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yadehaas/Library/Containers/com.apple.mail/Data/Library/Mail Downloads/2468E44E-AE0B-486D-9C36-FDFE7400721D/"/>
    </mc:Choice>
  </mc:AlternateContent>
  <xr:revisionPtr revIDLastSave="0" documentId="8_{7261A37E-962D-B74F-8877-BC93D09D6AE1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Archief" sheetId="1" r:id="rId1"/>
    <sheet name="Workfile" sheetId="2" r:id="rId2"/>
    <sheet name="Cluster berekening" sheetId="3" r:id="rId3"/>
    <sheet name="XLSTAT_20220516_103937_1_HID" sheetId="4" state="hidden" r:id="rId4"/>
  </sheets>
  <definedNames>
    <definedName name="_xlnm._FilterDatabase" localSheetId="1" hidden="1">Workfile!$BA$10:$BE$660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11" i="2" l="1"/>
  <c r="AS5" i="2"/>
  <c r="AS4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U11" i="2"/>
  <c r="T11" i="2"/>
  <c r="S11" i="2"/>
  <c r="C4" i="2"/>
  <c r="D4" i="2"/>
  <c r="E4" i="2"/>
  <c r="S12" i="2"/>
  <c r="N4" i="2"/>
  <c r="O4" i="2"/>
  <c r="M4" i="2"/>
  <c r="L4" i="2"/>
  <c r="K4" i="2"/>
  <c r="J4" i="2"/>
  <c r="I4" i="2"/>
  <c r="H4" i="2"/>
  <c r="AS1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T232" i="2" s="1"/>
  <c r="AS231" i="2"/>
  <c r="AS230" i="2"/>
  <c r="AT230" i="2" s="1"/>
  <c r="AS229" i="2"/>
  <c r="AS228" i="2"/>
  <c r="AS227" i="2"/>
  <c r="AS226" i="2"/>
  <c r="AS225" i="2"/>
  <c r="AS224" i="2"/>
  <c r="AT224" i="2" s="1"/>
  <c r="AS223" i="2"/>
  <c r="AS222" i="2"/>
  <c r="AT222" i="2" s="1"/>
  <c r="AS221" i="2"/>
  <c r="AS220" i="2"/>
  <c r="AS219" i="2"/>
  <c r="AS218" i="2"/>
  <c r="AS217" i="2"/>
  <c r="AS216" i="2"/>
  <c r="AT216" i="2" s="1"/>
  <c r="AS215" i="2"/>
  <c r="AS214" i="2"/>
  <c r="AT214" i="2" s="1"/>
  <c r="AS213" i="2"/>
  <c r="AS212" i="2"/>
  <c r="AS211" i="2"/>
  <c r="AS210" i="2"/>
  <c r="AS209" i="2"/>
  <c r="AS208" i="2"/>
  <c r="AT208" i="2" s="1"/>
  <c r="AS207" i="2"/>
  <c r="AS206" i="2"/>
  <c r="AT206" i="2" s="1"/>
  <c r="AS205" i="2"/>
  <c r="AS204" i="2"/>
  <c r="AS203" i="2"/>
  <c r="AS202" i="2"/>
  <c r="AS201" i="2"/>
  <c r="AS200" i="2"/>
  <c r="AT200" i="2" s="1"/>
  <c r="AS199" i="2"/>
  <c r="AS198" i="2"/>
  <c r="AT198" i="2" s="1"/>
  <c r="AS197" i="2"/>
  <c r="AS196" i="2"/>
  <c r="AS195" i="2"/>
  <c r="AS194" i="2"/>
  <c r="AS193" i="2"/>
  <c r="AS192" i="2"/>
  <c r="AT192" i="2" s="1"/>
  <c r="AS191" i="2"/>
  <c r="AS190" i="2"/>
  <c r="AT190" i="2" s="1"/>
  <c r="AS189" i="2"/>
  <c r="AS188" i="2"/>
  <c r="AS187" i="2"/>
  <c r="AS186" i="2"/>
  <c r="AS185" i="2"/>
  <c r="AS184" i="2"/>
  <c r="AT184" i="2" s="1"/>
  <c r="AS183" i="2"/>
  <c r="AS182" i="2"/>
  <c r="AT182" i="2" s="1"/>
  <c r="AS181" i="2"/>
  <c r="AS180" i="2"/>
  <c r="AS179" i="2"/>
  <c r="AS178" i="2"/>
  <c r="AS177" i="2"/>
  <c r="AS176" i="2"/>
  <c r="AT176" i="2" s="1"/>
  <c r="AS175" i="2"/>
  <c r="AS174" i="2"/>
  <c r="AT174" i="2" s="1"/>
  <c r="AS173" i="2"/>
  <c r="AS172" i="2"/>
  <c r="AS171" i="2"/>
  <c r="AS170" i="2"/>
  <c r="AS169" i="2"/>
  <c r="AS168" i="2"/>
  <c r="AT168" i="2" s="1"/>
  <c r="AS167" i="2"/>
  <c r="AS166" i="2"/>
  <c r="AT166" i="2" s="1"/>
  <c r="AS165" i="2"/>
  <c r="AS164" i="2"/>
  <c r="AS163" i="2"/>
  <c r="AS162" i="2"/>
  <c r="AS161" i="2"/>
  <c r="AS160" i="2"/>
  <c r="AT160" i="2" s="1"/>
  <c r="AS159" i="2"/>
  <c r="AS158" i="2"/>
  <c r="AT158" i="2" s="1"/>
  <c r="AS157" i="2"/>
  <c r="AS156" i="2"/>
  <c r="AS155" i="2"/>
  <c r="AS154" i="2"/>
  <c r="AS153" i="2"/>
  <c r="AS152" i="2"/>
  <c r="AT152" i="2" s="1"/>
  <c r="AS151" i="2"/>
  <c r="AS150" i="2"/>
  <c r="AT150" i="2" s="1"/>
  <c r="AS149" i="2"/>
  <c r="AS148" i="2"/>
  <c r="AS147" i="2"/>
  <c r="AS146" i="2"/>
  <c r="AS145" i="2"/>
  <c r="AS144" i="2"/>
  <c r="AT144" i="2" s="1"/>
  <c r="AS143" i="2"/>
  <c r="AS142" i="2"/>
  <c r="AT142" i="2" s="1"/>
  <c r="AS141" i="2"/>
  <c r="AS140" i="2"/>
  <c r="AS139" i="2"/>
  <c r="AS138" i="2"/>
  <c r="AS137" i="2"/>
  <c r="AS136" i="2"/>
  <c r="AT136" i="2" s="1"/>
  <c r="AS135" i="2"/>
  <c r="AT135" i="2" s="1"/>
  <c r="AS134" i="2"/>
  <c r="AT134" i="2" s="1"/>
  <c r="AS133" i="2"/>
  <c r="AS132" i="2"/>
  <c r="AS131" i="2"/>
  <c r="AS130" i="2"/>
  <c r="AS129" i="2"/>
  <c r="AS128" i="2"/>
  <c r="AT128" i="2" s="1"/>
  <c r="AS127" i="2"/>
  <c r="AT127" i="2" s="1"/>
  <c r="AS126" i="2"/>
  <c r="AT126" i="2" s="1"/>
  <c r="AS125" i="2"/>
  <c r="AS124" i="2"/>
  <c r="AS123" i="2"/>
  <c r="AS122" i="2"/>
  <c r="AS121" i="2"/>
  <c r="AS120" i="2"/>
  <c r="AT120" i="2" s="1"/>
  <c r="AS119" i="2"/>
  <c r="AT119" i="2" s="1"/>
  <c r="AS118" i="2"/>
  <c r="AT118" i="2" s="1"/>
  <c r="AS117" i="2"/>
  <c r="AS116" i="2"/>
  <c r="AS115" i="2"/>
  <c r="AS114" i="2"/>
  <c r="AS113" i="2"/>
  <c r="AS112" i="2"/>
  <c r="AT112" i="2" s="1"/>
  <c r="AS111" i="2"/>
  <c r="AT111" i="2" s="1"/>
  <c r="AS110" i="2"/>
  <c r="AT110" i="2" s="1"/>
  <c r="AS109" i="2"/>
  <c r="AS108" i="2"/>
  <c r="AS107" i="2"/>
  <c r="AS106" i="2"/>
  <c r="AS105" i="2"/>
  <c r="AS104" i="2"/>
  <c r="AT104" i="2" s="1"/>
  <c r="AS103" i="2"/>
  <c r="AT103" i="2" s="1"/>
  <c r="AS102" i="2"/>
  <c r="AT102" i="2" s="1"/>
  <c r="AS101" i="2"/>
  <c r="AS100" i="2"/>
  <c r="AS99" i="2"/>
  <c r="AS98" i="2"/>
  <c r="AS97" i="2"/>
  <c r="AS96" i="2"/>
  <c r="AT96" i="2" s="1"/>
  <c r="AS95" i="2"/>
  <c r="AT95" i="2" s="1"/>
  <c r="AS94" i="2"/>
  <c r="AT94" i="2" s="1"/>
  <c r="AS93" i="2"/>
  <c r="AS92" i="2"/>
  <c r="AS91" i="2"/>
  <c r="AS90" i="2"/>
  <c r="AS89" i="2"/>
  <c r="AS88" i="2"/>
  <c r="AT88" i="2" s="1"/>
  <c r="AS87" i="2"/>
  <c r="AT87" i="2" s="1"/>
  <c r="AS86" i="2"/>
  <c r="AT86" i="2" s="1"/>
  <c r="AS85" i="2"/>
  <c r="AS84" i="2"/>
  <c r="AS83" i="2"/>
  <c r="AS82" i="2"/>
  <c r="AS81" i="2"/>
  <c r="AS80" i="2"/>
  <c r="AT80" i="2" s="1"/>
  <c r="AS79" i="2"/>
  <c r="AT79" i="2" s="1"/>
  <c r="AS78" i="2"/>
  <c r="AT78" i="2" s="1"/>
  <c r="AS77" i="2"/>
  <c r="AS76" i="2"/>
  <c r="AS75" i="2"/>
  <c r="AS74" i="2"/>
  <c r="AS73" i="2"/>
  <c r="AS72" i="2"/>
  <c r="AT72" i="2" s="1"/>
  <c r="AS71" i="2"/>
  <c r="AT71" i="2" s="1"/>
  <c r="AS70" i="2"/>
  <c r="AT70" i="2" s="1"/>
  <c r="AS69" i="2"/>
  <c r="AS68" i="2"/>
  <c r="AS67" i="2"/>
  <c r="AS66" i="2"/>
  <c r="AS65" i="2"/>
  <c r="AS64" i="2"/>
  <c r="AT64" i="2" s="1"/>
  <c r="AS63" i="2"/>
  <c r="AT63" i="2" s="1"/>
  <c r="AS62" i="2"/>
  <c r="AT62" i="2" s="1"/>
  <c r="AS61" i="2"/>
  <c r="AS60" i="2"/>
  <c r="AS59" i="2"/>
  <c r="AS58" i="2"/>
  <c r="AS57" i="2"/>
  <c r="AS56" i="2"/>
  <c r="AT56" i="2" s="1"/>
  <c r="AS55" i="2"/>
  <c r="AT55" i="2" s="1"/>
  <c r="AS54" i="2"/>
  <c r="AT54" i="2" s="1"/>
  <c r="AS53" i="2"/>
  <c r="AS52" i="2"/>
  <c r="AS51" i="2"/>
  <c r="AS50" i="2"/>
  <c r="AS49" i="2"/>
  <c r="AS48" i="2"/>
  <c r="AT48" i="2" s="1"/>
  <c r="AS47" i="2"/>
  <c r="AT47" i="2" s="1"/>
  <c r="AS46" i="2"/>
  <c r="AT46" i="2" s="1"/>
  <c r="AS45" i="2"/>
  <c r="AS44" i="2"/>
  <c r="AS43" i="2"/>
  <c r="AS42" i="2"/>
  <c r="AS41" i="2"/>
  <c r="AS40" i="2"/>
  <c r="AT40" i="2" s="1"/>
  <c r="AS39" i="2"/>
  <c r="AT39" i="2" s="1"/>
  <c r="AS38" i="2"/>
  <c r="AT38" i="2" s="1"/>
  <c r="AS37" i="2"/>
  <c r="AS36" i="2"/>
  <c r="AS35" i="2"/>
  <c r="AS34" i="2"/>
  <c r="AS33" i="2"/>
  <c r="AS32" i="2"/>
  <c r="AT32" i="2" s="1"/>
  <c r="AS31" i="2"/>
  <c r="AT31" i="2" s="1"/>
  <c r="AS30" i="2"/>
  <c r="AT30" i="2" s="1"/>
  <c r="AS29" i="2"/>
  <c r="AS28" i="2"/>
  <c r="AS27" i="2"/>
  <c r="AS26" i="2"/>
  <c r="AS25" i="2"/>
  <c r="AS24" i="2"/>
  <c r="AT24" i="2" s="1"/>
  <c r="AS23" i="2"/>
  <c r="AT23" i="2" s="1"/>
  <c r="AS22" i="2"/>
  <c r="AT22" i="2" s="1"/>
  <c r="AS21" i="2"/>
  <c r="AS20" i="2"/>
  <c r="AS19" i="2"/>
  <c r="AS18" i="2"/>
  <c r="AS17" i="2"/>
  <c r="AS16" i="2"/>
  <c r="AT16" i="2" s="1"/>
  <c r="AS15" i="2"/>
  <c r="AT15" i="2" s="1"/>
  <c r="AS14" i="2"/>
  <c r="AT14" i="2" s="1"/>
  <c r="AS13" i="2"/>
  <c r="AS12" i="2"/>
  <c r="AV12" i="2"/>
  <c r="AV13" i="2"/>
  <c r="AV14" i="2"/>
  <c r="AV15" i="2"/>
  <c r="T12" i="2"/>
  <c r="U12" i="2"/>
  <c r="X12" i="2"/>
  <c r="Y12" i="2"/>
  <c r="Z12" i="2"/>
  <c r="AA12" i="2"/>
  <c r="AB12" i="2"/>
  <c r="AC12" i="2"/>
  <c r="S13" i="2"/>
  <c r="T13" i="2"/>
  <c r="U13" i="2"/>
  <c r="X13" i="2"/>
  <c r="Y13" i="2"/>
  <c r="Z13" i="2"/>
  <c r="AA13" i="2"/>
  <c r="AB13" i="2"/>
  <c r="AC13" i="2"/>
  <c r="S14" i="2"/>
  <c r="T14" i="2"/>
  <c r="U14" i="2"/>
  <c r="X14" i="2"/>
  <c r="Y14" i="2"/>
  <c r="Z14" i="2"/>
  <c r="AA14" i="2"/>
  <c r="AB14" i="2"/>
  <c r="AC14" i="2"/>
  <c r="S15" i="2"/>
  <c r="T15" i="2"/>
  <c r="U15" i="2"/>
  <c r="X15" i="2"/>
  <c r="Y15" i="2"/>
  <c r="Z15" i="2"/>
  <c r="AA15" i="2"/>
  <c r="AB15" i="2"/>
  <c r="AC15" i="2"/>
  <c r="S16" i="2"/>
  <c r="T16" i="2"/>
  <c r="U16" i="2"/>
  <c r="X16" i="2"/>
  <c r="Y16" i="2"/>
  <c r="Z16" i="2"/>
  <c r="AA16" i="2"/>
  <c r="AB16" i="2"/>
  <c r="AC16" i="2"/>
  <c r="S17" i="2"/>
  <c r="T17" i="2"/>
  <c r="U17" i="2"/>
  <c r="X17" i="2"/>
  <c r="Y17" i="2"/>
  <c r="Z17" i="2"/>
  <c r="AA17" i="2"/>
  <c r="AB17" i="2"/>
  <c r="AC17" i="2"/>
  <c r="S18" i="2"/>
  <c r="T18" i="2"/>
  <c r="U18" i="2"/>
  <c r="X18" i="2"/>
  <c r="Y18" i="2"/>
  <c r="Z18" i="2"/>
  <c r="AA18" i="2"/>
  <c r="AB18" i="2"/>
  <c r="AC18" i="2"/>
  <c r="S19" i="2"/>
  <c r="T19" i="2"/>
  <c r="U19" i="2"/>
  <c r="X19" i="2"/>
  <c r="Y19" i="2"/>
  <c r="Z19" i="2"/>
  <c r="AA19" i="2"/>
  <c r="AB19" i="2"/>
  <c r="AC19" i="2"/>
  <c r="S20" i="2"/>
  <c r="T20" i="2"/>
  <c r="U20" i="2"/>
  <c r="X20" i="2"/>
  <c r="Y20" i="2"/>
  <c r="Z20" i="2"/>
  <c r="AA20" i="2"/>
  <c r="AB20" i="2"/>
  <c r="AC20" i="2"/>
  <c r="S21" i="2"/>
  <c r="T21" i="2"/>
  <c r="U21" i="2"/>
  <c r="X21" i="2"/>
  <c r="Y21" i="2"/>
  <c r="Z21" i="2"/>
  <c r="AA21" i="2"/>
  <c r="AB21" i="2"/>
  <c r="AC21" i="2"/>
  <c r="S22" i="2"/>
  <c r="T22" i="2"/>
  <c r="U22" i="2"/>
  <c r="X22" i="2"/>
  <c r="Y22" i="2"/>
  <c r="Z22" i="2"/>
  <c r="AA22" i="2"/>
  <c r="AB22" i="2"/>
  <c r="AC22" i="2"/>
  <c r="S23" i="2"/>
  <c r="T23" i="2"/>
  <c r="U23" i="2"/>
  <c r="X23" i="2"/>
  <c r="Y23" i="2"/>
  <c r="Z23" i="2"/>
  <c r="AA23" i="2"/>
  <c r="AB23" i="2"/>
  <c r="AC23" i="2"/>
  <c r="S24" i="2"/>
  <c r="T24" i="2"/>
  <c r="U24" i="2"/>
  <c r="X24" i="2"/>
  <c r="Y24" i="2"/>
  <c r="Z24" i="2"/>
  <c r="AA24" i="2"/>
  <c r="AB24" i="2"/>
  <c r="AC24" i="2"/>
  <c r="S25" i="2"/>
  <c r="T25" i="2"/>
  <c r="U25" i="2"/>
  <c r="X25" i="2"/>
  <c r="Y25" i="2"/>
  <c r="Z25" i="2"/>
  <c r="AA25" i="2"/>
  <c r="AB25" i="2"/>
  <c r="AC25" i="2"/>
  <c r="S26" i="2"/>
  <c r="T26" i="2"/>
  <c r="U26" i="2"/>
  <c r="X26" i="2"/>
  <c r="Y26" i="2"/>
  <c r="Z26" i="2"/>
  <c r="AA26" i="2"/>
  <c r="AB26" i="2"/>
  <c r="AC26" i="2"/>
  <c r="S27" i="2"/>
  <c r="T27" i="2"/>
  <c r="U27" i="2"/>
  <c r="X27" i="2"/>
  <c r="Y27" i="2"/>
  <c r="Z27" i="2"/>
  <c r="AA27" i="2"/>
  <c r="AB27" i="2"/>
  <c r="AC27" i="2"/>
  <c r="S28" i="2"/>
  <c r="T28" i="2"/>
  <c r="U28" i="2"/>
  <c r="X28" i="2"/>
  <c r="Y28" i="2"/>
  <c r="Z28" i="2"/>
  <c r="AA28" i="2"/>
  <c r="AB28" i="2"/>
  <c r="AC28" i="2"/>
  <c r="S29" i="2"/>
  <c r="T29" i="2"/>
  <c r="U29" i="2"/>
  <c r="X29" i="2"/>
  <c r="Y29" i="2"/>
  <c r="Z29" i="2"/>
  <c r="AA29" i="2"/>
  <c r="AB29" i="2"/>
  <c r="AC29" i="2"/>
  <c r="S30" i="2"/>
  <c r="T30" i="2"/>
  <c r="U30" i="2"/>
  <c r="X30" i="2"/>
  <c r="Y30" i="2"/>
  <c r="Z30" i="2"/>
  <c r="AA30" i="2"/>
  <c r="AB30" i="2"/>
  <c r="AC30" i="2"/>
  <c r="S31" i="2"/>
  <c r="T31" i="2"/>
  <c r="U31" i="2"/>
  <c r="X31" i="2"/>
  <c r="Y31" i="2"/>
  <c r="Z31" i="2"/>
  <c r="AA31" i="2"/>
  <c r="AB31" i="2"/>
  <c r="AC31" i="2"/>
  <c r="S32" i="2"/>
  <c r="T32" i="2"/>
  <c r="U32" i="2"/>
  <c r="X32" i="2"/>
  <c r="Y32" i="2"/>
  <c r="Z32" i="2"/>
  <c r="AA32" i="2"/>
  <c r="AB32" i="2"/>
  <c r="AC32" i="2"/>
  <c r="S33" i="2"/>
  <c r="T33" i="2"/>
  <c r="U33" i="2"/>
  <c r="X33" i="2"/>
  <c r="Y33" i="2"/>
  <c r="Z33" i="2"/>
  <c r="AA33" i="2"/>
  <c r="AB33" i="2"/>
  <c r="AC33" i="2"/>
  <c r="S34" i="2"/>
  <c r="T34" i="2"/>
  <c r="U34" i="2"/>
  <c r="X34" i="2"/>
  <c r="Y34" i="2"/>
  <c r="Z34" i="2"/>
  <c r="AA34" i="2"/>
  <c r="AB34" i="2"/>
  <c r="AC34" i="2"/>
  <c r="S35" i="2"/>
  <c r="T35" i="2"/>
  <c r="U35" i="2"/>
  <c r="X35" i="2"/>
  <c r="Y35" i="2"/>
  <c r="Z35" i="2"/>
  <c r="AA35" i="2"/>
  <c r="AB35" i="2"/>
  <c r="AC35" i="2"/>
  <c r="S36" i="2"/>
  <c r="T36" i="2"/>
  <c r="U36" i="2"/>
  <c r="X36" i="2"/>
  <c r="Y36" i="2"/>
  <c r="Z36" i="2"/>
  <c r="AA36" i="2"/>
  <c r="AB36" i="2"/>
  <c r="AC36" i="2"/>
  <c r="S37" i="2"/>
  <c r="T37" i="2"/>
  <c r="U37" i="2"/>
  <c r="X37" i="2"/>
  <c r="Y37" i="2"/>
  <c r="Z37" i="2"/>
  <c r="AA37" i="2"/>
  <c r="AB37" i="2"/>
  <c r="AC37" i="2"/>
  <c r="S38" i="2"/>
  <c r="T38" i="2"/>
  <c r="U38" i="2"/>
  <c r="X38" i="2"/>
  <c r="Y38" i="2"/>
  <c r="Z38" i="2"/>
  <c r="AA38" i="2"/>
  <c r="AB38" i="2"/>
  <c r="AC38" i="2"/>
  <c r="S39" i="2"/>
  <c r="T39" i="2"/>
  <c r="U39" i="2"/>
  <c r="X39" i="2"/>
  <c r="Y39" i="2"/>
  <c r="Z39" i="2"/>
  <c r="AA39" i="2"/>
  <c r="AB39" i="2"/>
  <c r="AC39" i="2"/>
  <c r="S40" i="2"/>
  <c r="T40" i="2"/>
  <c r="U40" i="2"/>
  <c r="X40" i="2"/>
  <c r="Y40" i="2"/>
  <c r="Z40" i="2"/>
  <c r="AA40" i="2"/>
  <c r="AB40" i="2"/>
  <c r="AC40" i="2"/>
  <c r="S41" i="2"/>
  <c r="T41" i="2"/>
  <c r="U41" i="2"/>
  <c r="X41" i="2"/>
  <c r="Y41" i="2"/>
  <c r="Z41" i="2"/>
  <c r="AA41" i="2"/>
  <c r="AB41" i="2"/>
  <c r="AC41" i="2"/>
  <c r="S42" i="2"/>
  <c r="T42" i="2"/>
  <c r="U42" i="2"/>
  <c r="X42" i="2"/>
  <c r="Y42" i="2"/>
  <c r="Z42" i="2"/>
  <c r="AA42" i="2"/>
  <c r="AB42" i="2"/>
  <c r="AC42" i="2"/>
  <c r="S43" i="2"/>
  <c r="T43" i="2"/>
  <c r="U43" i="2"/>
  <c r="X43" i="2"/>
  <c r="Y43" i="2"/>
  <c r="Z43" i="2"/>
  <c r="AA43" i="2"/>
  <c r="AB43" i="2"/>
  <c r="AC43" i="2"/>
  <c r="S44" i="2"/>
  <c r="T44" i="2"/>
  <c r="U44" i="2"/>
  <c r="X44" i="2"/>
  <c r="Y44" i="2"/>
  <c r="Z44" i="2"/>
  <c r="AA44" i="2"/>
  <c r="AB44" i="2"/>
  <c r="AC44" i="2"/>
  <c r="S45" i="2"/>
  <c r="T45" i="2"/>
  <c r="U45" i="2"/>
  <c r="X45" i="2"/>
  <c r="Y45" i="2"/>
  <c r="Z45" i="2"/>
  <c r="AA45" i="2"/>
  <c r="AB45" i="2"/>
  <c r="AC45" i="2"/>
  <c r="S46" i="2"/>
  <c r="T46" i="2"/>
  <c r="U46" i="2"/>
  <c r="X46" i="2"/>
  <c r="Y46" i="2"/>
  <c r="Z46" i="2"/>
  <c r="AA46" i="2"/>
  <c r="AB46" i="2"/>
  <c r="AC46" i="2"/>
  <c r="S47" i="2"/>
  <c r="T47" i="2"/>
  <c r="U47" i="2"/>
  <c r="X47" i="2"/>
  <c r="Y47" i="2"/>
  <c r="Z47" i="2"/>
  <c r="AA47" i="2"/>
  <c r="AB47" i="2"/>
  <c r="AC47" i="2"/>
  <c r="S48" i="2"/>
  <c r="T48" i="2"/>
  <c r="U48" i="2"/>
  <c r="X48" i="2"/>
  <c r="Y48" i="2"/>
  <c r="Z48" i="2"/>
  <c r="AA48" i="2"/>
  <c r="AB48" i="2"/>
  <c r="AC48" i="2"/>
  <c r="S49" i="2"/>
  <c r="T49" i="2"/>
  <c r="U49" i="2"/>
  <c r="X49" i="2"/>
  <c r="Y49" i="2"/>
  <c r="Z49" i="2"/>
  <c r="AA49" i="2"/>
  <c r="AB49" i="2"/>
  <c r="AC49" i="2"/>
  <c r="S50" i="2"/>
  <c r="T50" i="2"/>
  <c r="U50" i="2"/>
  <c r="X50" i="2"/>
  <c r="Y50" i="2"/>
  <c r="Z50" i="2"/>
  <c r="AA50" i="2"/>
  <c r="AB50" i="2"/>
  <c r="AC50" i="2"/>
  <c r="S51" i="2"/>
  <c r="T51" i="2"/>
  <c r="U51" i="2"/>
  <c r="X51" i="2"/>
  <c r="Y51" i="2"/>
  <c r="Z51" i="2"/>
  <c r="AA51" i="2"/>
  <c r="AB51" i="2"/>
  <c r="AC51" i="2"/>
  <c r="S52" i="2"/>
  <c r="T52" i="2"/>
  <c r="U52" i="2"/>
  <c r="X52" i="2"/>
  <c r="Y52" i="2"/>
  <c r="Z52" i="2"/>
  <c r="AA52" i="2"/>
  <c r="AB52" i="2"/>
  <c r="AC52" i="2"/>
  <c r="S53" i="2"/>
  <c r="T53" i="2"/>
  <c r="U53" i="2"/>
  <c r="X53" i="2"/>
  <c r="Y53" i="2"/>
  <c r="Z53" i="2"/>
  <c r="AA53" i="2"/>
  <c r="AB53" i="2"/>
  <c r="AC53" i="2"/>
  <c r="S54" i="2"/>
  <c r="T54" i="2"/>
  <c r="U54" i="2"/>
  <c r="X54" i="2"/>
  <c r="Y54" i="2"/>
  <c r="Z54" i="2"/>
  <c r="AA54" i="2"/>
  <c r="AB54" i="2"/>
  <c r="AC54" i="2"/>
  <c r="S55" i="2"/>
  <c r="T55" i="2"/>
  <c r="U55" i="2"/>
  <c r="X55" i="2"/>
  <c r="Y55" i="2"/>
  <c r="Z55" i="2"/>
  <c r="AA55" i="2"/>
  <c r="AB55" i="2"/>
  <c r="AC55" i="2"/>
  <c r="S56" i="2"/>
  <c r="T56" i="2"/>
  <c r="U56" i="2"/>
  <c r="X56" i="2"/>
  <c r="Y56" i="2"/>
  <c r="Z56" i="2"/>
  <c r="AA56" i="2"/>
  <c r="AB56" i="2"/>
  <c r="AC56" i="2"/>
  <c r="S57" i="2"/>
  <c r="T57" i="2"/>
  <c r="U57" i="2"/>
  <c r="X57" i="2"/>
  <c r="Y57" i="2"/>
  <c r="Z57" i="2"/>
  <c r="AA57" i="2"/>
  <c r="AB57" i="2"/>
  <c r="AC57" i="2"/>
  <c r="S58" i="2"/>
  <c r="T58" i="2"/>
  <c r="U58" i="2"/>
  <c r="X58" i="2"/>
  <c r="Y58" i="2"/>
  <c r="Z58" i="2"/>
  <c r="AA58" i="2"/>
  <c r="AB58" i="2"/>
  <c r="AC58" i="2"/>
  <c r="S59" i="2"/>
  <c r="T59" i="2"/>
  <c r="U59" i="2"/>
  <c r="X59" i="2"/>
  <c r="Y59" i="2"/>
  <c r="Z59" i="2"/>
  <c r="AA59" i="2"/>
  <c r="AB59" i="2"/>
  <c r="AC59" i="2"/>
  <c r="S60" i="2"/>
  <c r="T60" i="2"/>
  <c r="U60" i="2"/>
  <c r="X60" i="2"/>
  <c r="Y60" i="2"/>
  <c r="Z60" i="2"/>
  <c r="AA60" i="2"/>
  <c r="AB60" i="2"/>
  <c r="AC60" i="2"/>
  <c r="S61" i="2"/>
  <c r="T61" i="2"/>
  <c r="U61" i="2"/>
  <c r="X61" i="2"/>
  <c r="Y61" i="2"/>
  <c r="Z61" i="2"/>
  <c r="AA61" i="2"/>
  <c r="AB61" i="2"/>
  <c r="AC61" i="2"/>
  <c r="S62" i="2"/>
  <c r="T62" i="2"/>
  <c r="U62" i="2"/>
  <c r="X62" i="2"/>
  <c r="Y62" i="2"/>
  <c r="Z62" i="2"/>
  <c r="AA62" i="2"/>
  <c r="AB62" i="2"/>
  <c r="AC62" i="2"/>
  <c r="S63" i="2"/>
  <c r="T63" i="2"/>
  <c r="U63" i="2"/>
  <c r="X63" i="2"/>
  <c r="Y63" i="2"/>
  <c r="Z63" i="2"/>
  <c r="AA63" i="2"/>
  <c r="AB63" i="2"/>
  <c r="AC63" i="2"/>
  <c r="S64" i="2"/>
  <c r="T64" i="2"/>
  <c r="U64" i="2"/>
  <c r="X64" i="2"/>
  <c r="Y64" i="2"/>
  <c r="Z64" i="2"/>
  <c r="AA64" i="2"/>
  <c r="AB64" i="2"/>
  <c r="AC64" i="2"/>
  <c r="S65" i="2"/>
  <c r="T65" i="2"/>
  <c r="U65" i="2"/>
  <c r="X65" i="2"/>
  <c r="Y65" i="2"/>
  <c r="Z65" i="2"/>
  <c r="AA65" i="2"/>
  <c r="AB65" i="2"/>
  <c r="AC65" i="2"/>
  <c r="S66" i="2"/>
  <c r="T66" i="2"/>
  <c r="U66" i="2"/>
  <c r="X66" i="2"/>
  <c r="Y66" i="2"/>
  <c r="Z66" i="2"/>
  <c r="AA66" i="2"/>
  <c r="AB66" i="2"/>
  <c r="AC66" i="2"/>
  <c r="S67" i="2"/>
  <c r="T67" i="2"/>
  <c r="U67" i="2"/>
  <c r="X67" i="2"/>
  <c r="Y67" i="2"/>
  <c r="Z67" i="2"/>
  <c r="AA67" i="2"/>
  <c r="AB67" i="2"/>
  <c r="AC67" i="2"/>
  <c r="S68" i="2"/>
  <c r="T68" i="2"/>
  <c r="U68" i="2"/>
  <c r="X68" i="2"/>
  <c r="Y68" i="2"/>
  <c r="Z68" i="2"/>
  <c r="AA68" i="2"/>
  <c r="AB68" i="2"/>
  <c r="AC68" i="2"/>
  <c r="S69" i="2"/>
  <c r="T69" i="2"/>
  <c r="U69" i="2"/>
  <c r="X69" i="2"/>
  <c r="Y69" i="2"/>
  <c r="Z69" i="2"/>
  <c r="AA69" i="2"/>
  <c r="AB69" i="2"/>
  <c r="AC69" i="2"/>
  <c r="S70" i="2"/>
  <c r="T70" i="2"/>
  <c r="U70" i="2"/>
  <c r="X70" i="2"/>
  <c r="Y70" i="2"/>
  <c r="Z70" i="2"/>
  <c r="AA70" i="2"/>
  <c r="AB70" i="2"/>
  <c r="AC70" i="2"/>
  <c r="S71" i="2"/>
  <c r="T71" i="2"/>
  <c r="U71" i="2"/>
  <c r="X71" i="2"/>
  <c r="Y71" i="2"/>
  <c r="Z71" i="2"/>
  <c r="AA71" i="2"/>
  <c r="AB71" i="2"/>
  <c r="AC71" i="2"/>
  <c r="S72" i="2"/>
  <c r="T72" i="2"/>
  <c r="U72" i="2"/>
  <c r="X72" i="2"/>
  <c r="Y72" i="2"/>
  <c r="Z72" i="2"/>
  <c r="AA72" i="2"/>
  <c r="AB72" i="2"/>
  <c r="AC72" i="2"/>
  <c r="S73" i="2"/>
  <c r="T73" i="2"/>
  <c r="U73" i="2"/>
  <c r="X73" i="2"/>
  <c r="Y73" i="2"/>
  <c r="Z73" i="2"/>
  <c r="AA73" i="2"/>
  <c r="AB73" i="2"/>
  <c r="AC73" i="2"/>
  <c r="S74" i="2"/>
  <c r="T74" i="2"/>
  <c r="U74" i="2"/>
  <c r="X74" i="2"/>
  <c r="Y74" i="2"/>
  <c r="Z74" i="2"/>
  <c r="AA74" i="2"/>
  <c r="AB74" i="2"/>
  <c r="AC74" i="2"/>
  <c r="S75" i="2"/>
  <c r="T75" i="2"/>
  <c r="U75" i="2"/>
  <c r="X75" i="2"/>
  <c r="Y75" i="2"/>
  <c r="Z75" i="2"/>
  <c r="AA75" i="2"/>
  <c r="AB75" i="2"/>
  <c r="AC75" i="2"/>
  <c r="S76" i="2"/>
  <c r="T76" i="2"/>
  <c r="U76" i="2"/>
  <c r="X76" i="2"/>
  <c r="Y76" i="2"/>
  <c r="Z76" i="2"/>
  <c r="AA76" i="2"/>
  <c r="AB76" i="2"/>
  <c r="AC76" i="2"/>
  <c r="S77" i="2"/>
  <c r="T77" i="2"/>
  <c r="U77" i="2"/>
  <c r="X77" i="2"/>
  <c r="Y77" i="2"/>
  <c r="Z77" i="2"/>
  <c r="AA77" i="2"/>
  <c r="AB77" i="2"/>
  <c r="AC77" i="2"/>
  <c r="S78" i="2"/>
  <c r="T78" i="2"/>
  <c r="U78" i="2"/>
  <c r="X78" i="2"/>
  <c r="Y78" i="2"/>
  <c r="Z78" i="2"/>
  <c r="AA78" i="2"/>
  <c r="AB78" i="2"/>
  <c r="AC78" i="2"/>
  <c r="S79" i="2"/>
  <c r="T79" i="2"/>
  <c r="U79" i="2"/>
  <c r="X79" i="2"/>
  <c r="Y79" i="2"/>
  <c r="Z79" i="2"/>
  <c r="AA79" i="2"/>
  <c r="AB79" i="2"/>
  <c r="AC79" i="2"/>
  <c r="S80" i="2"/>
  <c r="T80" i="2"/>
  <c r="U80" i="2"/>
  <c r="X80" i="2"/>
  <c r="Y80" i="2"/>
  <c r="Z80" i="2"/>
  <c r="AA80" i="2"/>
  <c r="AB80" i="2"/>
  <c r="AC80" i="2"/>
  <c r="S81" i="2"/>
  <c r="T81" i="2"/>
  <c r="U81" i="2"/>
  <c r="X81" i="2"/>
  <c r="Y81" i="2"/>
  <c r="Z81" i="2"/>
  <c r="AA81" i="2"/>
  <c r="AB81" i="2"/>
  <c r="AC81" i="2"/>
  <c r="S82" i="2"/>
  <c r="T82" i="2"/>
  <c r="U82" i="2"/>
  <c r="X82" i="2"/>
  <c r="Y82" i="2"/>
  <c r="Z82" i="2"/>
  <c r="AA82" i="2"/>
  <c r="AB82" i="2"/>
  <c r="AC82" i="2"/>
  <c r="S83" i="2"/>
  <c r="T83" i="2"/>
  <c r="U83" i="2"/>
  <c r="X83" i="2"/>
  <c r="Y83" i="2"/>
  <c r="Z83" i="2"/>
  <c r="AA83" i="2"/>
  <c r="AB83" i="2"/>
  <c r="AC83" i="2"/>
  <c r="S84" i="2"/>
  <c r="T84" i="2"/>
  <c r="U84" i="2"/>
  <c r="X84" i="2"/>
  <c r="Y84" i="2"/>
  <c r="Z84" i="2"/>
  <c r="AA84" i="2"/>
  <c r="AB84" i="2"/>
  <c r="AC84" i="2"/>
  <c r="S85" i="2"/>
  <c r="T85" i="2"/>
  <c r="U85" i="2"/>
  <c r="X85" i="2"/>
  <c r="Y85" i="2"/>
  <c r="Z85" i="2"/>
  <c r="AA85" i="2"/>
  <c r="AB85" i="2"/>
  <c r="AC85" i="2"/>
  <c r="S86" i="2"/>
  <c r="T86" i="2"/>
  <c r="U86" i="2"/>
  <c r="X86" i="2"/>
  <c r="Y86" i="2"/>
  <c r="Z86" i="2"/>
  <c r="AA86" i="2"/>
  <c r="AB86" i="2"/>
  <c r="AC86" i="2"/>
  <c r="S87" i="2"/>
  <c r="T87" i="2"/>
  <c r="U87" i="2"/>
  <c r="X87" i="2"/>
  <c r="Y87" i="2"/>
  <c r="Z87" i="2"/>
  <c r="AA87" i="2"/>
  <c r="AB87" i="2"/>
  <c r="AC87" i="2"/>
  <c r="S88" i="2"/>
  <c r="T88" i="2"/>
  <c r="U88" i="2"/>
  <c r="X88" i="2"/>
  <c r="Y88" i="2"/>
  <c r="Z88" i="2"/>
  <c r="AA88" i="2"/>
  <c r="AB88" i="2"/>
  <c r="AC88" i="2"/>
  <c r="S89" i="2"/>
  <c r="T89" i="2"/>
  <c r="U89" i="2"/>
  <c r="X89" i="2"/>
  <c r="Y89" i="2"/>
  <c r="Z89" i="2"/>
  <c r="AA89" i="2"/>
  <c r="AB89" i="2"/>
  <c r="AC89" i="2"/>
  <c r="S90" i="2"/>
  <c r="T90" i="2"/>
  <c r="U90" i="2"/>
  <c r="X90" i="2"/>
  <c r="Y90" i="2"/>
  <c r="Z90" i="2"/>
  <c r="AA90" i="2"/>
  <c r="AB90" i="2"/>
  <c r="AC90" i="2"/>
  <c r="S91" i="2"/>
  <c r="T91" i="2"/>
  <c r="U91" i="2"/>
  <c r="X91" i="2"/>
  <c r="Y91" i="2"/>
  <c r="Z91" i="2"/>
  <c r="AA91" i="2"/>
  <c r="AB91" i="2"/>
  <c r="AC91" i="2"/>
  <c r="S92" i="2"/>
  <c r="T92" i="2"/>
  <c r="U92" i="2"/>
  <c r="X92" i="2"/>
  <c r="Y92" i="2"/>
  <c r="Z92" i="2"/>
  <c r="AA92" i="2"/>
  <c r="AB92" i="2"/>
  <c r="AC92" i="2"/>
  <c r="S93" i="2"/>
  <c r="T93" i="2"/>
  <c r="U93" i="2"/>
  <c r="X93" i="2"/>
  <c r="Y93" i="2"/>
  <c r="Z93" i="2"/>
  <c r="AA93" i="2"/>
  <c r="AB93" i="2"/>
  <c r="AC93" i="2"/>
  <c r="S94" i="2"/>
  <c r="T94" i="2"/>
  <c r="U94" i="2"/>
  <c r="X94" i="2"/>
  <c r="Y94" i="2"/>
  <c r="Z94" i="2"/>
  <c r="AA94" i="2"/>
  <c r="AB94" i="2"/>
  <c r="AC94" i="2"/>
  <c r="S95" i="2"/>
  <c r="T95" i="2"/>
  <c r="U95" i="2"/>
  <c r="X95" i="2"/>
  <c r="Y95" i="2"/>
  <c r="Z95" i="2"/>
  <c r="AA95" i="2"/>
  <c r="AB95" i="2"/>
  <c r="AC95" i="2"/>
  <c r="S96" i="2"/>
  <c r="T96" i="2"/>
  <c r="U96" i="2"/>
  <c r="X96" i="2"/>
  <c r="Y96" i="2"/>
  <c r="Z96" i="2"/>
  <c r="AA96" i="2"/>
  <c r="AB96" i="2"/>
  <c r="AC96" i="2"/>
  <c r="S97" i="2"/>
  <c r="T97" i="2"/>
  <c r="U97" i="2"/>
  <c r="X97" i="2"/>
  <c r="Y97" i="2"/>
  <c r="Z97" i="2"/>
  <c r="AA97" i="2"/>
  <c r="AB97" i="2"/>
  <c r="AC97" i="2"/>
  <c r="S98" i="2"/>
  <c r="T98" i="2"/>
  <c r="U98" i="2"/>
  <c r="X98" i="2"/>
  <c r="Y98" i="2"/>
  <c r="Z98" i="2"/>
  <c r="AA98" i="2"/>
  <c r="AB98" i="2"/>
  <c r="AC98" i="2"/>
  <c r="S99" i="2"/>
  <c r="T99" i="2"/>
  <c r="U99" i="2"/>
  <c r="X99" i="2"/>
  <c r="Y99" i="2"/>
  <c r="Z99" i="2"/>
  <c r="AA99" i="2"/>
  <c r="AB99" i="2"/>
  <c r="AC99" i="2"/>
  <c r="S100" i="2"/>
  <c r="T100" i="2"/>
  <c r="U100" i="2"/>
  <c r="X100" i="2"/>
  <c r="Y100" i="2"/>
  <c r="Z100" i="2"/>
  <c r="AA100" i="2"/>
  <c r="AB100" i="2"/>
  <c r="AC100" i="2"/>
  <c r="S101" i="2"/>
  <c r="T101" i="2"/>
  <c r="U101" i="2"/>
  <c r="X101" i="2"/>
  <c r="Y101" i="2"/>
  <c r="Z101" i="2"/>
  <c r="AA101" i="2"/>
  <c r="AB101" i="2"/>
  <c r="AC101" i="2"/>
  <c r="S102" i="2"/>
  <c r="T102" i="2"/>
  <c r="U102" i="2"/>
  <c r="X102" i="2"/>
  <c r="Y102" i="2"/>
  <c r="Z102" i="2"/>
  <c r="AA102" i="2"/>
  <c r="AB102" i="2"/>
  <c r="AC102" i="2"/>
  <c r="S103" i="2"/>
  <c r="T103" i="2"/>
  <c r="U103" i="2"/>
  <c r="X103" i="2"/>
  <c r="Y103" i="2"/>
  <c r="Z103" i="2"/>
  <c r="AA103" i="2"/>
  <c r="AB103" i="2"/>
  <c r="AC103" i="2"/>
  <c r="S104" i="2"/>
  <c r="T104" i="2"/>
  <c r="U104" i="2"/>
  <c r="X104" i="2"/>
  <c r="Y104" i="2"/>
  <c r="Z104" i="2"/>
  <c r="AA104" i="2"/>
  <c r="AB104" i="2"/>
  <c r="AC104" i="2"/>
  <c r="S105" i="2"/>
  <c r="T105" i="2"/>
  <c r="U105" i="2"/>
  <c r="X105" i="2"/>
  <c r="Y105" i="2"/>
  <c r="Z105" i="2"/>
  <c r="AA105" i="2"/>
  <c r="AB105" i="2"/>
  <c r="AC105" i="2"/>
  <c r="S106" i="2"/>
  <c r="T106" i="2"/>
  <c r="U106" i="2"/>
  <c r="X106" i="2"/>
  <c r="Y106" i="2"/>
  <c r="Z106" i="2"/>
  <c r="AA106" i="2"/>
  <c r="AB106" i="2"/>
  <c r="AC106" i="2"/>
  <c r="S107" i="2"/>
  <c r="T107" i="2"/>
  <c r="U107" i="2"/>
  <c r="X107" i="2"/>
  <c r="Y107" i="2"/>
  <c r="Z107" i="2"/>
  <c r="AA107" i="2"/>
  <c r="AB107" i="2"/>
  <c r="AC107" i="2"/>
  <c r="S108" i="2"/>
  <c r="T108" i="2"/>
  <c r="U108" i="2"/>
  <c r="X108" i="2"/>
  <c r="Y108" i="2"/>
  <c r="Z108" i="2"/>
  <c r="AA108" i="2"/>
  <c r="AB108" i="2"/>
  <c r="AC108" i="2"/>
  <c r="S109" i="2"/>
  <c r="T109" i="2"/>
  <c r="U109" i="2"/>
  <c r="X109" i="2"/>
  <c r="Y109" i="2"/>
  <c r="Z109" i="2"/>
  <c r="AA109" i="2"/>
  <c r="AB109" i="2"/>
  <c r="AC109" i="2"/>
  <c r="S110" i="2"/>
  <c r="T110" i="2"/>
  <c r="U110" i="2"/>
  <c r="X110" i="2"/>
  <c r="Y110" i="2"/>
  <c r="Z110" i="2"/>
  <c r="AA110" i="2"/>
  <c r="AB110" i="2"/>
  <c r="AC110" i="2"/>
  <c r="S111" i="2"/>
  <c r="T111" i="2"/>
  <c r="U111" i="2"/>
  <c r="X111" i="2"/>
  <c r="Y111" i="2"/>
  <c r="Z111" i="2"/>
  <c r="AA111" i="2"/>
  <c r="AB111" i="2"/>
  <c r="AC111" i="2"/>
  <c r="S112" i="2"/>
  <c r="T112" i="2"/>
  <c r="U112" i="2"/>
  <c r="X112" i="2"/>
  <c r="Y112" i="2"/>
  <c r="Z112" i="2"/>
  <c r="AA112" i="2"/>
  <c r="AB112" i="2"/>
  <c r="AC112" i="2"/>
  <c r="S113" i="2"/>
  <c r="T113" i="2"/>
  <c r="U113" i="2"/>
  <c r="X113" i="2"/>
  <c r="Y113" i="2"/>
  <c r="Z113" i="2"/>
  <c r="AA113" i="2"/>
  <c r="AB113" i="2"/>
  <c r="AC113" i="2"/>
  <c r="S114" i="2"/>
  <c r="T114" i="2"/>
  <c r="U114" i="2"/>
  <c r="X114" i="2"/>
  <c r="Y114" i="2"/>
  <c r="Z114" i="2"/>
  <c r="AA114" i="2"/>
  <c r="AB114" i="2"/>
  <c r="AC114" i="2"/>
  <c r="S115" i="2"/>
  <c r="T115" i="2"/>
  <c r="U115" i="2"/>
  <c r="X115" i="2"/>
  <c r="Y115" i="2"/>
  <c r="Z115" i="2"/>
  <c r="AA115" i="2"/>
  <c r="AB115" i="2"/>
  <c r="AC115" i="2"/>
  <c r="S116" i="2"/>
  <c r="T116" i="2"/>
  <c r="U116" i="2"/>
  <c r="X116" i="2"/>
  <c r="Y116" i="2"/>
  <c r="Z116" i="2"/>
  <c r="AA116" i="2"/>
  <c r="AB116" i="2"/>
  <c r="AC116" i="2"/>
  <c r="S117" i="2"/>
  <c r="T117" i="2"/>
  <c r="U117" i="2"/>
  <c r="X117" i="2"/>
  <c r="Y117" i="2"/>
  <c r="Z117" i="2"/>
  <c r="AA117" i="2"/>
  <c r="AB117" i="2"/>
  <c r="AC117" i="2"/>
  <c r="S118" i="2"/>
  <c r="T118" i="2"/>
  <c r="U118" i="2"/>
  <c r="X118" i="2"/>
  <c r="Y118" i="2"/>
  <c r="Z118" i="2"/>
  <c r="AA118" i="2"/>
  <c r="AB118" i="2"/>
  <c r="AC118" i="2"/>
  <c r="S119" i="2"/>
  <c r="T119" i="2"/>
  <c r="U119" i="2"/>
  <c r="X119" i="2"/>
  <c r="Y119" i="2"/>
  <c r="Z119" i="2"/>
  <c r="AA119" i="2"/>
  <c r="AB119" i="2"/>
  <c r="AC119" i="2"/>
  <c r="S120" i="2"/>
  <c r="T120" i="2"/>
  <c r="U120" i="2"/>
  <c r="X120" i="2"/>
  <c r="Y120" i="2"/>
  <c r="Z120" i="2"/>
  <c r="AA120" i="2"/>
  <c r="AB120" i="2"/>
  <c r="AC120" i="2"/>
  <c r="S121" i="2"/>
  <c r="T121" i="2"/>
  <c r="U121" i="2"/>
  <c r="X121" i="2"/>
  <c r="Y121" i="2"/>
  <c r="Z121" i="2"/>
  <c r="AA121" i="2"/>
  <c r="AB121" i="2"/>
  <c r="AC121" i="2"/>
  <c r="S122" i="2"/>
  <c r="T122" i="2"/>
  <c r="U122" i="2"/>
  <c r="X122" i="2"/>
  <c r="Y122" i="2"/>
  <c r="Z122" i="2"/>
  <c r="AA122" i="2"/>
  <c r="AB122" i="2"/>
  <c r="AC122" i="2"/>
  <c r="S123" i="2"/>
  <c r="T123" i="2"/>
  <c r="U123" i="2"/>
  <c r="X123" i="2"/>
  <c r="Y123" i="2"/>
  <c r="Z123" i="2"/>
  <c r="AA123" i="2"/>
  <c r="AB123" i="2"/>
  <c r="AC123" i="2"/>
  <c r="S124" i="2"/>
  <c r="T124" i="2"/>
  <c r="U124" i="2"/>
  <c r="X124" i="2"/>
  <c r="Y124" i="2"/>
  <c r="Z124" i="2"/>
  <c r="AA124" i="2"/>
  <c r="AB124" i="2"/>
  <c r="AC124" i="2"/>
  <c r="S125" i="2"/>
  <c r="T125" i="2"/>
  <c r="U125" i="2"/>
  <c r="X125" i="2"/>
  <c r="Y125" i="2"/>
  <c r="Z125" i="2"/>
  <c r="AA125" i="2"/>
  <c r="AB125" i="2"/>
  <c r="AC125" i="2"/>
  <c r="S126" i="2"/>
  <c r="T126" i="2"/>
  <c r="U126" i="2"/>
  <c r="X126" i="2"/>
  <c r="Y126" i="2"/>
  <c r="Z126" i="2"/>
  <c r="AA126" i="2"/>
  <c r="AB126" i="2"/>
  <c r="AC126" i="2"/>
  <c r="S127" i="2"/>
  <c r="T127" i="2"/>
  <c r="U127" i="2"/>
  <c r="X127" i="2"/>
  <c r="Y127" i="2"/>
  <c r="Z127" i="2"/>
  <c r="AA127" i="2"/>
  <c r="AB127" i="2"/>
  <c r="AC127" i="2"/>
  <c r="S128" i="2"/>
  <c r="T128" i="2"/>
  <c r="U128" i="2"/>
  <c r="X128" i="2"/>
  <c r="Y128" i="2"/>
  <c r="Z128" i="2"/>
  <c r="AA128" i="2"/>
  <c r="AB128" i="2"/>
  <c r="AC128" i="2"/>
  <c r="S129" i="2"/>
  <c r="T129" i="2"/>
  <c r="U129" i="2"/>
  <c r="X129" i="2"/>
  <c r="Y129" i="2"/>
  <c r="Z129" i="2"/>
  <c r="AA129" i="2"/>
  <c r="AB129" i="2"/>
  <c r="AC129" i="2"/>
  <c r="S130" i="2"/>
  <c r="T130" i="2"/>
  <c r="U130" i="2"/>
  <c r="X130" i="2"/>
  <c r="Y130" i="2"/>
  <c r="Z130" i="2"/>
  <c r="AA130" i="2"/>
  <c r="AB130" i="2"/>
  <c r="AC130" i="2"/>
  <c r="S131" i="2"/>
  <c r="T131" i="2"/>
  <c r="U131" i="2"/>
  <c r="X131" i="2"/>
  <c r="Y131" i="2"/>
  <c r="Z131" i="2"/>
  <c r="AA131" i="2"/>
  <c r="AB131" i="2"/>
  <c r="AC131" i="2"/>
  <c r="S132" i="2"/>
  <c r="T132" i="2"/>
  <c r="U132" i="2"/>
  <c r="X132" i="2"/>
  <c r="Y132" i="2"/>
  <c r="Z132" i="2"/>
  <c r="AA132" i="2"/>
  <c r="AB132" i="2"/>
  <c r="AC132" i="2"/>
  <c r="S133" i="2"/>
  <c r="T133" i="2"/>
  <c r="U133" i="2"/>
  <c r="X133" i="2"/>
  <c r="Y133" i="2"/>
  <c r="Z133" i="2"/>
  <c r="AA133" i="2"/>
  <c r="AB133" i="2"/>
  <c r="AC133" i="2"/>
  <c r="S134" i="2"/>
  <c r="T134" i="2"/>
  <c r="U134" i="2"/>
  <c r="X134" i="2"/>
  <c r="Y134" i="2"/>
  <c r="Z134" i="2"/>
  <c r="AA134" i="2"/>
  <c r="AB134" i="2"/>
  <c r="AC134" i="2"/>
  <c r="S135" i="2"/>
  <c r="T135" i="2"/>
  <c r="U135" i="2"/>
  <c r="X135" i="2"/>
  <c r="Y135" i="2"/>
  <c r="Z135" i="2"/>
  <c r="AA135" i="2"/>
  <c r="AB135" i="2"/>
  <c r="AC135" i="2"/>
  <c r="S136" i="2"/>
  <c r="T136" i="2"/>
  <c r="U136" i="2"/>
  <c r="X136" i="2"/>
  <c r="Y136" i="2"/>
  <c r="Z136" i="2"/>
  <c r="AA136" i="2"/>
  <c r="AB136" i="2"/>
  <c r="AC136" i="2"/>
  <c r="S137" i="2"/>
  <c r="T137" i="2"/>
  <c r="U137" i="2"/>
  <c r="X137" i="2"/>
  <c r="Y137" i="2"/>
  <c r="Z137" i="2"/>
  <c r="AA137" i="2"/>
  <c r="AB137" i="2"/>
  <c r="AC137" i="2"/>
  <c r="S138" i="2"/>
  <c r="T138" i="2"/>
  <c r="U138" i="2"/>
  <c r="X138" i="2"/>
  <c r="Y138" i="2"/>
  <c r="Z138" i="2"/>
  <c r="AA138" i="2"/>
  <c r="AB138" i="2"/>
  <c r="AC138" i="2"/>
  <c r="S139" i="2"/>
  <c r="T139" i="2"/>
  <c r="U139" i="2"/>
  <c r="X139" i="2"/>
  <c r="Y139" i="2"/>
  <c r="Z139" i="2"/>
  <c r="AA139" i="2"/>
  <c r="AB139" i="2"/>
  <c r="AC139" i="2"/>
  <c r="S140" i="2"/>
  <c r="T140" i="2"/>
  <c r="U140" i="2"/>
  <c r="X140" i="2"/>
  <c r="Y140" i="2"/>
  <c r="Z140" i="2"/>
  <c r="AA140" i="2"/>
  <c r="AB140" i="2"/>
  <c r="AC140" i="2"/>
  <c r="S141" i="2"/>
  <c r="T141" i="2"/>
  <c r="U141" i="2"/>
  <c r="X141" i="2"/>
  <c r="Y141" i="2"/>
  <c r="Z141" i="2"/>
  <c r="AA141" i="2"/>
  <c r="AB141" i="2"/>
  <c r="AC141" i="2"/>
  <c r="S142" i="2"/>
  <c r="T142" i="2"/>
  <c r="U142" i="2"/>
  <c r="X142" i="2"/>
  <c r="Y142" i="2"/>
  <c r="Z142" i="2"/>
  <c r="AA142" i="2"/>
  <c r="AB142" i="2"/>
  <c r="AC142" i="2"/>
  <c r="S143" i="2"/>
  <c r="T143" i="2"/>
  <c r="U143" i="2"/>
  <c r="X143" i="2"/>
  <c r="Y143" i="2"/>
  <c r="Z143" i="2"/>
  <c r="AA143" i="2"/>
  <c r="AB143" i="2"/>
  <c r="AC143" i="2"/>
  <c r="S144" i="2"/>
  <c r="T144" i="2"/>
  <c r="U144" i="2"/>
  <c r="X144" i="2"/>
  <c r="Y144" i="2"/>
  <c r="Z144" i="2"/>
  <c r="AA144" i="2"/>
  <c r="AB144" i="2"/>
  <c r="AC144" i="2"/>
  <c r="S145" i="2"/>
  <c r="T145" i="2"/>
  <c r="U145" i="2"/>
  <c r="X145" i="2"/>
  <c r="Y145" i="2"/>
  <c r="Z145" i="2"/>
  <c r="AA145" i="2"/>
  <c r="AB145" i="2"/>
  <c r="AC145" i="2"/>
  <c r="S146" i="2"/>
  <c r="T146" i="2"/>
  <c r="U146" i="2"/>
  <c r="X146" i="2"/>
  <c r="Y146" i="2"/>
  <c r="Z146" i="2"/>
  <c r="AA146" i="2"/>
  <c r="AB146" i="2"/>
  <c r="AC146" i="2"/>
  <c r="S147" i="2"/>
  <c r="T147" i="2"/>
  <c r="U147" i="2"/>
  <c r="X147" i="2"/>
  <c r="Y147" i="2"/>
  <c r="Z147" i="2"/>
  <c r="AA147" i="2"/>
  <c r="AB147" i="2"/>
  <c r="AC147" i="2"/>
  <c r="S148" i="2"/>
  <c r="T148" i="2"/>
  <c r="U148" i="2"/>
  <c r="X148" i="2"/>
  <c r="Y148" i="2"/>
  <c r="Z148" i="2"/>
  <c r="AA148" i="2"/>
  <c r="AB148" i="2"/>
  <c r="AC148" i="2"/>
  <c r="S149" i="2"/>
  <c r="T149" i="2"/>
  <c r="U149" i="2"/>
  <c r="X149" i="2"/>
  <c r="Y149" i="2"/>
  <c r="Z149" i="2"/>
  <c r="AA149" i="2"/>
  <c r="AB149" i="2"/>
  <c r="AC149" i="2"/>
  <c r="S150" i="2"/>
  <c r="T150" i="2"/>
  <c r="U150" i="2"/>
  <c r="X150" i="2"/>
  <c r="Y150" i="2"/>
  <c r="Z150" i="2"/>
  <c r="AA150" i="2"/>
  <c r="AB150" i="2"/>
  <c r="AC150" i="2"/>
  <c r="S151" i="2"/>
  <c r="T151" i="2"/>
  <c r="U151" i="2"/>
  <c r="X151" i="2"/>
  <c r="Y151" i="2"/>
  <c r="Z151" i="2"/>
  <c r="AA151" i="2"/>
  <c r="AB151" i="2"/>
  <c r="AC151" i="2"/>
  <c r="S152" i="2"/>
  <c r="T152" i="2"/>
  <c r="U152" i="2"/>
  <c r="X152" i="2"/>
  <c r="Y152" i="2"/>
  <c r="Z152" i="2"/>
  <c r="AA152" i="2"/>
  <c r="AB152" i="2"/>
  <c r="AC152" i="2"/>
  <c r="S153" i="2"/>
  <c r="T153" i="2"/>
  <c r="U153" i="2"/>
  <c r="X153" i="2"/>
  <c r="Y153" i="2"/>
  <c r="Z153" i="2"/>
  <c r="AA153" i="2"/>
  <c r="AB153" i="2"/>
  <c r="AC153" i="2"/>
  <c r="S154" i="2"/>
  <c r="T154" i="2"/>
  <c r="U154" i="2"/>
  <c r="X154" i="2"/>
  <c r="Y154" i="2"/>
  <c r="Z154" i="2"/>
  <c r="AA154" i="2"/>
  <c r="AB154" i="2"/>
  <c r="AC154" i="2"/>
  <c r="S155" i="2"/>
  <c r="T155" i="2"/>
  <c r="U155" i="2"/>
  <c r="X155" i="2"/>
  <c r="Y155" i="2"/>
  <c r="Z155" i="2"/>
  <c r="AA155" i="2"/>
  <c r="AB155" i="2"/>
  <c r="AC155" i="2"/>
  <c r="S156" i="2"/>
  <c r="T156" i="2"/>
  <c r="U156" i="2"/>
  <c r="X156" i="2"/>
  <c r="Y156" i="2"/>
  <c r="Z156" i="2"/>
  <c r="AA156" i="2"/>
  <c r="AB156" i="2"/>
  <c r="AC156" i="2"/>
  <c r="S157" i="2"/>
  <c r="T157" i="2"/>
  <c r="U157" i="2"/>
  <c r="X157" i="2"/>
  <c r="Y157" i="2"/>
  <c r="Z157" i="2"/>
  <c r="AA157" i="2"/>
  <c r="AB157" i="2"/>
  <c r="AC157" i="2"/>
  <c r="S158" i="2"/>
  <c r="T158" i="2"/>
  <c r="U158" i="2"/>
  <c r="X158" i="2"/>
  <c r="Y158" i="2"/>
  <c r="Z158" i="2"/>
  <c r="AA158" i="2"/>
  <c r="AB158" i="2"/>
  <c r="AC158" i="2"/>
  <c r="S159" i="2"/>
  <c r="T159" i="2"/>
  <c r="U159" i="2"/>
  <c r="X159" i="2"/>
  <c r="Y159" i="2"/>
  <c r="Z159" i="2"/>
  <c r="AA159" i="2"/>
  <c r="AB159" i="2"/>
  <c r="AC159" i="2"/>
  <c r="S160" i="2"/>
  <c r="T160" i="2"/>
  <c r="U160" i="2"/>
  <c r="X160" i="2"/>
  <c r="Y160" i="2"/>
  <c r="Z160" i="2"/>
  <c r="AA160" i="2"/>
  <c r="AB160" i="2"/>
  <c r="AC160" i="2"/>
  <c r="S161" i="2"/>
  <c r="T161" i="2"/>
  <c r="U161" i="2"/>
  <c r="X161" i="2"/>
  <c r="Y161" i="2"/>
  <c r="Z161" i="2"/>
  <c r="AA161" i="2"/>
  <c r="AB161" i="2"/>
  <c r="AC161" i="2"/>
  <c r="S162" i="2"/>
  <c r="T162" i="2"/>
  <c r="U162" i="2"/>
  <c r="X162" i="2"/>
  <c r="Y162" i="2"/>
  <c r="Z162" i="2"/>
  <c r="AA162" i="2"/>
  <c r="AB162" i="2"/>
  <c r="AC162" i="2"/>
  <c r="S163" i="2"/>
  <c r="T163" i="2"/>
  <c r="U163" i="2"/>
  <c r="X163" i="2"/>
  <c r="Y163" i="2"/>
  <c r="Z163" i="2"/>
  <c r="AA163" i="2"/>
  <c r="AB163" i="2"/>
  <c r="AC163" i="2"/>
  <c r="S164" i="2"/>
  <c r="T164" i="2"/>
  <c r="U164" i="2"/>
  <c r="X164" i="2"/>
  <c r="Y164" i="2"/>
  <c r="Z164" i="2"/>
  <c r="AA164" i="2"/>
  <c r="AB164" i="2"/>
  <c r="AC164" i="2"/>
  <c r="S165" i="2"/>
  <c r="T165" i="2"/>
  <c r="U165" i="2"/>
  <c r="X165" i="2"/>
  <c r="Y165" i="2"/>
  <c r="Z165" i="2"/>
  <c r="AA165" i="2"/>
  <c r="AB165" i="2"/>
  <c r="AC165" i="2"/>
  <c r="S166" i="2"/>
  <c r="T166" i="2"/>
  <c r="U166" i="2"/>
  <c r="X166" i="2"/>
  <c r="Y166" i="2"/>
  <c r="Z166" i="2"/>
  <c r="AA166" i="2"/>
  <c r="AB166" i="2"/>
  <c r="AC166" i="2"/>
  <c r="S167" i="2"/>
  <c r="T167" i="2"/>
  <c r="U167" i="2"/>
  <c r="X167" i="2"/>
  <c r="Y167" i="2"/>
  <c r="Z167" i="2"/>
  <c r="AA167" i="2"/>
  <c r="AB167" i="2"/>
  <c r="AC167" i="2"/>
  <c r="S168" i="2"/>
  <c r="T168" i="2"/>
  <c r="U168" i="2"/>
  <c r="X168" i="2"/>
  <c r="Y168" i="2"/>
  <c r="Z168" i="2"/>
  <c r="AA168" i="2"/>
  <c r="AB168" i="2"/>
  <c r="AC168" i="2"/>
  <c r="S169" i="2"/>
  <c r="T169" i="2"/>
  <c r="U169" i="2"/>
  <c r="X169" i="2"/>
  <c r="Y169" i="2"/>
  <c r="Z169" i="2"/>
  <c r="AA169" i="2"/>
  <c r="AB169" i="2"/>
  <c r="AC169" i="2"/>
  <c r="S170" i="2"/>
  <c r="T170" i="2"/>
  <c r="U170" i="2"/>
  <c r="X170" i="2"/>
  <c r="Y170" i="2"/>
  <c r="Z170" i="2"/>
  <c r="AA170" i="2"/>
  <c r="AB170" i="2"/>
  <c r="AC170" i="2"/>
  <c r="S171" i="2"/>
  <c r="T171" i="2"/>
  <c r="U171" i="2"/>
  <c r="X171" i="2"/>
  <c r="Y171" i="2"/>
  <c r="Z171" i="2"/>
  <c r="AA171" i="2"/>
  <c r="AB171" i="2"/>
  <c r="AC171" i="2"/>
  <c r="S172" i="2"/>
  <c r="T172" i="2"/>
  <c r="U172" i="2"/>
  <c r="X172" i="2"/>
  <c r="Y172" i="2"/>
  <c r="Z172" i="2"/>
  <c r="AA172" i="2"/>
  <c r="AB172" i="2"/>
  <c r="AC172" i="2"/>
  <c r="S173" i="2"/>
  <c r="T173" i="2"/>
  <c r="U173" i="2"/>
  <c r="X173" i="2"/>
  <c r="Y173" i="2"/>
  <c r="Z173" i="2"/>
  <c r="AA173" i="2"/>
  <c r="AB173" i="2"/>
  <c r="AC173" i="2"/>
  <c r="S174" i="2"/>
  <c r="T174" i="2"/>
  <c r="U174" i="2"/>
  <c r="X174" i="2"/>
  <c r="Y174" i="2"/>
  <c r="Z174" i="2"/>
  <c r="AA174" i="2"/>
  <c r="AB174" i="2"/>
  <c r="AC174" i="2"/>
  <c r="S175" i="2"/>
  <c r="T175" i="2"/>
  <c r="U175" i="2"/>
  <c r="X175" i="2"/>
  <c r="Y175" i="2"/>
  <c r="Z175" i="2"/>
  <c r="AA175" i="2"/>
  <c r="AB175" i="2"/>
  <c r="AC175" i="2"/>
  <c r="S176" i="2"/>
  <c r="T176" i="2"/>
  <c r="U176" i="2"/>
  <c r="X176" i="2"/>
  <c r="Y176" i="2"/>
  <c r="Z176" i="2"/>
  <c r="AA176" i="2"/>
  <c r="AB176" i="2"/>
  <c r="AC176" i="2"/>
  <c r="S177" i="2"/>
  <c r="T177" i="2"/>
  <c r="U177" i="2"/>
  <c r="X177" i="2"/>
  <c r="Y177" i="2"/>
  <c r="Z177" i="2"/>
  <c r="AA177" i="2"/>
  <c r="AB177" i="2"/>
  <c r="AC177" i="2"/>
  <c r="S178" i="2"/>
  <c r="T178" i="2"/>
  <c r="U178" i="2"/>
  <c r="X178" i="2"/>
  <c r="Y178" i="2"/>
  <c r="Z178" i="2"/>
  <c r="AA178" i="2"/>
  <c r="AB178" i="2"/>
  <c r="AC178" i="2"/>
  <c r="S179" i="2"/>
  <c r="T179" i="2"/>
  <c r="U179" i="2"/>
  <c r="X179" i="2"/>
  <c r="Y179" i="2"/>
  <c r="Z179" i="2"/>
  <c r="AA179" i="2"/>
  <c r="AB179" i="2"/>
  <c r="AC179" i="2"/>
  <c r="S180" i="2"/>
  <c r="T180" i="2"/>
  <c r="U180" i="2"/>
  <c r="X180" i="2"/>
  <c r="Y180" i="2"/>
  <c r="Z180" i="2"/>
  <c r="AA180" i="2"/>
  <c r="AB180" i="2"/>
  <c r="AC180" i="2"/>
  <c r="S181" i="2"/>
  <c r="T181" i="2"/>
  <c r="U181" i="2"/>
  <c r="X181" i="2"/>
  <c r="Y181" i="2"/>
  <c r="Z181" i="2"/>
  <c r="AA181" i="2"/>
  <c r="AB181" i="2"/>
  <c r="AC181" i="2"/>
  <c r="S182" i="2"/>
  <c r="T182" i="2"/>
  <c r="U182" i="2"/>
  <c r="X182" i="2"/>
  <c r="Y182" i="2"/>
  <c r="Z182" i="2"/>
  <c r="AA182" i="2"/>
  <c r="AB182" i="2"/>
  <c r="AC182" i="2"/>
  <c r="S183" i="2"/>
  <c r="T183" i="2"/>
  <c r="U183" i="2"/>
  <c r="X183" i="2"/>
  <c r="Y183" i="2"/>
  <c r="Z183" i="2"/>
  <c r="AA183" i="2"/>
  <c r="AB183" i="2"/>
  <c r="AC183" i="2"/>
  <c r="S184" i="2"/>
  <c r="T184" i="2"/>
  <c r="U184" i="2"/>
  <c r="X184" i="2"/>
  <c r="Y184" i="2"/>
  <c r="Z184" i="2"/>
  <c r="AA184" i="2"/>
  <c r="AB184" i="2"/>
  <c r="AC184" i="2"/>
  <c r="S185" i="2"/>
  <c r="T185" i="2"/>
  <c r="U185" i="2"/>
  <c r="X185" i="2"/>
  <c r="Y185" i="2"/>
  <c r="Z185" i="2"/>
  <c r="AA185" i="2"/>
  <c r="AB185" i="2"/>
  <c r="AC185" i="2"/>
  <c r="S186" i="2"/>
  <c r="T186" i="2"/>
  <c r="U186" i="2"/>
  <c r="X186" i="2"/>
  <c r="Y186" i="2"/>
  <c r="Z186" i="2"/>
  <c r="AA186" i="2"/>
  <c r="AB186" i="2"/>
  <c r="AC186" i="2"/>
  <c r="S187" i="2"/>
  <c r="T187" i="2"/>
  <c r="U187" i="2"/>
  <c r="X187" i="2"/>
  <c r="Y187" i="2"/>
  <c r="Z187" i="2"/>
  <c r="AA187" i="2"/>
  <c r="AB187" i="2"/>
  <c r="AC187" i="2"/>
  <c r="S188" i="2"/>
  <c r="T188" i="2"/>
  <c r="U188" i="2"/>
  <c r="X188" i="2"/>
  <c r="Y188" i="2"/>
  <c r="Z188" i="2"/>
  <c r="AA188" i="2"/>
  <c r="AB188" i="2"/>
  <c r="AC188" i="2"/>
  <c r="S189" i="2"/>
  <c r="T189" i="2"/>
  <c r="U189" i="2"/>
  <c r="X189" i="2"/>
  <c r="Y189" i="2"/>
  <c r="Z189" i="2"/>
  <c r="AA189" i="2"/>
  <c r="AB189" i="2"/>
  <c r="AC189" i="2"/>
  <c r="S190" i="2"/>
  <c r="T190" i="2"/>
  <c r="U190" i="2"/>
  <c r="X190" i="2"/>
  <c r="Y190" i="2"/>
  <c r="Z190" i="2"/>
  <c r="AA190" i="2"/>
  <c r="AB190" i="2"/>
  <c r="AC190" i="2"/>
  <c r="S191" i="2"/>
  <c r="T191" i="2"/>
  <c r="U191" i="2"/>
  <c r="X191" i="2"/>
  <c r="Y191" i="2"/>
  <c r="Z191" i="2"/>
  <c r="AA191" i="2"/>
  <c r="AB191" i="2"/>
  <c r="AC191" i="2"/>
  <c r="S192" i="2"/>
  <c r="T192" i="2"/>
  <c r="U192" i="2"/>
  <c r="X192" i="2"/>
  <c r="Y192" i="2"/>
  <c r="Z192" i="2"/>
  <c r="AA192" i="2"/>
  <c r="AB192" i="2"/>
  <c r="AC192" i="2"/>
  <c r="S193" i="2"/>
  <c r="T193" i="2"/>
  <c r="U193" i="2"/>
  <c r="X193" i="2"/>
  <c r="Y193" i="2"/>
  <c r="Z193" i="2"/>
  <c r="AA193" i="2"/>
  <c r="AB193" i="2"/>
  <c r="AC193" i="2"/>
  <c r="S194" i="2"/>
  <c r="T194" i="2"/>
  <c r="U194" i="2"/>
  <c r="X194" i="2"/>
  <c r="Y194" i="2"/>
  <c r="Z194" i="2"/>
  <c r="AA194" i="2"/>
  <c r="AB194" i="2"/>
  <c r="AC194" i="2"/>
  <c r="S195" i="2"/>
  <c r="T195" i="2"/>
  <c r="U195" i="2"/>
  <c r="X195" i="2"/>
  <c r="Y195" i="2"/>
  <c r="Z195" i="2"/>
  <c r="AA195" i="2"/>
  <c r="AB195" i="2"/>
  <c r="AC195" i="2"/>
  <c r="S196" i="2"/>
  <c r="T196" i="2"/>
  <c r="U196" i="2"/>
  <c r="X196" i="2"/>
  <c r="Y196" i="2"/>
  <c r="Z196" i="2"/>
  <c r="AA196" i="2"/>
  <c r="AB196" i="2"/>
  <c r="AC196" i="2"/>
  <c r="S197" i="2"/>
  <c r="T197" i="2"/>
  <c r="U197" i="2"/>
  <c r="X197" i="2"/>
  <c r="Y197" i="2"/>
  <c r="Z197" i="2"/>
  <c r="AA197" i="2"/>
  <c r="AB197" i="2"/>
  <c r="AC197" i="2"/>
  <c r="S198" i="2"/>
  <c r="T198" i="2"/>
  <c r="U198" i="2"/>
  <c r="X198" i="2"/>
  <c r="Y198" i="2"/>
  <c r="Z198" i="2"/>
  <c r="AA198" i="2"/>
  <c r="AB198" i="2"/>
  <c r="AC198" i="2"/>
  <c r="S199" i="2"/>
  <c r="T199" i="2"/>
  <c r="U199" i="2"/>
  <c r="X199" i="2"/>
  <c r="Y199" i="2"/>
  <c r="Z199" i="2"/>
  <c r="AA199" i="2"/>
  <c r="AB199" i="2"/>
  <c r="AC199" i="2"/>
  <c r="S200" i="2"/>
  <c r="T200" i="2"/>
  <c r="U200" i="2"/>
  <c r="X200" i="2"/>
  <c r="Y200" i="2"/>
  <c r="Z200" i="2"/>
  <c r="AA200" i="2"/>
  <c r="AB200" i="2"/>
  <c r="AC200" i="2"/>
  <c r="S201" i="2"/>
  <c r="T201" i="2"/>
  <c r="U201" i="2"/>
  <c r="X201" i="2"/>
  <c r="Y201" i="2"/>
  <c r="Z201" i="2"/>
  <c r="AA201" i="2"/>
  <c r="AB201" i="2"/>
  <c r="AC201" i="2"/>
  <c r="S202" i="2"/>
  <c r="T202" i="2"/>
  <c r="U202" i="2"/>
  <c r="X202" i="2"/>
  <c r="Y202" i="2"/>
  <c r="Z202" i="2"/>
  <c r="AA202" i="2"/>
  <c r="AB202" i="2"/>
  <c r="AC202" i="2"/>
  <c r="S203" i="2"/>
  <c r="T203" i="2"/>
  <c r="U203" i="2"/>
  <c r="X203" i="2"/>
  <c r="Y203" i="2"/>
  <c r="Z203" i="2"/>
  <c r="AA203" i="2"/>
  <c r="AB203" i="2"/>
  <c r="AC203" i="2"/>
  <c r="S204" i="2"/>
  <c r="T204" i="2"/>
  <c r="U204" i="2"/>
  <c r="X204" i="2"/>
  <c r="Y204" i="2"/>
  <c r="Z204" i="2"/>
  <c r="AA204" i="2"/>
  <c r="AB204" i="2"/>
  <c r="AC204" i="2"/>
  <c r="S205" i="2"/>
  <c r="T205" i="2"/>
  <c r="U205" i="2"/>
  <c r="X205" i="2"/>
  <c r="Y205" i="2"/>
  <c r="Z205" i="2"/>
  <c r="AA205" i="2"/>
  <c r="AB205" i="2"/>
  <c r="AC205" i="2"/>
  <c r="S206" i="2"/>
  <c r="T206" i="2"/>
  <c r="U206" i="2"/>
  <c r="X206" i="2"/>
  <c r="Y206" i="2"/>
  <c r="Z206" i="2"/>
  <c r="AA206" i="2"/>
  <c r="AB206" i="2"/>
  <c r="AC206" i="2"/>
  <c r="S207" i="2"/>
  <c r="T207" i="2"/>
  <c r="U207" i="2"/>
  <c r="X207" i="2"/>
  <c r="Y207" i="2"/>
  <c r="Z207" i="2"/>
  <c r="AA207" i="2"/>
  <c r="AB207" i="2"/>
  <c r="AC207" i="2"/>
  <c r="S208" i="2"/>
  <c r="T208" i="2"/>
  <c r="U208" i="2"/>
  <c r="X208" i="2"/>
  <c r="Y208" i="2"/>
  <c r="Z208" i="2"/>
  <c r="AA208" i="2"/>
  <c r="AB208" i="2"/>
  <c r="AC208" i="2"/>
  <c r="S209" i="2"/>
  <c r="T209" i="2"/>
  <c r="U209" i="2"/>
  <c r="X209" i="2"/>
  <c r="Y209" i="2"/>
  <c r="Z209" i="2"/>
  <c r="AA209" i="2"/>
  <c r="AB209" i="2"/>
  <c r="AC209" i="2"/>
  <c r="S210" i="2"/>
  <c r="T210" i="2"/>
  <c r="U210" i="2"/>
  <c r="X210" i="2"/>
  <c r="Y210" i="2"/>
  <c r="Z210" i="2"/>
  <c r="AA210" i="2"/>
  <c r="AB210" i="2"/>
  <c r="AC210" i="2"/>
  <c r="S211" i="2"/>
  <c r="T211" i="2"/>
  <c r="U211" i="2"/>
  <c r="X211" i="2"/>
  <c r="Y211" i="2"/>
  <c r="Z211" i="2"/>
  <c r="AA211" i="2"/>
  <c r="AB211" i="2"/>
  <c r="AC211" i="2"/>
  <c r="S212" i="2"/>
  <c r="T212" i="2"/>
  <c r="U212" i="2"/>
  <c r="X212" i="2"/>
  <c r="Y212" i="2"/>
  <c r="Z212" i="2"/>
  <c r="AA212" i="2"/>
  <c r="AB212" i="2"/>
  <c r="AC212" i="2"/>
  <c r="S213" i="2"/>
  <c r="T213" i="2"/>
  <c r="U213" i="2"/>
  <c r="X213" i="2"/>
  <c r="Y213" i="2"/>
  <c r="Z213" i="2"/>
  <c r="AA213" i="2"/>
  <c r="AB213" i="2"/>
  <c r="AC213" i="2"/>
  <c r="S214" i="2"/>
  <c r="T214" i="2"/>
  <c r="U214" i="2"/>
  <c r="X214" i="2"/>
  <c r="Y214" i="2"/>
  <c r="Z214" i="2"/>
  <c r="AA214" i="2"/>
  <c r="AB214" i="2"/>
  <c r="AC214" i="2"/>
  <c r="S215" i="2"/>
  <c r="T215" i="2"/>
  <c r="U215" i="2"/>
  <c r="X215" i="2"/>
  <c r="Y215" i="2"/>
  <c r="Z215" i="2"/>
  <c r="AA215" i="2"/>
  <c r="AB215" i="2"/>
  <c r="AC215" i="2"/>
  <c r="S216" i="2"/>
  <c r="T216" i="2"/>
  <c r="U216" i="2"/>
  <c r="X216" i="2"/>
  <c r="Y216" i="2"/>
  <c r="Z216" i="2"/>
  <c r="AA216" i="2"/>
  <c r="AB216" i="2"/>
  <c r="AC216" i="2"/>
  <c r="S217" i="2"/>
  <c r="T217" i="2"/>
  <c r="U217" i="2"/>
  <c r="X217" i="2"/>
  <c r="Y217" i="2"/>
  <c r="Z217" i="2"/>
  <c r="AA217" i="2"/>
  <c r="AB217" i="2"/>
  <c r="AC217" i="2"/>
  <c r="S218" i="2"/>
  <c r="T218" i="2"/>
  <c r="U218" i="2"/>
  <c r="X218" i="2"/>
  <c r="Y218" i="2"/>
  <c r="Z218" i="2"/>
  <c r="AA218" i="2"/>
  <c r="AB218" i="2"/>
  <c r="AC218" i="2"/>
  <c r="S219" i="2"/>
  <c r="T219" i="2"/>
  <c r="U219" i="2"/>
  <c r="X219" i="2"/>
  <c r="Y219" i="2"/>
  <c r="Z219" i="2"/>
  <c r="AA219" i="2"/>
  <c r="AB219" i="2"/>
  <c r="AC219" i="2"/>
  <c r="S220" i="2"/>
  <c r="T220" i="2"/>
  <c r="U220" i="2"/>
  <c r="X220" i="2"/>
  <c r="Y220" i="2"/>
  <c r="Z220" i="2"/>
  <c r="AA220" i="2"/>
  <c r="AB220" i="2"/>
  <c r="AC220" i="2"/>
  <c r="S221" i="2"/>
  <c r="T221" i="2"/>
  <c r="U221" i="2"/>
  <c r="X221" i="2"/>
  <c r="Y221" i="2"/>
  <c r="Z221" i="2"/>
  <c r="AA221" i="2"/>
  <c r="AB221" i="2"/>
  <c r="AC221" i="2"/>
  <c r="S222" i="2"/>
  <c r="T222" i="2"/>
  <c r="U222" i="2"/>
  <c r="X222" i="2"/>
  <c r="Y222" i="2"/>
  <c r="Z222" i="2"/>
  <c r="AA222" i="2"/>
  <c r="AB222" i="2"/>
  <c r="AC222" i="2"/>
  <c r="S223" i="2"/>
  <c r="T223" i="2"/>
  <c r="U223" i="2"/>
  <c r="X223" i="2"/>
  <c r="Y223" i="2"/>
  <c r="Z223" i="2"/>
  <c r="AA223" i="2"/>
  <c r="AB223" i="2"/>
  <c r="AC223" i="2"/>
  <c r="S224" i="2"/>
  <c r="T224" i="2"/>
  <c r="U224" i="2"/>
  <c r="X224" i="2"/>
  <c r="Y224" i="2"/>
  <c r="Z224" i="2"/>
  <c r="AA224" i="2"/>
  <c r="AB224" i="2"/>
  <c r="AC224" i="2"/>
  <c r="S225" i="2"/>
  <c r="T225" i="2"/>
  <c r="U225" i="2"/>
  <c r="X225" i="2"/>
  <c r="Y225" i="2"/>
  <c r="Z225" i="2"/>
  <c r="AA225" i="2"/>
  <c r="AB225" i="2"/>
  <c r="AC225" i="2"/>
  <c r="S226" i="2"/>
  <c r="T226" i="2"/>
  <c r="U226" i="2"/>
  <c r="X226" i="2"/>
  <c r="Y226" i="2"/>
  <c r="Z226" i="2"/>
  <c r="AA226" i="2"/>
  <c r="AB226" i="2"/>
  <c r="AC226" i="2"/>
  <c r="S227" i="2"/>
  <c r="T227" i="2"/>
  <c r="U227" i="2"/>
  <c r="X227" i="2"/>
  <c r="Y227" i="2"/>
  <c r="Z227" i="2"/>
  <c r="AA227" i="2"/>
  <c r="AB227" i="2"/>
  <c r="AC227" i="2"/>
  <c r="S228" i="2"/>
  <c r="T228" i="2"/>
  <c r="U228" i="2"/>
  <c r="X228" i="2"/>
  <c r="Y228" i="2"/>
  <c r="Z228" i="2"/>
  <c r="AA228" i="2"/>
  <c r="AB228" i="2"/>
  <c r="AC228" i="2"/>
  <c r="S229" i="2"/>
  <c r="T229" i="2"/>
  <c r="U229" i="2"/>
  <c r="X229" i="2"/>
  <c r="Y229" i="2"/>
  <c r="Z229" i="2"/>
  <c r="AA229" i="2"/>
  <c r="AB229" i="2"/>
  <c r="AC229" i="2"/>
  <c r="S230" i="2"/>
  <c r="T230" i="2"/>
  <c r="U230" i="2"/>
  <c r="X230" i="2"/>
  <c r="Y230" i="2"/>
  <c r="Z230" i="2"/>
  <c r="AA230" i="2"/>
  <c r="AB230" i="2"/>
  <c r="AC230" i="2"/>
  <c r="S231" i="2"/>
  <c r="T231" i="2"/>
  <c r="U231" i="2"/>
  <c r="X231" i="2"/>
  <c r="Y231" i="2"/>
  <c r="Z231" i="2"/>
  <c r="AA231" i="2"/>
  <c r="AB231" i="2"/>
  <c r="AC231" i="2"/>
  <c r="S232" i="2"/>
  <c r="T232" i="2"/>
  <c r="U232" i="2"/>
  <c r="X232" i="2"/>
  <c r="Y232" i="2"/>
  <c r="Z232" i="2"/>
  <c r="AA232" i="2"/>
  <c r="AB232" i="2"/>
  <c r="AC232" i="2"/>
  <c r="S233" i="2"/>
  <c r="T233" i="2"/>
  <c r="U233" i="2"/>
  <c r="X233" i="2"/>
  <c r="Y233" i="2"/>
  <c r="Z233" i="2"/>
  <c r="AA233" i="2"/>
  <c r="AB233" i="2"/>
  <c r="AC233" i="2"/>
  <c r="S234" i="2"/>
  <c r="T234" i="2"/>
  <c r="U234" i="2"/>
  <c r="X234" i="2"/>
  <c r="Y234" i="2"/>
  <c r="Z234" i="2"/>
  <c r="AA234" i="2"/>
  <c r="AB234" i="2"/>
  <c r="AC234" i="2"/>
  <c r="S235" i="2"/>
  <c r="T235" i="2"/>
  <c r="U235" i="2"/>
  <c r="X235" i="2"/>
  <c r="Y235" i="2"/>
  <c r="Z235" i="2"/>
  <c r="AA235" i="2"/>
  <c r="AB235" i="2"/>
  <c r="AC235" i="2"/>
  <c r="S236" i="2"/>
  <c r="T236" i="2"/>
  <c r="U236" i="2"/>
  <c r="X236" i="2"/>
  <c r="Y236" i="2"/>
  <c r="Z236" i="2"/>
  <c r="AA236" i="2"/>
  <c r="AB236" i="2"/>
  <c r="AC236" i="2"/>
  <c r="S237" i="2"/>
  <c r="T237" i="2"/>
  <c r="U237" i="2"/>
  <c r="X237" i="2"/>
  <c r="Y237" i="2"/>
  <c r="Z237" i="2"/>
  <c r="AA237" i="2"/>
  <c r="AB237" i="2"/>
  <c r="AC237" i="2"/>
  <c r="S238" i="2"/>
  <c r="T238" i="2"/>
  <c r="U238" i="2"/>
  <c r="X238" i="2"/>
  <c r="Y238" i="2"/>
  <c r="Z238" i="2"/>
  <c r="AA238" i="2"/>
  <c r="AB238" i="2"/>
  <c r="AC238" i="2"/>
  <c r="S239" i="2"/>
  <c r="T239" i="2"/>
  <c r="U239" i="2"/>
  <c r="X239" i="2"/>
  <c r="Y239" i="2"/>
  <c r="Z239" i="2"/>
  <c r="AA239" i="2"/>
  <c r="AB239" i="2"/>
  <c r="AC239" i="2"/>
  <c r="S240" i="2"/>
  <c r="T240" i="2"/>
  <c r="U240" i="2"/>
  <c r="X240" i="2"/>
  <c r="Y240" i="2"/>
  <c r="Z240" i="2"/>
  <c r="AA240" i="2"/>
  <c r="AB240" i="2"/>
  <c r="AC240" i="2"/>
  <c r="S241" i="2"/>
  <c r="T241" i="2"/>
  <c r="U241" i="2"/>
  <c r="X241" i="2"/>
  <c r="Y241" i="2"/>
  <c r="Z241" i="2"/>
  <c r="AA241" i="2"/>
  <c r="AB241" i="2"/>
  <c r="AC241" i="2"/>
  <c r="S242" i="2"/>
  <c r="T242" i="2"/>
  <c r="U242" i="2"/>
  <c r="X242" i="2"/>
  <c r="Y242" i="2"/>
  <c r="Z242" i="2"/>
  <c r="AA242" i="2"/>
  <c r="AB242" i="2"/>
  <c r="AC242" i="2"/>
  <c r="S243" i="2"/>
  <c r="T243" i="2"/>
  <c r="U243" i="2"/>
  <c r="X243" i="2"/>
  <c r="Y243" i="2"/>
  <c r="Z243" i="2"/>
  <c r="AA243" i="2"/>
  <c r="AB243" i="2"/>
  <c r="AC243" i="2"/>
  <c r="S244" i="2"/>
  <c r="T244" i="2"/>
  <c r="U244" i="2"/>
  <c r="X244" i="2"/>
  <c r="Y244" i="2"/>
  <c r="Z244" i="2"/>
  <c r="AA244" i="2"/>
  <c r="AB244" i="2"/>
  <c r="AC244" i="2"/>
  <c r="S245" i="2"/>
  <c r="T245" i="2"/>
  <c r="U245" i="2"/>
  <c r="X245" i="2"/>
  <c r="Y245" i="2"/>
  <c r="Z245" i="2"/>
  <c r="AA245" i="2"/>
  <c r="AB245" i="2"/>
  <c r="AC245" i="2"/>
  <c r="S246" i="2"/>
  <c r="T246" i="2"/>
  <c r="U246" i="2"/>
  <c r="X246" i="2"/>
  <c r="Y246" i="2"/>
  <c r="Z246" i="2"/>
  <c r="AA246" i="2"/>
  <c r="AB246" i="2"/>
  <c r="AC246" i="2"/>
  <c r="S247" i="2"/>
  <c r="T247" i="2"/>
  <c r="U247" i="2"/>
  <c r="X247" i="2"/>
  <c r="Y247" i="2"/>
  <c r="Z247" i="2"/>
  <c r="AA247" i="2"/>
  <c r="AB247" i="2"/>
  <c r="AC247" i="2"/>
  <c r="S248" i="2"/>
  <c r="T248" i="2"/>
  <c r="U248" i="2"/>
  <c r="X248" i="2"/>
  <c r="Y248" i="2"/>
  <c r="Z248" i="2"/>
  <c r="AA248" i="2"/>
  <c r="AB248" i="2"/>
  <c r="AC248" i="2"/>
  <c r="S249" i="2"/>
  <c r="T249" i="2"/>
  <c r="U249" i="2"/>
  <c r="X249" i="2"/>
  <c r="Y249" i="2"/>
  <c r="Z249" i="2"/>
  <c r="AA249" i="2"/>
  <c r="AB249" i="2"/>
  <c r="AC249" i="2"/>
  <c r="S250" i="2"/>
  <c r="T250" i="2"/>
  <c r="U250" i="2"/>
  <c r="X250" i="2"/>
  <c r="Y250" i="2"/>
  <c r="Z250" i="2"/>
  <c r="AA250" i="2"/>
  <c r="AB250" i="2"/>
  <c r="AC250" i="2"/>
  <c r="S251" i="2"/>
  <c r="T251" i="2"/>
  <c r="U251" i="2"/>
  <c r="X251" i="2"/>
  <c r="Y251" i="2"/>
  <c r="Z251" i="2"/>
  <c r="AA251" i="2"/>
  <c r="AB251" i="2"/>
  <c r="AC251" i="2"/>
  <c r="S252" i="2"/>
  <c r="T252" i="2"/>
  <c r="U252" i="2"/>
  <c r="X252" i="2"/>
  <c r="Y252" i="2"/>
  <c r="Z252" i="2"/>
  <c r="AA252" i="2"/>
  <c r="AB252" i="2"/>
  <c r="AC252" i="2"/>
  <c r="S253" i="2"/>
  <c r="T253" i="2"/>
  <c r="U253" i="2"/>
  <c r="X253" i="2"/>
  <c r="Y253" i="2"/>
  <c r="Z253" i="2"/>
  <c r="AA253" i="2"/>
  <c r="AB253" i="2"/>
  <c r="AC253" i="2"/>
  <c r="S254" i="2"/>
  <c r="T254" i="2"/>
  <c r="U254" i="2"/>
  <c r="X254" i="2"/>
  <c r="Y254" i="2"/>
  <c r="Z254" i="2"/>
  <c r="AA254" i="2"/>
  <c r="AB254" i="2"/>
  <c r="AC254" i="2"/>
  <c r="S255" i="2"/>
  <c r="T255" i="2"/>
  <c r="U255" i="2"/>
  <c r="X255" i="2"/>
  <c r="Y255" i="2"/>
  <c r="Z255" i="2"/>
  <c r="AA255" i="2"/>
  <c r="AB255" i="2"/>
  <c r="AC255" i="2"/>
  <c r="S256" i="2"/>
  <c r="T256" i="2"/>
  <c r="U256" i="2"/>
  <c r="X256" i="2"/>
  <c r="Y256" i="2"/>
  <c r="Z256" i="2"/>
  <c r="AA256" i="2"/>
  <c r="AB256" i="2"/>
  <c r="AC256" i="2"/>
  <c r="S257" i="2"/>
  <c r="T257" i="2"/>
  <c r="U257" i="2"/>
  <c r="X257" i="2"/>
  <c r="Y257" i="2"/>
  <c r="Z257" i="2"/>
  <c r="AA257" i="2"/>
  <c r="AB257" i="2"/>
  <c r="AC257" i="2"/>
  <c r="S258" i="2"/>
  <c r="T258" i="2"/>
  <c r="U258" i="2"/>
  <c r="X258" i="2"/>
  <c r="Y258" i="2"/>
  <c r="Z258" i="2"/>
  <c r="AA258" i="2"/>
  <c r="AB258" i="2"/>
  <c r="AC258" i="2"/>
  <c r="S259" i="2"/>
  <c r="T259" i="2"/>
  <c r="U259" i="2"/>
  <c r="X259" i="2"/>
  <c r="Y259" i="2"/>
  <c r="Z259" i="2"/>
  <c r="AA259" i="2"/>
  <c r="AB259" i="2"/>
  <c r="AC259" i="2"/>
  <c r="S260" i="2"/>
  <c r="T260" i="2"/>
  <c r="U260" i="2"/>
  <c r="X260" i="2"/>
  <c r="Y260" i="2"/>
  <c r="Z260" i="2"/>
  <c r="AA260" i="2"/>
  <c r="AB260" i="2"/>
  <c r="AC260" i="2"/>
  <c r="S261" i="2"/>
  <c r="T261" i="2"/>
  <c r="U261" i="2"/>
  <c r="X261" i="2"/>
  <c r="Y261" i="2"/>
  <c r="Z261" i="2"/>
  <c r="AA261" i="2"/>
  <c r="AB261" i="2"/>
  <c r="AC261" i="2"/>
  <c r="S262" i="2"/>
  <c r="T262" i="2"/>
  <c r="U262" i="2"/>
  <c r="X262" i="2"/>
  <c r="Y262" i="2"/>
  <c r="Z262" i="2"/>
  <c r="AA262" i="2"/>
  <c r="AB262" i="2"/>
  <c r="AC262" i="2"/>
  <c r="S263" i="2"/>
  <c r="T263" i="2"/>
  <c r="U263" i="2"/>
  <c r="X263" i="2"/>
  <c r="Y263" i="2"/>
  <c r="Z263" i="2"/>
  <c r="AA263" i="2"/>
  <c r="AB263" i="2"/>
  <c r="AC263" i="2"/>
  <c r="S264" i="2"/>
  <c r="T264" i="2"/>
  <c r="U264" i="2"/>
  <c r="X264" i="2"/>
  <c r="Y264" i="2"/>
  <c r="Z264" i="2"/>
  <c r="AA264" i="2"/>
  <c r="AB264" i="2"/>
  <c r="AC264" i="2"/>
  <c r="S265" i="2"/>
  <c r="T265" i="2"/>
  <c r="U265" i="2"/>
  <c r="X265" i="2"/>
  <c r="Y265" i="2"/>
  <c r="Z265" i="2"/>
  <c r="AA265" i="2"/>
  <c r="AB265" i="2"/>
  <c r="AC265" i="2"/>
  <c r="S266" i="2"/>
  <c r="T266" i="2"/>
  <c r="U266" i="2"/>
  <c r="X266" i="2"/>
  <c r="Y266" i="2"/>
  <c r="Z266" i="2"/>
  <c r="AA266" i="2"/>
  <c r="AB266" i="2"/>
  <c r="AC266" i="2"/>
  <c r="S267" i="2"/>
  <c r="T267" i="2"/>
  <c r="U267" i="2"/>
  <c r="X267" i="2"/>
  <c r="Y267" i="2"/>
  <c r="Z267" i="2"/>
  <c r="AA267" i="2"/>
  <c r="AB267" i="2"/>
  <c r="AC267" i="2"/>
  <c r="S268" i="2"/>
  <c r="T268" i="2"/>
  <c r="U268" i="2"/>
  <c r="X268" i="2"/>
  <c r="Y268" i="2"/>
  <c r="Z268" i="2"/>
  <c r="AA268" i="2"/>
  <c r="AB268" i="2"/>
  <c r="AC268" i="2"/>
  <c r="S269" i="2"/>
  <c r="T269" i="2"/>
  <c r="U269" i="2"/>
  <c r="X269" i="2"/>
  <c r="Y269" i="2"/>
  <c r="Z269" i="2"/>
  <c r="AA269" i="2"/>
  <c r="AB269" i="2"/>
  <c r="AC269" i="2"/>
  <c r="S270" i="2"/>
  <c r="T270" i="2"/>
  <c r="U270" i="2"/>
  <c r="X270" i="2"/>
  <c r="Y270" i="2"/>
  <c r="Z270" i="2"/>
  <c r="AA270" i="2"/>
  <c r="AB270" i="2"/>
  <c r="AC270" i="2"/>
  <c r="S271" i="2"/>
  <c r="T271" i="2"/>
  <c r="U271" i="2"/>
  <c r="X271" i="2"/>
  <c r="Y271" i="2"/>
  <c r="Z271" i="2"/>
  <c r="AA271" i="2"/>
  <c r="AB271" i="2"/>
  <c r="AC271" i="2"/>
  <c r="S272" i="2"/>
  <c r="T272" i="2"/>
  <c r="U272" i="2"/>
  <c r="X272" i="2"/>
  <c r="Y272" i="2"/>
  <c r="Z272" i="2"/>
  <c r="AA272" i="2"/>
  <c r="AB272" i="2"/>
  <c r="AC272" i="2"/>
  <c r="S273" i="2"/>
  <c r="T273" i="2"/>
  <c r="U273" i="2"/>
  <c r="X273" i="2"/>
  <c r="Y273" i="2"/>
  <c r="Z273" i="2"/>
  <c r="AA273" i="2"/>
  <c r="AB273" i="2"/>
  <c r="AC273" i="2"/>
  <c r="S274" i="2"/>
  <c r="T274" i="2"/>
  <c r="U274" i="2"/>
  <c r="X274" i="2"/>
  <c r="Y274" i="2"/>
  <c r="Z274" i="2"/>
  <c r="AA274" i="2"/>
  <c r="AB274" i="2"/>
  <c r="AC274" i="2"/>
  <c r="S275" i="2"/>
  <c r="T275" i="2"/>
  <c r="U275" i="2"/>
  <c r="X275" i="2"/>
  <c r="Y275" i="2"/>
  <c r="Z275" i="2"/>
  <c r="AA275" i="2"/>
  <c r="AB275" i="2"/>
  <c r="AC275" i="2"/>
  <c r="S276" i="2"/>
  <c r="T276" i="2"/>
  <c r="U276" i="2"/>
  <c r="X276" i="2"/>
  <c r="Y276" i="2"/>
  <c r="Z276" i="2"/>
  <c r="AA276" i="2"/>
  <c r="AB276" i="2"/>
  <c r="AC276" i="2"/>
  <c r="S277" i="2"/>
  <c r="T277" i="2"/>
  <c r="U277" i="2"/>
  <c r="X277" i="2"/>
  <c r="Y277" i="2"/>
  <c r="Z277" i="2"/>
  <c r="AA277" i="2"/>
  <c r="AB277" i="2"/>
  <c r="AC277" i="2"/>
  <c r="S278" i="2"/>
  <c r="T278" i="2"/>
  <c r="U278" i="2"/>
  <c r="X278" i="2"/>
  <c r="Y278" i="2"/>
  <c r="Z278" i="2"/>
  <c r="AA278" i="2"/>
  <c r="AB278" i="2"/>
  <c r="AC278" i="2"/>
  <c r="S279" i="2"/>
  <c r="T279" i="2"/>
  <c r="U279" i="2"/>
  <c r="X279" i="2"/>
  <c r="Y279" i="2"/>
  <c r="Z279" i="2"/>
  <c r="AA279" i="2"/>
  <c r="AB279" i="2"/>
  <c r="AC279" i="2"/>
  <c r="S280" i="2"/>
  <c r="T280" i="2"/>
  <c r="U280" i="2"/>
  <c r="X280" i="2"/>
  <c r="Y280" i="2"/>
  <c r="Z280" i="2"/>
  <c r="AA280" i="2"/>
  <c r="AB280" i="2"/>
  <c r="AC280" i="2"/>
  <c r="S281" i="2"/>
  <c r="T281" i="2"/>
  <c r="U281" i="2"/>
  <c r="X281" i="2"/>
  <c r="Y281" i="2"/>
  <c r="Z281" i="2"/>
  <c r="AA281" i="2"/>
  <c r="AB281" i="2"/>
  <c r="AC281" i="2"/>
  <c r="S282" i="2"/>
  <c r="T282" i="2"/>
  <c r="U282" i="2"/>
  <c r="X282" i="2"/>
  <c r="Y282" i="2"/>
  <c r="Z282" i="2"/>
  <c r="AA282" i="2"/>
  <c r="AB282" i="2"/>
  <c r="AC282" i="2"/>
  <c r="S283" i="2"/>
  <c r="T283" i="2"/>
  <c r="U283" i="2"/>
  <c r="X283" i="2"/>
  <c r="Y283" i="2"/>
  <c r="Z283" i="2"/>
  <c r="AA283" i="2"/>
  <c r="AB283" i="2"/>
  <c r="AC283" i="2"/>
  <c r="S284" i="2"/>
  <c r="T284" i="2"/>
  <c r="U284" i="2"/>
  <c r="X284" i="2"/>
  <c r="Y284" i="2"/>
  <c r="Z284" i="2"/>
  <c r="AA284" i="2"/>
  <c r="AB284" i="2"/>
  <c r="AC284" i="2"/>
  <c r="S285" i="2"/>
  <c r="T285" i="2"/>
  <c r="U285" i="2"/>
  <c r="X285" i="2"/>
  <c r="Y285" i="2"/>
  <c r="Z285" i="2"/>
  <c r="AA285" i="2"/>
  <c r="AB285" i="2"/>
  <c r="AC285" i="2"/>
  <c r="S286" i="2"/>
  <c r="T286" i="2"/>
  <c r="U286" i="2"/>
  <c r="X286" i="2"/>
  <c r="Y286" i="2"/>
  <c r="Z286" i="2"/>
  <c r="AA286" i="2"/>
  <c r="AB286" i="2"/>
  <c r="AC286" i="2"/>
  <c r="S287" i="2"/>
  <c r="T287" i="2"/>
  <c r="U287" i="2"/>
  <c r="X287" i="2"/>
  <c r="Y287" i="2"/>
  <c r="Z287" i="2"/>
  <c r="AA287" i="2"/>
  <c r="AB287" i="2"/>
  <c r="AC287" i="2"/>
  <c r="S288" i="2"/>
  <c r="T288" i="2"/>
  <c r="U288" i="2"/>
  <c r="X288" i="2"/>
  <c r="Y288" i="2"/>
  <c r="Z288" i="2"/>
  <c r="AA288" i="2"/>
  <c r="AB288" i="2"/>
  <c r="AC288" i="2"/>
  <c r="S289" i="2"/>
  <c r="T289" i="2"/>
  <c r="U289" i="2"/>
  <c r="X289" i="2"/>
  <c r="Y289" i="2"/>
  <c r="Z289" i="2"/>
  <c r="AA289" i="2"/>
  <c r="AB289" i="2"/>
  <c r="AC289" i="2"/>
  <c r="S290" i="2"/>
  <c r="T290" i="2"/>
  <c r="U290" i="2"/>
  <c r="X290" i="2"/>
  <c r="Y290" i="2"/>
  <c r="Z290" i="2"/>
  <c r="AA290" i="2"/>
  <c r="AB290" i="2"/>
  <c r="AC290" i="2"/>
  <c r="S291" i="2"/>
  <c r="T291" i="2"/>
  <c r="U291" i="2"/>
  <c r="X291" i="2"/>
  <c r="Y291" i="2"/>
  <c r="Z291" i="2"/>
  <c r="AA291" i="2"/>
  <c r="AB291" i="2"/>
  <c r="AC291" i="2"/>
  <c r="S292" i="2"/>
  <c r="T292" i="2"/>
  <c r="U292" i="2"/>
  <c r="X292" i="2"/>
  <c r="Y292" i="2"/>
  <c r="Z292" i="2"/>
  <c r="AA292" i="2"/>
  <c r="AB292" i="2"/>
  <c r="AC292" i="2"/>
  <c r="S293" i="2"/>
  <c r="T293" i="2"/>
  <c r="U293" i="2"/>
  <c r="X293" i="2"/>
  <c r="Y293" i="2"/>
  <c r="Z293" i="2"/>
  <c r="AA293" i="2"/>
  <c r="AB293" i="2"/>
  <c r="AC293" i="2"/>
  <c r="S294" i="2"/>
  <c r="T294" i="2"/>
  <c r="U294" i="2"/>
  <c r="X294" i="2"/>
  <c r="Y294" i="2"/>
  <c r="Z294" i="2"/>
  <c r="AA294" i="2"/>
  <c r="AB294" i="2"/>
  <c r="AC294" i="2"/>
  <c r="S295" i="2"/>
  <c r="T295" i="2"/>
  <c r="U295" i="2"/>
  <c r="X295" i="2"/>
  <c r="Y295" i="2"/>
  <c r="Z295" i="2"/>
  <c r="AA295" i="2"/>
  <c r="AB295" i="2"/>
  <c r="AC295" i="2"/>
  <c r="S296" i="2"/>
  <c r="T296" i="2"/>
  <c r="U296" i="2"/>
  <c r="X296" i="2"/>
  <c r="Y296" i="2"/>
  <c r="Z296" i="2"/>
  <c r="AA296" i="2"/>
  <c r="AB296" i="2"/>
  <c r="AC296" i="2"/>
  <c r="S297" i="2"/>
  <c r="T297" i="2"/>
  <c r="U297" i="2"/>
  <c r="X297" i="2"/>
  <c r="Y297" i="2"/>
  <c r="Z297" i="2"/>
  <c r="AA297" i="2"/>
  <c r="AB297" i="2"/>
  <c r="AC297" i="2"/>
  <c r="S298" i="2"/>
  <c r="T298" i="2"/>
  <c r="U298" i="2"/>
  <c r="X298" i="2"/>
  <c r="Y298" i="2"/>
  <c r="Z298" i="2"/>
  <c r="AA298" i="2"/>
  <c r="AB298" i="2"/>
  <c r="AC298" i="2"/>
  <c r="S299" i="2"/>
  <c r="T299" i="2"/>
  <c r="U299" i="2"/>
  <c r="X299" i="2"/>
  <c r="Y299" i="2"/>
  <c r="Z299" i="2"/>
  <c r="AA299" i="2"/>
  <c r="AB299" i="2"/>
  <c r="AC299" i="2"/>
  <c r="S300" i="2"/>
  <c r="T300" i="2"/>
  <c r="U300" i="2"/>
  <c r="X300" i="2"/>
  <c r="Y300" i="2"/>
  <c r="Z300" i="2"/>
  <c r="AA300" i="2"/>
  <c r="AB300" i="2"/>
  <c r="AC300" i="2"/>
  <c r="S301" i="2"/>
  <c r="T301" i="2"/>
  <c r="U301" i="2"/>
  <c r="X301" i="2"/>
  <c r="Y301" i="2"/>
  <c r="Z301" i="2"/>
  <c r="AA301" i="2"/>
  <c r="AB301" i="2"/>
  <c r="AC301" i="2"/>
  <c r="S302" i="2"/>
  <c r="T302" i="2"/>
  <c r="U302" i="2"/>
  <c r="X302" i="2"/>
  <c r="Y302" i="2"/>
  <c r="Z302" i="2"/>
  <c r="AA302" i="2"/>
  <c r="AB302" i="2"/>
  <c r="AC302" i="2"/>
  <c r="S303" i="2"/>
  <c r="T303" i="2"/>
  <c r="U303" i="2"/>
  <c r="X303" i="2"/>
  <c r="Y303" i="2"/>
  <c r="Z303" i="2"/>
  <c r="AA303" i="2"/>
  <c r="AB303" i="2"/>
  <c r="AC303" i="2"/>
  <c r="S304" i="2"/>
  <c r="T304" i="2"/>
  <c r="U304" i="2"/>
  <c r="X304" i="2"/>
  <c r="Y304" i="2"/>
  <c r="Z304" i="2"/>
  <c r="AA304" i="2"/>
  <c r="AB304" i="2"/>
  <c r="AC304" i="2"/>
  <c r="S305" i="2"/>
  <c r="T305" i="2"/>
  <c r="U305" i="2"/>
  <c r="X305" i="2"/>
  <c r="Y305" i="2"/>
  <c r="Z305" i="2"/>
  <c r="AA305" i="2"/>
  <c r="AB305" i="2"/>
  <c r="AC305" i="2"/>
  <c r="S306" i="2"/>
  <c r="T306" i="2"/>
  <c r="U306" i="2"/>
  <c r="X306" i="2"/>
  <c r="Y306" i="2"/>
  <c r="Z306" i="2"/>
  <c r="AA306" i="2"/>
  <c r="AB306" i="2"/>
  <c r="AC306" i="2"/>
  <c r="S307" i="2"/>
  <c r="T307" i="2"/>
  <c r="U307" i="2"/>
  <c r="X307" i="2"/>
  <c r="Y307" i="2"/>
  <c r="Z307" i="2"/>
  <c r="AA307" i="2"/>
  <c r="AB307" i="2"/>
  <c r="AC307" i="2"/>
  <c r="S308" i="2"/>
  <c r="T308" i="2"/>
  <c r="U308" i="2"/>
  <c r="X308" i="2"/>
  <c r="Y308" i="2"/>
  <c r="Z308" i="2"/>
  <c r="AA308" i="2"/>
  <c r="AB308" i="2"/>
  <c r="AC308" i="2"/>
  <c r="S309" i="2"/>
  <c r="T309" i="2"/>
  <c r="U309" i="2"/>
  <c r="X309" i="2"/>
  <c r="Y309" i="2"/>
  <c r="Z309" i="2"/>
  <c r="AA309" i="2"/>
  <c r="AB309" i="2"/>
  <c r="AC309" i="2"/>
  <c r="S310" i="2"/>
  <c r="T310" i="2"/>
  <c r="U310" i="2"/>
  <c r="X310" i="2"/>
  <c r="Y310" i="2"/>
  <c r="Z310" i="2"/>
  <c r="AA310" i="2"/>
  <c r="AB310" i="2"/>
  <c r="AC310" i="2"/>
  <c r="S311" i="2"/>
  <c r="T311" i="2"/>
  <c r="U311" i="2"/>
  <c r="X311" i="2"/>
  <c r="Y311" i="2"/>
  <c r="Z311" i="2"/>
  <c r="AA311" i="2"/>
  <c r="AB311" i="2"/>
  <c r="AC311" i="2"/>
  <c r="S312" i="2"/>
  <c r="T312" i="2"/>
  <c r="U312" i="2"/>
  <c r="X312" i="2"/>
  <c r="Y312" i="2"/>
  <c r="Z312" i="2"/>
  <c r="AA312" i="2"/>
  <c r="AB312" i="2"/>
  <c r="AC312" i="2"/>
  <c r="S313" i="2"/>
  <c r="T313" i="2"/>
  <c r="U313" i="2"/>
  <c r="X313" i="2"/>
  <c r="Y313" i="2"/>
  <c r="Z313" i="2"/>
  <c r="AA313" i="2"/>
  <c r="AB313" i="2"/>
  <c r="AC313" i="2"/>
  <c r="S314" i="2"/>
  <c r="T314" i="2"/>
  <c r="U314" i="2"/>
  <c r="X314" i="2"/>
  <c r="Y314" i="2"/>
  <c r="Z314" i="2"/>
  <c r="AA314" i="2"/>
  <c r="AB314" i="2"/>
  <c r="AC314" i="2"/>
  <c r="S315" i="2"/>
  <c r="T315" i="2"/>
  <c r="U315" i="2"/>
  <c r="X315" i="2"/>
  <c r="Y315" i="2"/>
  <c r="Z315" i="2"/>
  <c r="AA315" i="2"/>
  <c r="AB315" i="2"/>
  <c r="AC315" i="2"/>
  <c r="S316" i="2"/>
  <c r="T316" i="2"/>
  <c r="U316" i="2"/>
  <c r="X316" i="2"/>
  <c r="Y316" i="2"/>
  <c r="Z316" i="2"/>
  <c r="AA316" i="2"/>
  <c r="AB316" i="2"/>
  <c r="AC316" i="2"/>
  <c r="S317" i="2"/>
  <c r="T317" i="2"/>
  <c r="U317" i="2"/>
  <c r="X317" i="2"/>
  <c r="Y317" i="2"/>
  <c r="Z317" i="2"/>
  <c r="AA317" i="2"/>
  <c r="AB317" i="2"/>
  <c r="AC317" i="2"/>
  <c r="S318" i="2"/>
  <c r="T318" i="2"/>
  <c r="U318" i="2"/>
  <c r="X318" i="2"/>
  <c r="Y318" i="2"/>
  <c r="Z318" i="2"/>
  <c r="AA318" i="2"/>
  <c r="AB318" i="2"/>
  <c r="AC318" i="2"/>
  <c r="S319" i="2"/>
  <c r="T319" i="2"/>
  <c r="U319" i="2"/>
  <c r="X319" i="2"/>
  <c r="Y319" i="2"/>
  <c r="Z319" i="2"/>
  <c r="AA319" i="2"/>
  <c r="AB319" i="2"/>
  <c r="AC319" i="2"/>
  <c r="S320" i="2"/>
  <c r="T320" i="2"/>
  <c r="U320" i="2"/>
  <c r="X320" i="2"/>
  <c r="Y320" i="2"/>
  <c r="Z320" i="2"/>
  <c r="AA320" i="2"/>
  <c r="AB320" i="2"/>
  <c r="AC320" i="2"/>
  <c r="S321" i="2"/>
  <c r="T321" i="2"/>
  <c r="U321" i="2"/>
  <c r="X321" i="2"/>
  <c r="Y321" i="2"/>
  <c r="Z321" i="2"/>
  <c r="AA321" i="2"/>
  <c r="AB321" i="2"/>
  <c r="AC321" i="2"/>
  <c r="S322" i="2"/>
  <c r="T322" i="2"/>
  <c r="U322" i="2"/>
  <c r="X322" i="2"/>
  <c r="Y322" i="2"/>
  <c r="Z322" i="2"/>
  <c r="AA322" i="2"/>
  <c r="AB322" i="2"/>
  <c r="AC322" i="2"/>
  <c r="S323" i="2"/>
  <c r="T323" i="2"/>
  <c r="U323" i="2"/>
  <c r="X323" i="2"/>
  <c r="Y323" i="2"/>
  <c r="Z323" i="2"/>
  <c r="AA323" i="2"/>
  <c r="AB323" i="2"/>
  <c r="AC323" i="2"/>
  <c r="S324" i="2"/>
  <c r="T324" i="2"/>
  <c r="U324" i="2"/>
  <c r="X324" i="2"/>
  <c r="Y324" i="2"/>
  <c r="Z324" i="2"/>
  <c r="AA324" i="2"/>
  <c r="AB324" i="2"/>
  <c r="AC324" i="2"/>
  <c r="S325" i="2"/>
  <c r="T325" i="2"/>
  <c r="U325" i="2"/>
  <c r="X325" i="2"/>
  <c r="Y325" i="2"/>
  <c r="Z325" i="2"/>
  <c r="AA325" i="2"/>
  <c r="AB325" i="2"/>
  <c r="AC325" i="2"/>
  <c r="S326" i="2"/>
  <c r="T326" i="2"/>
  <c r="U326" i="2"/>
  <c r="X326" i="2"/>
  <c r="Y326" i="2"/>
  <c r="Z326" i="2"/>
  <c r="AA326" i="2"/>
  <c r="AB326" i="2"/>
  <c r="AC326" i="2"/>
  <c r="S327" i="2"/>
  <c r="T327" i="2"/>
  <c r="U327" i="2"/>
  <c r="X327" i="2"/>
  <c r="Y327" i="2"/>
  <c r="Z327" i="2"/>
  <c r="AA327" i="2"/>
  <c r="AB327" i="2"/>
  <c r="AC327" i="2"/>
  <c r="S328" i="2"/>
  <c r="T328" i="2"/>
  <c r="U328" i="2"/>
  <c r="X328" i="2"/>
  <c r="Y328" i="2"/>
  <c r="Z328" i="2"/>
  <c r="AA328" i="2"/>
  <c r="AB328" i="2"/>
  <c r="AC328" i="2"/>
  <c r="S329" i="2"/>
  <c r="T329" i="2"/>
  <c r="U329" i="2"/>
  <c r="X329" i="2"/>
  <c r="Y329" i="2"/>
  <c r="Z329" i="2"/>
  <c r="AA329" i="2"/>
  <c r="AB329" i="2"/>
  <c r="AC329" i="2"/>
  <c r="S330" i="2"/>
  <c r="T330" i="2"/>
  <c r="U330" i="2"/>
  <c r="X330" i="2"/>
  <c r="Y330" i="2"/>
  <c r="Z330" i="2"/>
  <c r="AA330" i="2"/>
  <c r="AB330" i="2"/>
  <c r="AC330" i="2"/>
  <c r="S331" i="2"/>
  <c r="T331" i="2"/>
  <c r="U331" i="2"/>
  <c r="X331" i="2"/>
  <c r="Y331" i="2"/>
  <c r="Z331" i="2"/>
  <c r="AA331" i="2"/>
  <c r="AB331" i="2"/>
  <c r="AC331" i="2"/>
  <c r="S332" i="2"/>
  <c r="T332" i="2"/>
  <c r="U332" i="2"/>
  <c r="X332" i="2"/>
  <c r="Y332" i="2"/>
  <c r="Z332" i="2"/>
  <c r="AA332" i="2"/>
  <c r="AB332" i="2"/>
  <c r="AC332" i="2"/>
  <c r="S333" i="2"/>
  <c r="T333" i="2"/>
  <c r="U333" i="2"/>
  <c r="X333" i="2"/>
  <c r="Y333" i="2"/>
  <c r="Z333" i="2"/>
  <c r="AA333" i="2"/>
  <c r="AB333" i="2"/>
  <c r="AC333" i="2"/>
  <c r="S334" i="2"/>
  <c r="T334" i="2"/>
  <c r="U334" i="2"/>
  <c r="X334" i="2"/>
  <c r="Y334" i="2"/>
  <c r="Z334" i="2"/>
  <c r="AA334" i="2"/>
  <c r="AB334" i="2"/>
  <c r="AC334" i="2"/>
  <c r="S335" i="2"/>
  <c r="T335" i="2"/>
  <c r="U335" i="2"/>
  <c r="X335" i="2"/>
  <c r="Y335" i="2"/>
  <c r="Z335" i="2"/>
  <c r="AA335" i="2"/>
  <c r="AB335" i="2"/>
  <c r="AC335" i="2"/>
  <c r="S336" i="2"/>
  <c r="T336" i="2"/>
  <c r="U336" i="2"/>
  <c r="X336" i="2"/>
  <c r="Y336" i="2"/>
  <c r="Z336" i="2"/>
  <c r="AA336" i="2"/>
  <c r="AB336" i="2"/>
  <c r="AC336" i="2"/>
  <c r="S337" i="2"/>
  <c r="T337" i="2"/>
  <c r="U337" i="2"/>
  <c r="X337" i="2"/>
  <c r="Y337" i="2"/>
  <c r="Z337" i="2"/>
  <c r="AA337" i="2"/>
  <c r="AB337" i="2"/>
  <c r="AC337" i="2"/>
  <c r="S338" i="2"/>
  <c r="T338" i="2"/>
  <c r="U338" i="2"/>
  <c r="X338" i="2"/>
  <c r="Y338" i="2"/>
  <c r="Z338" i="2"/>
  <c r="AA338" i="2"/>
  <c r="AB338" i="2"/>
  <c r="AC338" i="2"/>
  <c r="S339" i="2"/>
  <c r="T339" i="2"/>
  <c r="U339" i="2"/>
  <c r="X339" i="2"/>
  <c r="Y339" i="2"/>
  <c r="Z339" i="2"/>
  <c r="AA339" i="2"/>
  <c r="AB339" i="2"/>
  <c r="AC339" i="2"/>
  <c r="S340" i="2"/>
  <c r="T340" i="2"/>
  <c r="U340" i="2"/>
  <c r="X340" i="2"/>
  <c r="Y340" i="2"/>
  <c r="Z340" i="2"/>
  <c r="AA340" i="2"/>
  <c r="AB340" i="2"/>
  <c r="AC340" i="2"/>
  <c r="S341" i="2"/>
  <c r="T341" i="2"/>
  <c r="U341" i="2"/>
  <c r="X341" i="2"/>
  <c r="Y341" i="2"/>
  <c r="Z341" i="2"/>
  <c r="AA341" i="2"/>
  <c r="AB341" i="2"/>
  <c r="AC341" i="2"/>
  <c r="S342" i="2"/>
  <c r="T342" i="2"/>
  <c r="U342" i="2"/>
  <c r="X342" i="2"/>
  <c r="Y342" i="2"/>
  <c r="Z342" i="2"/>
  <c r="AA342" i="2"/>
  <c r="AB342" i="2"/>
  <c r="AC342" i="2"/>
  <c r="S343" i="2"/>
  <c r="T343" i="2"/>
  <c r="U343" i="2"/>
  <c r="X343" i="2"/>
  <c r="Y343" i="2"/>
  <c r="Z343" i="2"/>
  <c r="AA343" i="2"/>
  <c r="AB343" i="2"/>
  <c r="AC343" i="2"/>
  <c r="S344" i="2"/>
  <c r="T344" i="2"/>
  <c r="U344" i="2"/>
  <c r="X344" i="2"/>
  <c r="Y344" i="2"/>
  <c r="Z344" i="2"/>
  <c r="AA344" i="2"/>
  <c r="AB344" i="2"/>
  <c r="AC344" i="2"/>
  <c r="S345" i="2"/>
  <c r="T345" i="2"/>
  <c r="U345" i="2"/>
  <c r="X345" i="2"/>
  <c r="Y345" i="2"/>
  <c r="Z345" i="2"/>
  <c r="AA345" i="2"/>
  <c r="AB345" i="2"/>
  <c r="AC345" i="2"/>
  <c r="S346" i="2"/>
  <c r="T346" i="2"/>
  <c r="U346" i="2"/>
  <c r="X346" i="2"/>
  <c r="Y346" i="2"/>
  <c r="Z346" i="2"/>
  <c r="AA346" i="2"/>
  <c r="AB346" i="2"/>
  <c r="AC346" i="2"/>
  <c r="S347" i="2"/>
  <c r="T347" i="2"/>
  <c r="U347" i="2"/>
  <c r="X347" i="2"/>
  <c r="Y347" i="2"/>
  <c r="Z347" i="2"/>
  <c r="AA347" i="2"/>
  <c r="AB347" i="2"/>
  <c r="AC347" i="2"/>
  <c r="S348" i="2"/>
  <c r="T348" i="2"/>
  <c r="U348" i="2"/>
  <c r="X348" i="2"/>
  <c r="Y348" i="2"/>
  <c r="Z348" i="2"/>
  <c r="AA348" i="2"/>
  <c r="AB348" i="2"/>
  <c r="AC348" i="2"/>
  <c r="S349" i="2"/>
  <c r="T349" i="2"/>
  <c r="U349" i="2"/>
  <c r="X349" i="2"/>
  <c r="Y349" i="2"/>
  <c r="Z349" i="2"/>
  <c r="AA349" i="2"/>
  <c r="AB349" i="2"/>
  <c r="AC349" i="2"/>
  <c r="S350" i="2"/>
  <c r="T350" i="2"/>
  <c r="U350" i="2"/>
  <c r="X350" i="2"/>
  <c r="Y350" i="2"/>
  <c r="Z350" i="2"/>
  <c r="AA350" i="2"/>
  <c r="AB350" i="2"/>
  <c r="AC350" i="2"/>
  <c r="S351" i="2"/>
  <c r="T351" i="2"/>
  <c r="U351" i="2"/>
  <c r="X351" i="2"/>
  <c r="Y351" i="2"/>
  <c r="Z351" i="2"/>
  <c r="AA351" i="2"/>
  <c r="AB351" i="2"/>
  <c r="AC351" i="2"/>
  <c r="S352" i="2"/>
  <c r="T352" i="2"/>
  <c r="U352" i="2"/>
  <c r="X352" i="2"/>
  <c r="Y352" i="2"/>
  <c r="Z352" i="2"/>
  <c r="AA352" i="2"/>
  <c r="AB352" i="2"/>
  <c r="AC352" i="2"/>
  <c r="S353" i="2"/>
  <c r="T353" i="2"/>
  <c r="U353" i="2"/>
  <c r="X353" i="2"/>
  <c r="Y353" i="2"/>
  <c r="Z353" i="2"/>
  <c r="AA353" i="2"/>
  <c r="AB353" i="2"/>
  <c r="AC353" i="2"/>
  <c r="S354" i="2"/>
  <c r="T354" i="2"/>
  <c r="U354" i="2"/>
  <c r="X354" i="2"/>
  <c r="Y354" i="2"/>
  <c r="Z354" i="2"/>
  <c r="AA354" i="2"/>
  <c r="AB354" i="2"/>
  <c r="AC354" i="2"/>
  <c r="S355" i="2"/>
  <c r="T355" i="2"/>
  <c r="U355" i="2"/>
  <c r="X355" i="2"/>
  <c r="Y355" i="2"/>
  <c r="Z355" i="2"/>
  <c r="AA355" i="2"/>
  <c r="AB355" i="2"/>
  <c r="AC355" i="2"/>
  <c r="S356" i="2"/>
  <c r="T356" i="2"/>
  <c r="U356" i="2"/>
  <c r="X356" i="2"/>
  <c r="Y356" i="2"/>
  <c r="Z356" i="2"/>
  <c r="AA356" i="2"/>
  <c r="AB356" i="2"/>
  <c r="AC356" i="2"/>
  <c r="S357" i="2"/>
  <c r="T357" i="2"/>
  <c r="U357" i="2"/>
  <c r="X357" i="2"/>
  <c r="Y357" i="2"/>
  <c r="Z357" i="2"/>
  <c r="AA357" i="2"/>
  <c r="AB357" i="2"/>
  <c r="AC357" i="2"/>
  <c r="S358" i="2"/>
  <c r="T358" i="2"/>
  <c r="U358" i="2"/>
  <c r="X358" i="2"/>
  <c r="Y358" i="2"/>
  <c r="Z358" i="2"/>
  <c r="AA358" i="2"/>
  <c r="AB358" i="2"/>
  <c r="AC358" i="2"/>
  <c r="S359" i="2"/>
  <c r="T359" i="2"/>
  <c r="U359" i="2"/>
  <c r="X359" i="2"/>
  <c r="Y359" i="2"/>
  <c r="Z359" i="2"/>
  <c r="AA359" i="2"/>
  <c r="AB359" i="2"/>
  <c r="AC359" i="2"/>
  <c r="S360" i="2"/>
  <c r="T360" i="2"/>
  <c r="U360" i="2"/>
  <c r="X360" i="2"/>
  <c r="Y360" i="2"/>
  <c r="Z360" i="2"/>
  <c r="AA360" i="2"/>
  <c r="AB360" i="2"/>
  <c r="AC360" i="2"/>
  <c r="S361" i="2"/>
  <c r="T361" i="2"/>
  <c r="U361" i="2"/>
  <c r="X361" i="2"/>
  <c r="Y361" i="2"/>
  <c r="Z361" i="2"/>
  <c r="AA361" i="2"/>
  <c r="AB361" i="2"/>
  <c r="AC361" i="2"/>
  <c r="S362" i="2"/>
  <c r="T362" i="2"/>
  <c r="U362" i="2"/>
  <c r="X362" i="2"/>
  <c r="Y362" i="2"/>
  <c r="Z362" i="2"/>
  <c r="AA362" i="2"/>
  <c r="AB362" i="2"/>
  <c r="AC362" i="2"/>
  <c r="S363" i="2"/>
  <c r="T363" i="2"/>
  <c r="U363" i="2"/>
  <c r="X363" i="2"/>
  <c r="Y363" i="2"/>
  <c r="Z363" i="2"/>
  <c r="AA363" i="2"/>
  <c r="AB363" i="2"/>
  <c r="AC363" i="2"/>
  <c r="S364" i="2"/>
  <c r="T364" i="2"/>
  <c r="U364" i="2"/>
  <c r="X364" i="2"/>
  <c r="Y364" i="2"/>
  <c r="Z364" i="2"/>
  <c r="AA364" i="2"/>
  <c r="AB364" i="2"/>
  <c r="AC364" i="2"/>
  <c r="S365" i="2"/>
  <c r="T365" i="2"/>
  <c r="U365" i="2"/>
  <c r="X365" i="2"/>
  <c r="Y365" i="2"/>
  <c r="Z365" i="2"/>
  <c r="AA365" i="2"/>
  <c r="AB365" i="2"/>
  <c r="AC365" i="2"/>
  <c r="S366" i="2"/>
  <c r="T366" i="2"/>
  <c r="U366" i="2"/>
  <c r="X366" i="2"/>
  <c r="Y366" i="2"/>
  <c r="Z366" i="2"/>
  <c r="AA366" i="2"/>
  <c r="AB366" i="2"/>
  <c r="AC366" i="2"/>
  <c r="S367" i="2"/>
  <c r="T367" i="2"/>
  <c r="U367" i="2"/>
  <c r="X367" i="2"/>
  <c r="Y367" i="2"/>
  <c r="Z367" i="2"/>
  <c r="AA367" i="2"/>
  <c r="AB367" i="2"/>
  <c r="AC367" i="2"/>
  <c r="S368" i="2"/>
  <c r="T368" i="2"/>
  <c r="U368" i="2"/>
  <c r="X368" i="2"/>
  <c r="Y368" i="2"/>
  <c r="Z368" i="2"/>
  <c r="AA368" i="2"/>
  <c r="AB368" i="2"/>
  <c r="AC368" i="2"/>
  <c r="S369" i="2"/>
  <c r="T369" i="2"/>
  <c r="U369" i="2"/>
  <c r="X369" i="2"/>
  <c r="Y369" i="2"/>
  <c r="Z369" i="2"/>
  <c r="AA369" i="2"/>
  <c r="AB369" i="2"/>
  <c r="AC369" i="2"/>
  <c r="S370" i="2"/>
  <c r="T370" i="2"/>
  <c r="U370" i="2"/>
  <c r="X370" i="2"/>
  <c r="Y370" i="2"/>
  <c r="Z370" i="2"/>
  <c r="AA370" i="2"/>
  <c r="AB370" i="2"/>
  <c r="AC370" i="2"/>
  <c r="S371" i="2"/>
  <c r="T371" i="2"/>
  <c r="U371" i="2"/>
  <c r="X371" i="2"/>
  <c r="Y371" i="2"/>
  <c r="Z371" i="2"/>
  <c r="AA371" i="2"/>
  <c r="AB371" i="2"/>
  <c r="AC371" i="2"/>
  <c r="S372" i="2"/>
  <c r="T372" i="2"/>
  <c r="U372" i="2"/>
  <c r="X372" i="2"/>
  <c r="Y372" i="2"/>
  <c r="Z372" i="2"/>
  <c r="AA372" i="2"/>
  <c r="AB372" i="2"/>
  <c r="AC372" i="2"/>
  <c r="S373" i="2"/>
  <c r="T373" i="2"/>
  <c r="U373" i="2"/>
  <c r="X373" i="2"/>
  <c r="Y373" i="2"/>
  <c r="Z373" i="2"/>
  <c r="AA373" i="2"/>
  <c r="AB373" i="2"/>
  <c r="AC373" i="2"/>
  <c r="S374" i="2"/>
  <c r="T374" i="2"/>
  <c r="U374" i="2"/>
  <c r="X374" i="2"/>
  <c r="Y374" i="2"/>
  <c r="Z374" i="2"/>
  <c r="AA374" i="2"/>
  <c r="AB374" i="2"/>
  <c r="AC374" i="2"/>
  <c r="S375" i="2"/>
  <c r="T375" i="2"/>
  <c r="U375" i="2"/>
  <c r="X375" i="2"/>
  <c r="Y375" i="2"/>
  <c r="Z375" i="2"/>
  <c r="AA375" i="2"/>
  <c r="AB375" i="2"/>
  <c r="AC375" i="2"/>
  <c r="S376" i="2"/>
  <c r="T376" i="2"/>
  <c r="U376" i="2"/>
  <c r="X376" i="2"/>
  <c r="Y376" i="2"/>
  <c r="Z376" i="2"/>
  <c r="AA376" i="2"/>
  <c r="AB376" i="2"/>
  <c r="AC376" i="2"/>
  <c r="S377" i="2"/>
  <c r="T377" i="2"/>
  <c r="U377" i="2"/>
  <c r="X377" i="2"/>
  <c r="Y377" i="2"/>
  <c r="Z377" i="2"/>
  <c r="AA377" i="2"/>
  <c r="AB377" i="2"/>
  <c r="AC377" i="2"/>
  <c r="S378" i="2"/>
  <c r="T378" i="2"/>
  <c r="U378" i="2"/>
  <c r="X378" i="2"/>
  <c r="Y378" i="2"/>
  <c r="Z378" i="2"/>
  <c r="AA378" i="2"/>
  <c r="AB378" i="2"/>
  <c r="AC378" i="2"/>
  <c r="S379" i="2"/>
  <c r="T379" i="2"/>
  <c r="U379" i="2"/>
  <c r="X379" i="2"/>
  <c r="Y379" i="2"/>
  <c r="Z379" i="2"/>
  <c r="AA379" i="2"/>
  <c r="AB379" i="2"/>
  <c r="AC379" i="2"/>
  <c r="S380" i="2"/>
  <c r="T380" i="2"/>
  <c r="U380" i="2"/>
  <c r="X380" i="2"/>
  <c r="Y380" i="2"/>
  <c r="Z380" i="2"/>
  <c r="AA380" i="2"/>
  <c r="AB380" i="2"/>
  <c r="AC380" i="2"/>
  <c r="S381" i="2"/>
  <c r="T381" i="2"/>
  <c r="U381" i="2"/>
  <c r="X381" i="2"/>
  <c r="Y381" i="2"/>
  <c r="Z381" i="2"/>
  <c r="AA381" i="2"/>
  <c r="AB381" i="2"/>
  <c r="AC381" i="2"/>
  <c r="S382" i="2"/>
  <c r="T382" i="2"/>
  <c r="U382" i="2"/>
  <c r="X382" i="2"/>
  <c r="Y382" i="2"/>
  <c r="Z382" i="2"/>
  <c r="AA382" i="2"/>
  <c r="AB382" i="2"/>
  <c r="AC382" i="2"/>
  <c r="S383" i="2"/>
  <c r="T383" i="2"/>
  <c r="U383" i="2"/>
  <c r="X383" i="2"/>
  <c r="Y383" i="2"/>
  <c r="Z383" i="2"/>
  <c r="AA383" i="2"/>
  <c r="AB383" i="2"/>
  <c r="AC383" i="2"/>
  <c r="S384" i="2"/>
  <c r="T384" i="2"/>
  <c r="U384" i="2"/>
  <c r="X384" i="2"/>
  <c r="Y384" i="2"/>
  <c r="Z384" i="2"/>
  <c r="AA384" i="2"/>
  <c r="AB384" i="2"/>
  <c r="AC384" i="2"/>
  <c r="S385" i="2"/>
  <c r="T385" i="2"/>
  <c r="U385" i="2"/>
  <c r="X385" i="2"/>
  <c r="Y385" i="2"/>
  <c r="Z385" i="2"/>
  <c r="AA385" i="2"/>
  <c r="AB385" i="2"/>
  <c r="AC385" i="2"/>
  <c r="S386" i="2"/>
  <c r="T386" i="2"/>
  <c r="U386" i="2"/>
  <c r="X386" i="2"/>
  <c r="Y386" i="2"/>
  <c r="Z386" i="2"/>
  <c r="AA386" i="2"/>
  <c r="AB386" i="2"/>
  <c r="AC386" i="2"/>
  <c r="S387" i="2"/>
  <c r="T387" i="2"/>
  <c r="U387" i="2"/>
  <c r="X387" i="2"/>
  <c r="Y387" i="2"/>
  <c r="Z387" i="2"/>
  <c r="AA387" i="2"/>
  <c r="AB387" i="2"/>
  <c r="AC387" i="2"/>
  <c r="S388" i="2"/>
  <c r="T388" i="2"/>
  <c r="U388" i="2"/>
  <c r="X388" i="2"/>
  <c r="Y388" i="2"/>
  <c r="Z388" i="2"/>
  <c r="AA388" i="2"/>
  <c r="AB388" i="2"/>
  <c r="AC388" i="2"/>
  <c r="S389" i="2"/>
  <c r="T389" i="2"/>
  <c r="U389" i="2"/>
  <c r="X389" i="2"/>
  <c r="Y389" i="2"/>
  <c r="Z389" i="2"/>
  <c r="AA389" i="2"/>
  <c r="AB389" i="2"/>
  <c r="AC389" i="2"/>
  <c r="S390" i="2"/>
  <c r="T390" i="2"/>
  <c r="U390" i="2"/>
  <c r="X390" i="2"/>
  <c r="Y390" i="2"/>
  <c r="Z390" i="2"/>
  <c r="AA390" i="2"/>
  <c r="AB390" i="2"/>
  <c r="AC390" i="2"/>
  <c r="S391" i="2"/>
  <c r="T391" i="2"/>
  <c r="U391" i="2"/>
  <c r="X391" i="2"/>
  <c r="Y391" i="2"/>
  <c r="Z391" i="2"/>
  <c r="AA391" i="2"/>
  <c r="AB391" i="2"/>
  <c r="AC391" i="2"/>
  <c r="S392" i="2"/>
  <c r="T392" i="2"/>
  <c r="U392" i="2"/>
  <c r="X392" i="2"/>
  <c r="Y392" i="2"/>
  <c r="Z392" i="2"/>
  <c r="AA392" i="2"/>
  <c r="AB392" i="2"/>
  <c r="AC392" i="2"/>
  <c r="S393" i="2"/>
  <c r="T393" i="2"/>
  <c r="U393" i="2"/>
  <c r="X393" i="2"/>
  <c r="Y393" i="2"/>
  <c r="Z393" i="2"/>
  <c r="AA393" i="2"/>
  <c r="AB393" i="2"/>
  <c r="AC393" i="2"/>
  <c r="S394" i="2"/>
  <c r="T394" i="2"/>
  <c r="U394" i="2"/>
  <c r="X394" i="2"/>
  <c r="Y394" i="2"/>
  <c r="Z394" i="2"/>
  <c r="AA394" i="2"/>
  <c r="AB394" i="2"/>
  <c r="AC394" i="2"/>
  <c r="S395" i="2"/>
  <c r="T395" i="2"/>
  <c r="U395" i="2"/>
  <c r="X395" i="2"/>
  <c r="Y395" i="2"/>
  <c r="Z395" i="2"/>
  <c r="AA395" i="2"/>
  <c r="AB395" i="2"/>
  <c r="AC395" i="2"/>
  <c r="S396" i="2"/>
  <c r="T396" i="2"/>
  <c r="U396" i="2"/>
  <c r="X396" i="2"/>
  <c r="Y396" i="2"/>
  <c r="Z396" i="2"/>
  <c r="AA396" i="2"/>
  <c r="AB396" i="2"/>
  <c r="AC396" i="2"/>
  <c r="S397" i="2"/>
  <c r="T397" i="2"/>
  <c r="U397" i="2"/>
  <c r="X397" i="2"/>
  <c r="Y397" i="2"/>
  <c r="Z397" i="2"/>
  <c r="AA397" i="2"/>
  <c r="AB397" i="2"/>
  <c r="AC397" i="2"/>
  <c r="S398" i="2"/>
  <c r="T398" i="2"/>
  <c r="U398" i="2"/>
  <c r="X398" i="2"/>
  <c r="Y398" i="2"/>
  <c r="Z398" i="2"/>
  <c r="AA398" i="2"/>
  <c r="AB398" i="2"/>
  <c r="AC398" i="2"/>
  <c r="S399" i="2"/>
  <c r="T399" i="2"/>
  <c r="U399" i="2"/>
  <c r="X399" i="2"/>
  <c r="Y399" i="2"/>
  <c r="Z399" i="2"/>
  <c r="AA399" i="2"/>
  <c r="AB399" i="2"/>
  <c r="AC399" i="2"/>
  <c r="S400" i="2"/>
  <c r="T400" i="2"/>
  <c r="U400" i="2"/>
  <c r="X400" i="2"/>
  <c r="Y400" i="2"/>
  <c r="Z400" i="2"/>
  <c r="AA400" i="2"/>
  <c r="AB400" i="2"/>
  <c r="AC400" i="2"/>
  <c r="S401" i="2"/>
  <c r="T401" i="2"/>
  <c r="U401" i="2"/>
  <c r="X401" i="2"/>
  <c r="Y401" i="2"/>
  <c r="Z401" i="2"/>
  <c r="AA401" i="2"/>
  <c r="AB401" i="2"/>
  <c r="AC401" i="2"/>
  <c r="S402" i="2"/>
  <c r="T402" i="2"/>
  <c r="U402" i="2"/>
  <c r="X402" i="2"/>
  <c r="Y402" i="2"/>
  <c r="Z402" i="2"/>
  <c r="AA402" i="2"/>
  <c r="AB402" i="2"/>
  <c r="AC402" i="2"/>
  <c r="S403" i="2"/>
  <c r="T403" i="2"/>
  <c r="U403" i="2"/>
  <c r="X403" i="2"/>
  <c r="Y403" i="2"/>
  <c r="Z403" i="2"/>
  <c r="AA403" i="2"/>
  <c r="AB403" i="2"/>
  <c r="AC403" i="2"/>
  <c r="S404" i="2"/>
  <c r="T404" i="2"/>
  <c r="U404" i="2"/>
  <c r="X404" i="2"/>
  <c r="Y404" i="2"/>
  <c r="Z404" i="2"/>
  <c r="AA404" i="2"/>
  <c r="AB404" i="2"/>
  <c r="AC404" i="2"/>
  <c r="S405" i="2"/>
  <c r="T405" i="2"/>
  <c r="U405" i="2"/>
  <c r="X405" i="2"/>
  <c r="Y405" i="2"/>
  <c r="Z405" i="2"/>
  <c r="AA405" i="2"/>
  <c r="AB405" i="2"/>
  <c r="AC405" i="2"/>
  <c r="S406" i="2"/>
  <c r="T406" i="2"/>
  <c r="U406" i="2"/>
  <c r="X406" i="2"/>
  <c r="Y406" i="2"/>
  <c r="Z406" i="2"/>
  <c r="AA406" i="2"/>
  <c r="AB406" i="2"/>
  <c r="AC406" i="2"/>
  <c r="S407" i="2"/>
  <c r="T407" i="2"/>
  <c r="U407" i="2"/>
  <c r="X407" i="2"/>
  <c r="Y407" i="2"/>
  <c r="Z407" i="2"/>
  <c r="AA407" i="2"/>
  <c r="AB407" i="2"/>
  <c r="AC407" i="2"/>
  <c r="S408" i="2"/>
  <c r="T408" i="2"/>
  <c r="U408" i="2"/>
  <c r="X408" i="2"/>
  <c r="Y408" i="2"/>
  <c r="Z408" i="2"/>
  <c r="AA408" i="2"/>
  <c r="AB408" i="2"/>
  <c r="AC408" i="2"/>
  <c r="S409" i="2"/>
  <c r="T409" i="2"/>
  <c r="U409" i="2"/>
  <c r="X409" i="2"/>
  <c r="Y409" i="2"/>
  <c r="Z409" i="2"/>
  <c r="AA409" i="2"/>
  <c r="AB409" i="2"/>
  <c r="AC409" i="2"/>
  <c r="S410" i="2"/>
  <c r="T410" i="2"/>
  <c r="U410" i="2"/>
  <c r="X410" i="2"/>
  <c r="Y410" i="2"/>
  <c r="Z410" i="2"/>
  <c r="AA410" i="2"/>
  <c r="AB410" i="2"/>
  <c r="AC410" i="2"/>
  <c r="S411" i="2"/>
  <c r="T411" i="2"/>
  <c r="U411" i="2"/>
  <c r="X411" i="2"/>
  <c r="Y411" i="2"/>
  <c r="Z411" i="2"/>
  <c r="AA411" i="2"/>
  <c r="AB411" i="2"/>
  <c r="AC411" i="2"/>
  <c r="S412" i="2"/>
  <c r="T412" i="2"/>
  <c r="U412" i="2"/>
  <c r="X412" i="2"/>
  <c r="Y412" i="2"/>
  <c r="Z412" i="2"/>
  <c r="AA412" i="2"/>
  <c r="AB412" i="2"/>
  <c r="AC412" i="2"/>
  <c r="S413" i="2"/>
  <c r="T413" i="2"/>
  <c r="U413" i="2"/>
  <c r="X413" i="2"/>
  <c r="Y413" i="2"/>
  <c r="Z413" i="2"/>
  <c r="AA413" i="2"/>
  <c r="AB413" i="2"/>
  <c r="AC413" i="2"/>
  <c r="S414" i="2"/>
  <c r="T414" i="2"/>
  <c r="U414" i="2"/>
  <c r="X414" i="2"/>
  <c r="Y414" i="2"/>
  <c r="Z414" i="2"/>
  <c r="AA414" i="2"/>
  <c r="AB414" i="2"/>
  <c r="AC414" i="2"/>
  <c r="S415" i="2"/>
  <c r="T415" i="2"/>
  <c r="U415" i="2"/>
  <c r="X415" i="2"/>
  <c r="Y415" i="2"/>
  <c r="Z415" i="2"/>
  <c r="AA415" i="2"/>
  <c r="AB415" i="2"/>
  <c r="AC415" i="2"/>
  <c r="S416" i="2"/>
  <c r="T416" i="2"/>
  <c r="U416" i="2"/>
  <c r="X416" i="2"/>
  <c r="Y416" i="2"/>
  <c r="Z416" i="2"/>
  <c r="AA416" i="2"/>
  <c r="AB416" i="2"/>
  <c r="AC416" i="2"/>
  <c r="S417" i="2"/>
  <c r="T417" i="2"/>
  <c r="U417" i="2"/>
  <c r="X417" i="2"/>
  <c r="Y417" i="2"/>
  <c r="Z417" i="2"/>
  <c r="AA417" i="2"/>
  <c r="AB417" i="2"/>
  <c r="AC417" i="2"/>
  <c r="S418" i="2"/>
  <c r="T418" i="2"/>
  <c r="U418" i="2"/>
  <c r="X418" i="2"/>
  <c r="Y418" i="2"/>
  <c r="Z418" i="2"/>
  <c r="AA418" i="2"/>
  <c r="AB418" i="2"/>
  <c r="AC418" i="2"/>
  <c r="S419" i="2"/>
  <c r="T419" i="2"/>
  <c r="U419" i="2"/>
  <c r="X419" i="2"/>
  <c r="Y419" i="2"/>
  <c r="Z419" i="2"/>
  <c r="AA419" i="2"/>
  <c r="AB419" i="2"/>
  <c r="AC419" i="2"/>
  <c r="S420" i="2"/>
  <c r="T420" i="2"/>
  <c r="U420" i="2"/>
  <c r="X420" i="2"/>
  <c r="Y420" i="2"/>
  <c r="Z420" i="2"/>
  <c r="AA420" i="2"/>
  <c r="AB420" i="2"/>
  <c r="AC420" i="2"/>
  <c r="S421" i="2"/>
  <c r="T421" i="2"/>
  <c r="U421" i="2"/>
  <c r="X421" i="2"/>
  <c r="Y421" i="2"/>
  <c r="Z421" i="2"/>
  <c r="AA421" i="2"/>
  <c r="AB421" i="2"/>
  <c r="AC421" i="2"/>
  <c r="S422" i="2"/>
  <c r="T422" i="2"/>
  <c r="U422" i="2"/>
  <c r="X422" i="2"/>
  <c r="Y422" i="2"/>
  <c r="Z422" i="2"/>
  <c r="AA422" i="2"/>
  <c r="AB422" i="2"/>
  <c r="AC422" i="2"/>
  <c r="S423" i="2"/>
  <c r="T423" i="2"/>
  <c r="U423" i="2"/>
  <c r="X423" i="2"/>
  <c r="Y423" i="2"/>
  <c r="Z423" i="2"/>
  <c r="AA423" i="2"/>
  <c r="AB423" i="2"/>
  <c r="AC423" i="2"/>
  <c r="S424" i="2"/>
  <c r="T424" i="2"/>
  <c r="U424" i="2"/>
  <c r="X424" i="2"/>
  <c r="Y424" i="2"/>
  <c r="Z424" i="2"/>
  <c r="AA424" i="2"/>
  <c r="AB424" i="2"/>
  <c r="AC424" i="2"/>
  <c r="S425" i="2"/>
  <c r="T425" i="2"/>
  <c r="U425" i="2"/>
  <c r="X425" i="2"/>
  <c r="Y425" i="2"/>
  <c r="Z425" i="2"/>
  <c r="AA425" i="2"/>
  <c r="AB425" i="2"/>
  <c r="AC425" i="2"/>
  <c r="S426" i="2"/>
  <c r="T426" i="2"/>
  <c r="U426" i="2"/>
  <c r="X426" i="2"/>
  <c r="Y426" i="2"/>
  <c r="Z426" i="2"/>
  <c r="AA426" i="2"/>
  <c r="AB426" i="2"/>
  <c r="AC426" i="2"/>
  <c r="S427" i="2"/>
  <c r="T427" i="2"/>
  <c r="U427" i="2"/>
  <c r="X427" i="2"/>
  <c r="Y427" i="2"/>
  <c r="Z427" i="2"/>
  <c r="AA427" i="2"/>
  <c r="AB427" i="2"/>
  <c r="AC427" i="2"/>
  <c r="S428" i="2"/>
  <c r="T428" i="2"/>
  <c r="U428" i="2"/>
  <c r="X428" i="2"/>
  <c r="Y428" i="2"/>
  <c r="Z428" i="2"/>
  <c r="AA428" i="2"/>
  <c r="AB428" i="2"/>
  <c r="AC428" i="2"/>
  <c r="S429" i="2"/>
  <c r="T429" i="2"/>
  <c r="U429" i="2"/>
  <c r="X429" i="2"/>
  <c r="Y429" i="2"/>
  <c r="Z429" i="2"/>
  <c r="AA429" i="2"/>
  <c r="AB429" i="2"/>
  <c r="AC429" i="2"/>
  <c r="S430" i="2"/>
  <c r="T430" i="2"/>
  <c r="U430" i="2"/>
  <c r="X430" i="2"/>
  <c r="Y430" i="2"/>
  <c r="Z430" i="2"/>
  <c r="AA430" i="2"/>
  <c r="AB430" i="2"/>
  <c r="AC430" i="2"/>
  <c r="S431" i="2"/>
  <c r="T431" i="2"/>
  <c r="U431" i="2"/>
  <c r="X431" i="2"/>
  <c r="Y431" i="2"/>
  <c r="Z431" i="2"/>
  <c r="AA431" i="2"/>
  <c r="AB431" i="2"/>
  <c r="AC431" i="2"/>
  <c r="S432" i="2"/>
  <c r="T432" i="2"/>
  <c r="U432" i="2"/>
  <c r="X432" i="2"/>
  <c r="Y432" i="2"/>
  <c r="Z432" i="2"/>
  <c r="AA432" i="2"/>
  <c r="AB432" i="2"/>
  <c r="AC432" i="2"/>
  <c r="S433" i="2"/>
  <c r="T433" i="2"/>
  <c r="U433" i="2"/>
  <c r="X433" i="2"/>
  <c r="Y433" i="2"/>
  <c r="Z433" i="2"/>
  <c r="AA433" i="2"/>
  <c r="AB433" i="2"/>
  <c r="AC433" i="2"/>
  <c r="S434" i="2"/>
  <c r="T434" i="2"/>
  <c r="U434" i="2"/>
  <c r="X434" i="2"/>
  <c r="Y434" i="2"/>
  <c r="Z434" i="2"/>
  <c r="AA434" i="2"/>
  <c r="AB434" i="2"/>
  <c r="AC434" i="2"/>
  <c r="S435" i="2"/>
  <c r="T435" i="2"/>
  <c r="U435" i="2"/>
  <c r="X435" i="2"/>
  <c r="Y435" i="2"/>
  <c r="Z435" i="2"/>
  <c r="AA435" i="2"/>
  <c r="AB435" i="2"/>
  <c r="AC435" i="2"/>
  <c r="S436" i="2"/>
  <c r="T436" i="2"/>
  <c r="U436" i="2"/>
  <c r="X436" i="2"/>
  <c r="Y436" i="2"/>
  <c r="Z436" i="2"/>
  <c r="AA436" i="2"/>
  <c r="AB436" i="2"/>
  <c r="AC436" i="2"/>
  <c r="S437" i="2"/>
  <c r="T437" i="2"/>
  <c r="U437" i="2"/>
  <c r="X437" i="2"/>
  <c r="Y437" i="2"/>
  <c r="Z437" i="2"/>
  <c r="AA437" i="2"/>
  <c r="AB437" i="2"/>
  <c r="AC437" i="2"/>
  <c r="S438" i="2"/>
  <c r="T438" i="2"/>
  <c r="U438" i="2"/>
  <c r="X438" i="2"/>
  <c r="Y438" i="2"/>
  <c r="Z438" i="2"/>
  <c r="AA438" i="2"/>
  <c r="AB438" i="2"/>
  <c r="AC438" i="2"/>
  <c r="S439" i="2"/>
  <c r="T439" i="2"/>
  <c r="U439" i="2"/>
  <c r="X439" i="2"/>
  <c r="Y439" i="2"/>
  <c r="Z439" i="2"/>
  <c r="AA439" i="2"/>
  <c r="AB439" i="2"/>
  <c r="AC439" i="2"/>
  <c r="S440" i="2"/>
  <c r="T440" i="2"/>
  <c r="U440" i="2"/>
  <c r="X440" i="2"/>
  <c r="Y440" i="2"/>
  <c r="Z440" i="2"/>
  <c r="AA440" i="2"/>
  <c r="AB440" i="2"/>
  <c r="AC440" i="2"/>
  <c r="S441" i="2"/>
  <c r="T441" i="2"/>
  <c r="U441" i="2"/>
  <c r="X441" i="2"/>
  <c r="Y441" i="2"/>
  <c r="Z441" i="2"/>
  <c r="AA441" i="2"/>
  <c r="AB441" i="2"/>
  <c r="AC441" i="2"/>
  <c r="S442" i="2"/>
  <c r="T442" i="2"/>
  <c r="U442" i="2"/>
  <c r="X442" i="2"/>
  <c r="Y442" i="2"/>
  <c r="Z442" i="2"/>
  <c r="AA442" i="2"/>
  <c r="AB442" i="2"/>
  <c r="AC442" i="2"/>
  <c r="S443" i="2"/>
  <c r="T443" i="2"/>
  <c r="U443" i="2"/>
  <c r="X443" i="2"/>
  <c r="Y443" i="2"/>
  <c r="Z443" i="2"/>
  <c r="AA443" i="2"/>
  <c r="AB443" i="2"/>
  <c r="AC443" i="2"/>
  <c r="S444" i="2"/>
  <c r="T444" i="2"/>
  <c r="U444" i="2"/>
  <c r="X444" i="2"/>
  <c r="Y444" i="2"/>
  <c r="Z444" i="2"/>
  <c r="AA444" i="2"/>
  <c r="AB444" i="2"/>
  <c r="AC444" i="2"/>
  <c r="S445" i="2"/>
  <c r="T445" i="2"/>
  <c r="U445" i="2"/>
  <c r="X445" i="2"/>
  <c r="Y445" i="2"/>
  <c r="Z445" i="2"/>
  <c r="AA445" i="2"/>
  <c r="AB445" i="2"/>
  <c r="AC445" i="2"/>
  <c r="S446" i="2"/>
  <c r="T446" i="2"/>
  <c r="U446" i="2"/>
  <c r="X446" i="2"/>
  <c r="Y446" i="2"/>
  <c r="Z446" i="2"/>
  <c r="AA446" i="2"/>
  <c r="AB446" i="2"/>
  <c r="AC446" i="2"/>
  <c r="S447" i="2"/>
  <c r="T447" i="2"/>
  <c r="U447" i="2"/>
  <c r="X447" i="2"/>
  <c r="Y447" i="2"/>
  <c r="Z447" i="2"/>
  <c r="AA447" i="2"/>
  <c r="AB447" i="2"/>
  <c r="AC447" i="2"/>
  <c r="S448" i="2"/>
  <c r="T448" i="2"/>
  <c r="U448" i="2"/>
  <c r="X448" i="2"/>
  <c r="Y448" i="2"/>
  <c r="Z448" i="2"/>
  <c r="AA448" i="2"/>
  <c r="AB448" i="2"/>
  <c r="AC448" i="2"/>
  <c r="S449" i="2"/>
  <c r="T449" i="2"/>
  <c r="U449" i="2"/>
  <c r="X449" i="2"/>
  <c r="Y449" i="2"/>
  <c r="Z449" i="2"/>
  <c r="AA449" i="2"/>
  <c r="AB449" i="2"/>
  <c r="AC449" i="2"/>
  <c r="S450" i="2"/>
  <c r="T450" i="2"/>
  <c r="U450" i="2"/>
  <c r="X450" i="2"/>
  <c r="Y450" i="2"/>
  <c r="Z450" i="2"/>
  <c r="AA450" i="2"/>
  <c r="AB450" i="2"/>
  <c r="AC450" i="2"/>
  <c r="S451" i="2"/>
  <c r="T451" i="2"/>
  <c r="U451" i="2"/>
  <c r="X451" i="2"/>
  <c r="Y451" i="2"/>
  <c r="Z451" i="2"/>
  <c r="AA451" i="2"/>
  <c r="AB451" i="2"/>
  <c r="AC451" i="2"/>
  <c r="S452" i="2"/>
  <c r="T452" i="2"/>
  <c r="U452" i="2"/>
  <c r="X452" i="2"/>
  <c r="Y452" i="2"/>
  <c r="Z452" i="2"/>
  <c r="AA452" i="2"/>
  <c r="AB452" i="2"/>
  <c r="AC452" i="2"/>
  <c r="S453" i="2"/>
  <c r="T453" i="2"/>
  <c r="U453" i="2"/>
  <c r="X453" i="2"/>
  <c r="Y453" i="2"/>
  <c r="Z453" i="2"/>
  <c r="AA453" i="2"/>
  <c r="AB453" i="2"/>
  <c r="AC453" i="2"/>
  <c r="S454" i="2"/>
  <c r="T454" i="2"/>
  <c r="U454" i="2"/>
  <c r="X454" i="2"/>
  <c r="Y454" i="2"/>
  <c r="Z454" i="2"/>
  <c r="AA454" i="2"/>
  <c r="AB454" i="2"/>
  <c r="AC454" i="2"/>
  <c r="S455" i="2"/>
  <c r="T455" i="2"/>
  <c r="U455" i="2"/>
  <c r="X455" i="2"/>
  <c r="Y455" i="2"/>
  <c r="Z455" i="2"/>
  <c r="AA455" i="2"/>
  <c r="AB455" i="2"/>
  <c r="AC455" i="2"/>
  <c r="S456" i="2"/>
  <c r="T456" i="2"/>
  <c r="U456" i="2"/>
  <c r="X456" i="2"/>
  <c r="Y456" i="2"/>
  <c r="Z456" i="2"/>
  <c r="AA456" i="2"/>
  <c r="AB456" i="2"/>
  <c r="AC456" i="2"/>
  <c r="S457" i="2"/>
  <c r="T457" i="2"/>
  <c r="U457" i="2"/>
  <c r="X457" i="2"/>
  <c r="Y457" i="2"/>
  <c r="Z457" i="2"/>
  <c r="AA457" i="2"/>
  <c r="AB457" i="2"/>
  <c r="AC457" i="2"/>
  <c r="S458" i="2"/>
  <c r="T458" i="2"/>
  <c r="U458" i="2"/>
  <c r="X458" i="2"/>
  <c r="Y458" i="2"/>
  <c r="Z458" i="2"/>
  <c r="AA458" i="2"/>
  <c r="AB458" i="2"/>
  <c r="AC458" i="2"/>
  <c r="S459" i="2"/>
  <c r="T459" i="2"/>
  <c r="U459" i="2"/>
  <c r="X459" i="2"/>
  <c r="Y459" i="2"/>
  <c r="Z459" i="2"/>
  <c r="AA459" i="2"/>
  <c r="AB459" i="2"/>
  <c r="AC459" i="2"/>
  <c r="S460" i="2"/>
  <c r="T460" i="2"/>
  <c r="U460" i="2"/>
  <c r="X460" i="2"/>
  <c r="Y460" i="2"/>
  <c r="Z460" i="2"/>
  <c r="AA460" i="2"/>
  <c r="AB460" i="2"/>
  <c r="AC460" i="2"/>
  <c r="S461" i="2"/>
  <c r="T461" i="2"/>
  <c r="U461" i="2"/>
  <c r="X461" i="2"/>
  <c r="Y461" i="2"/>
  <c r="Z461" i="2"/>
  <c r="AA461" i="2"/>
  <c r="AB461" i="2"/>
  <c r="AC461" i="2"/>
  <c r="S462" i="2"/>
  <c r="T462" i="2"/>
  <c r="U462" i="2"/>
  <c r="X462" i="2"/>
  <c r="Y462" i="2"/>
  <c r="Z462" i="2"/>
  <c r="AA462" i="2"/>
  <c r="AB462" i="2"/>
  <c r="AC462" i="2"/>
  <c r="S463" i="2"/>
  <c r="T463" i="2"/>
  <c r="U463" i="2"/>
  <c r="X463" i="2"/>
  <c r="Y463" i="2"/>
  <c r="Z463" i="2"/>
  <c r="AA463" i="2"/>
  <c r="AB463" i="2"/>
  <c r="AC463" i="2"/>
  <c r="S464" i="2"/>
  <c r="T464" i="2"/>
  <c r="U464" i="2"/>
  <c r="X464" i="2"/>
  <c r="Y464" i="2"/>
  <c r="Z464" i="2"/>
  <c r="AA464" i="2"/>
  <c r="AB464" i="2"/>
  <c r="AC464" i="2"/>
  <c r="S465" i="2"/>
  <c r="T465" i="2"/>
  <c r="U465" i="2"/>
  <c r="X465" i="2"/>
  <c r="Y465" i="2"/>
  <c r="Z465" i="2"/>
  <c r="AA465" i="2"/>
  <c r="AB465" i="2"/>
  <c r="AC465" i="2"/>
  <c r="S466" i="2"/>
  <c r="T466" i="2"/>
  <c r="U466" i="2"/>
  <c r="X466" i="2"/>
  <c r="Y466" i="2"/>
  <c r="Z466" i="2"/>
  <c r="AA466" i="2"/>
  <c r="AB466" i="2"/>
  <c r="AC466" i="2"/>
  <c r="S467" i="2"/>
  <c r="T467" i="2"/>
  <c r="U467" i="2"/>
  <c r="X467" i="2"/>
  <c r="Y467" i="2"/>
  <c r="Z467" i="2"/>
  <c r="AA467" i="2"/>
  <c r="AB467" i="2"/>
  <c r="AC467" i="2"/>
  <c r="S468" i="2"/>
  <c r="T468" i="2"/>
  <c r="U468" i="2"/>
  <c r="X468" i="2"/>
  <c r="Y468" i="2"/>
  <c r="Z468" i="2"/>
  <c r="AA468" i="2"/>
  <c r="AB468" i="2"/>
  <c r="AC468" i="2"/>
  <c r="S469" i="2"/>
  <c r="T469" i="2"/>
  <c r="U469" i="2"/>
  <c r="X469" i="2"/>
  <c r="Y469" i="2"/>
  <c r="Z469" i="2"/>
  <c r="AA469" i="2"/>
  <c r="AB469" i="2"/>
  <c r="AC469" i="2"/>
  <c r="S470" i="2"/>
  <c r="T470" i="2"/>
  <c r="U470" i="2"/>
  <c r="X470" i="2"/>
  <c r="Y470" i="2"/>
  <c r="Z470" i="2"/>
  <c r="AA470" i="2"/>
  <c r="AB470" i="2"/>
  <c r="AC470" i="2"/>
  <c r="S471" i="2"/>
  <c r="T471" i="2"/>
  <c r="U471" i="2"/>
  <c r="X471" i="2"/>
  <c r="Y471" i="2"/>
  <c r="Z471" i="2"/>
  <c r="AA471" i="2"/>
  <c r="AB471" i="2"/>
  <c r="AC471" i="2"/>
  <c r="S472" i="2"/>
  <c r="T472" i="2"/>
  <c r="U472" i="2"/>
  <c r="X472" i="2"/>
  <c r="Y472" i="2"/>
  <c r="Z472" i="2"/>
  <c r="AA472" i="2"/>
  <c r="AB472" i="2"/>
  <c r="AC472" i="2"/>
  <c r="S473" i="2"/>
  <c r="T473" i="2"/>
  <c r="U473" i="2"/>
  <c r="X473" i="2"/>
  <c r="Y473" i="2"/>
  <c r="Z473" i="2"/>
  <c r="AA473" i="2"/>
  <c r="AB473" i="2"/>
  <c r="AC473" i="2"/>
  <c r="S474" i="2"/>
  <c r="T474" i="2"/>
  <c r="U474" i="2"/>
  <c r="X474" i="2"/>
  <c r="Y474" i="2"/>
  <c r="Z474" i="2"/>
  <c r="AA474" i="2"/>
  <c r="AB474" i="2"/>
  <c r="AC474" i="2"/>
  <c r="S475" i="2"/>
  <c r="T475" i="2"/>
  <c r="U475" i="2"/>
  <c r="X475" i="2"/>
  <c r="Y475" i="2"/>
  <c r="Z475" i="2"/>
  <c r="AA475" i="2"/>
  <c r="AB475" i="2"/>
  <c r="AC475" i="2"/>
  <c r="S476" i="2"/>
  <c r="T476" i="2"/>
  <c r="U476" i="2"/>
  <c r="X476" i="2"/>
  <c r="Y476" i="2"/>
  <c r="Z476" i="2"/>
  <c r="AA476" i="2"/>
  <c r="AB476" i="2"/>
  <c r="AC476" i="2"/>
  <c r="S477" i="2"/>
  <c r="T477" i="2"/>
  <c r="U477" i="2"/>
  <c r="X477" i="2"/>
  <c r="Y477" i="2"/>
  <c r="Z477" i="2"/>
  <c r="AA477" i="2"/>
  <c r="AB477" i="2"/>
  <c r="AC477" i="2"/>
  <c r="S478" i="2"/>
  <c r="T478" i="2"/>
  <c r="U478" i="2"/>
  <c r="X478" i="2"/>
  <c r="Y478" i="2"/>
  <c r="Z478" i="2"/>
  <c r="AA478" i="2"/>
  <c r="AB478" i="2"/>
  <c r="AC478" i="2"/>
  <c r="S479" i="2"/>
  <c r="T479" i="2"/>
  <c r="U479" i="2"/>
  <c r="X479" i="2"/>
  <c r="Y479" i="2"/>
  <c r="Z479" i="2"/>
  <c r="AA479" i="2"/>
  <c r="AB479" i="2"/>
  <c r="AC479" i="2"/>
  <c r="S480" i="2"/>
  <c r="T480" i="2"/>
  <c r="U480" i="2"/>
  <c r="X480" i="2"/>
  <c r="Y480" i="2"/>
  <c r="Z480" i="2"/>
  <c r="AA480" i="2"/>
  <c r="AB480" i="2"/>
  <c r="AC480" i="2"/>
  <c r="S481" i="2"/>
  <c r="T481" i="2"/>
  <c r="U481" i="2"/>
  <c r="X481" i="2"/>
  <c r="Y481" i="2"/>
  <c r="Z481" i="2"/>
  <c r="AA481" i="2"/>
  <c r="AB481" i="2"/>
  <c r="AC481" i="2"/>
  <c r="S482" i="2"/>
  <c r="T482" i="2"/>
  <c r="U482" i="2"/>
  <c r="X482" i="2"/>
  <c r="Y482" i="2"/>
  <c r="Z482" i="2"/>
  <c r="AA482" i="2"/>
  <c r="AB482" i="2"/>
  <c r="AC482" i="2"/>
  <c r="S483" i="2"/>
  <c r="T483" i="2"/>
  <c r="U483" i="2"/>
  <c r="X483" i="2"/>
  <c r="Y483" i="2"/>
  <c r="Z483" i="2"/>
  <c r="AA483" i="2"/>
  <c r="AB483" i="2"/>
  <c r="AC483" i="2"/>
  <c r="S484" i="2"/>
  <c r="T484" i="2"/>
  <c r="U484" i="2"/>
  <c r="X484" i="2"/>
  <c r="Y484" i="2"/>
  <c r="Z484" i="2"/>
  <c r="AA484" i="2"/>
  <c r="AB484" i="2"/>
  <c r="AC484" i="2"/>
  <c r="S485" i="2"/>
  <c r="T485" i="2"/>
  <c r="U485" i="2"/>
  <c r="X485" i="2"/>
  <c r="Y485" i="2"/>
  <c r="Z485" i="2"/>
  <c r="AA485" i="2"/>
  <c r="AB485" i="2"/>
  <c r="AC485" i="2"/>
  <c r="S486" i="2"/>
  <c r="T486" i="2"/>
  <c r="U486" i="2"/>
  <c r="X486" i="2"/>
  <c r="Y486" i="2"/>
  <c r="Z486" i="2"/>
  <c r="AA486" i="2"/>
  <c r="AB486" i="2"/>
  <c r="AC486" i="2"/>
  <c r="S487" i="2"/>
  <c r="T487" i="2"/>
  <c r="U487" i="2"/>
  <c r="X487" i="2"/>
  <c r="Y487" i="2"/>
  <c r="Z487" i="2"/>
  <c r="AA487" i="2"/>
  <c r="AB487" i="2"/>
  <c r="AC487" i="2"/>
  <c r="S488" i="2"/>
  <c r="T488" i="2"/>
  <c r="U488" i="2"/>
  <c r="X488" i="2"/>
  <c r="Y488" i="2"/>
  <c r="Z488" i="2"/>
  <c r="AA488" i="2"/>
  <c r="AB488" i="2"/>
  <c r="AC488" i="2"/>
  <c r="S489" i="2"/>
  <c r="T489" i="2"/>
  <c r="U489" i="2"/>
  <c r="X489" i="2"/>
  <c r="Y489" i="2"/>
  <c r="Z489" i="2"/>
  <c r="AA489" i="2"/>
  <c r="AB489" i="2"/>
  <c r="AC489" i="2"/>
  <c r="S490" i="2"/>
  <c r="T490" i="2"/>
  <c r="U490" i="2"/>
  <c r="X490" i="2"/>
  <c r="Y490" i="2"/>
  <c r="Z490" i="2"/>
  <c r="AA490" i="2"/>
  <c r="AB490" i="2"/>
  <c r="AC490" i="2"/>
  <c r="S491" i="2"/>
  <c r="T491" i="2"/>
  <c r="U491" i="2"/>
  <c r="X491" i="2"/>
  <c r="Y491" i="2"/>
  <c r="Z491" i="2"/>
  <c r="AA491" i="2"/>
  <c r="AB491" i="2"/>
  <c r="AC491" i="2"/>
  <c r="S492" i="2"/>
  <c r="T492" i="2"/>
  <c r="U492" i="2"/>
  <c r="X492" i="2"/>
  <c r="Y492" i="2"/>
  <c r="Z492" i="2"/>
  <c r="AA492" i="2"/>
  <c r="AB492" i="2"/>
  <c r="AC492" i="2"/>
  <c r="S493" i="2"/>
  <c r="T493" i="2"/>
  <c r="U493" i="2"/>
  <c r="X493" i="2"/>
  <c r="Y493" i="2"/>
  <c r="Z493" i="2"/>
  <c r="AA493" i="2"/>
  <c r="AB493" i="2"/>
  <c r="AC493" i="2"/>
  <c r="S494" i="2"/>
  <c r="T494" i="2"/>
  <c r="U494" i="2"/>
  <c r="X494" i="2"/>
  <c r="Y494" i="2"/>
  <c r="Z494" i="2"/>
  <c r="AA494" i="2"/>
  <c r="AB494" i="2"/>
  <c r="AC494" i="2"/>
  <c r="S495" i="2"/>
  <c r="T495" i="2"/>
  <c r="U495" i="2"/>
  <c r="X495" i="2"/>
  <c r="Y495" i="2"/>
  <c r="Z495" i="2"/>
  <c r="AA495" i="2"/>
  <c r="AB495" i="2"/>
  <c r="AC495" i="2"/>
  <c r="S496" i="2"/>
  <c r="T496" i="2"/>
  <c r="U496" i="2"/>
  <c r="X496" i="2"/>
  <c r="Y496" i="2"/>
  <c r="Z496" i="2"/>
  <c r="AA496" i="2"/>
  <c r="AB496" i="2"/>
  <c r="AC496" i="2"/>
  <c r="S497" i="2"/>
  <c r="T497" i="2"/>
  <c r="U497" i="2"/>
  <c r="X497" i="2"/>
  <c r="Y497" i="2"/>
  <c r="Z497" i="2"/>
  <c r="AA497" i="2"/>
  <c r="AB497" i="2"/>
  <c r="AC497" i="2"/>
  <c r="S498" i="2"/>
  <c r="T498" i="2"/>
  <c r="U498" i="2"/>
  <c r="X498" i="2"/>
  <c r="Y498" i="2"/>
  <c r="Z498" i="2"/>
  <c r="AA498" i="2"/>
  <c r="AB498" i="2"/>
  <c r="AC498" i="2"/>
  <c r="S499" i="2"/>
  <c r="T499" i="2"/>
  <c r="U499" i="2"/>
  <c r="X499" i="2"/>
  <c r="Y499" i="2"/>
  <c r="Z499" i="2"/>
  <c r="AA499" i="2"/>
  <c r="AB499" i="2"/>
  <c r="AC499" i="2"/>
  <c r="S500" i="2"/>
  <c r="T500" i="2"/>
  <c r="U500" i="2"/>
  <c r="X500" i="2"/>
  <c r="Y500" i="2"/>
  <c r="Z500" i="2"/>
  <c r="AA500" i="2"/>
  <c r="AB500" i="2"/>
  <c r="AC500" i="2"/>
  <c r="S501" i="2"/>
  <c r="T501" i="2"/>
  <c r="U501" i="2"/>
  <c r="X501" i="2"/>
  <c r="Y501" i="2"/>
  <c r="Z501" i="2"/>
  <c r="AA501" i="2"/>
  <c r="AB501" i="2"/>
  <c r="AC501" i="2"/>
  <c r="S502" i="2"/>
  <c r="T502" i="2"/>
  <c r="U502" i="2"/>
  <c r="X502" i="2"/>
  <c r="Y502" i="2"/>
  <c r="Z502" i="2"/>
  <c r="AA502" i="2"/>
  <c r="AB502" i="2"/>
  <c r="AC502" i="2"/>
  <c r="S503" i="2"/>
  <c r="T503" i="2"/>
  <c r="U503" i="2"/>
  <c r="X503" i="2"/>
  <c r="Y503" i="2"/>
  <c r="Z503" i="2"/>
  <c r="AA503" i="2"/>
  <c r="AB503" i="2"/>
  <c r="AC503" i="2"/>
  <c r="S504" i="2"/>
  <c r="T504" i="2"/>
  <c r="U504" i="2"/>
  <c r="X504" i="2"/>
  <c r="Y504" i="2"/>
  <c r="Z504" i="2"/>
  <c r="AA504" i="2"/>
  <c r="AB504" i="2"/>
  <c r="AC504" i="2"/>
  <c r="S505" i="2"/>
  <c r="T505" i="2"/>
  <c r="U505" i="2"/>
  <c r="X505" i="2"/>
  <c r="Y505" i="2"/>
  <c r="Z505" i="2"/>
  <c r="AA505" i="2"/>
  <c r="AB505" i="2"/>
  <c r="AC505" i="2"/>
  <c r="S506" i="2"/>
  <c r="T506" i="2"/>
  <c r="U506" i="2"/>
  <c r="X506" i="2"/>
  <c r="Y506" i="2"/>
  <c r="Z506" i="2"/>
  <c r="AA506" i="2"/>
  <c r="AB506" i="2"/>
  <c r="AC506" i="2"/>
  <c r="S507" i="2"/>
  <c r="T507" i="2"/>
  <c r="U507" i="2"/>
  <c r="X507" i="2"/>
  <c r="Y507" i="2"/>
  <c r="Z507" i="2"/>
  <c r="AA507" i="2"/>
  <c r="AB507" i="2"/>
  <c r="AC507" i="2"/>
  <c r="S508" i="2"/>
  <c r="T508" i="2"/>
  <c r="U508" i="2"/>
  <c r="X508" i="2"/>
  <c r="Y508" i="2"/>
  <c r="Z508" i="2"/>
  <c r="AA508" i="2"/>
  <c r="AB508" i="2"/>
  <c r="AC508" i="2"/>
  <c r="S509" i="2"/>
  <c r="T509" i="2"/>
  <c r="U509" i="2"/>
  <c r="X509" i="2"/>
  <c r="Y509" i="2"/>
  <c r="Z509" i="2"/>
  <c r="AA509" i="2"/>
  <c r="AB509" i="2"/>
  <c r="AC509" i="2"/>
  <c r="S510" i="2"/>
  <c r="T510" i="2"/>
  <c r="U510" i="2"/>
  <c r="X510" i="2"/>
  <c r="Y510" i="2"/>
  <c r="Z510" i="2"/>
  <c r="AA510" i="2"/>
  <c r="AB510" i="2"/>
  <c r="AC510" i="2"/>
  <c r="S511" i="2"/>
  <c r="T511" i="2"/>
  <c r="U511" i="2"/>
  <c r="X511" i="2"/>
  <c r="Y511" i="2"/>
  <c r="Z511" i="2"/>
  <c r="AA511" i="2"/>
  <c r="AB511" i="2"/>
  <c r="AC511" i="2"/>
  <c r="S512" i="2"/>
  <c r="T512" i="2"/>
  <c r="U512" i="2"/>
  <c r="X512" i="2"/>
  <c r="Y512" i="2"/>
  <c r="Z512" i="2"/>
  <c r="AA512" i="2"/>
  <c r="AB512" i="2"/>
  <c r="AC512" i="2"/>
  <c r="S513" i="2"/>
  <c r="T513" i="2"/>
  <c r="U513" i="2"/>
  <c r="X513" i="2"/>
  <c r="Y513" i="2"/>
  <c r="Z513" i="2"/>
  <c r="AA513" i="2"/>
  <c r="AB513" i="2"/>
  <c r="AC513" i="2"/>
  <c r="S514" i="2"/>
  <c r="T514" i="2"/>
  <c r="U514" i="2"/>
  <c r="X514" i="2"/>
  <c r="Y514" i="2"/>
  <c r="Z514" i="2"/>
  <c r="AA514" i="2"/>
  <c r="AB514" i="2"/>
  <c r="AC514" i="2"/>
  <c r="S515" i="2"/>
  <c r="T515" i="2"/>
  <c r="U515" i="2"/>
  <c r="X515" i="2"/>
  <c r="Y515" i="2"/>
  <c r="Z515" i="2"/>
  <c r="AA515" i="2"/>
  <c r="AB515" i="2"/>
  <c r="AC515" i="2"/>
  <c r="S516" i="2"/>
  <c r="T516" i="2"/>
  <c r="U516" i="2"/>
  <c r="X516" i="2"/>
  <c r="Y516" i="2"/>
  <c r="Z516" i="2"/>
  <c r="AA516" i="2"/>
  <c r="AB516" i="2"/>
  <c r="AC516" i="2"/>
  <c r="S517" i="2"/>
  <c r="T517" i="2"/>
  <c r="U517" i="2"/>
  <c r="X517" i="2"/>
  <c r="Y517" i="2"/>
  <c r="Z517" i="2"/>
  <c r="AA517" i="2"/>
  <c r="AB517" i="2"/>
  <c r="AC517" i="2"/>
  <c r="S518" i="2"/>
  <c r="T518" i="2"/>
  <c r="U518" i="2"/>
  <c r="X518" i="2"/>
  <c r="Y518" i="2"/>
  <c r="Z518" i="2"/>
  <c r="AA518" i="2"/>
  <c r="AB518" i="2"/>
  <c r="AC518" i="2"/>
  <c r="S519" i="2"/>
  <c r="T519" i="2"/>
  <c r="U519" i="2"/>
  <c r="X519" i="2"/>
  <c r="Y519" i="2"/>
  <c r="Z519" i="2"/>
  <c r="AA519" i="2"/>
  <c r="AB519" i="2"/>
  <c r="AC519" i="2"/>
  <c r="S520" i="2"/>
  <c r="T520" i="2"/>
  <c r="U520" i="2"/>
  <c r="X520" i="2"/>
  <c r="Y520" i="2"/>
  <c r="Z520" i="2"/>
  <c r="AA520" i="2"/>
  <c r="AB520" i="2"/>
  <c r="AC520" i="2"/>
  <c r="S521" i="2"/>
  <c r="T521" i="2"/>
  <c r="U521" i="2"/>
  <c r="X521" i="2"/>
  <c r="Y521" i="2"/>
  <c r="Z521" i="2"/>
  <c r="AA521" i="2"/>
  <c r="AB521" i="2"/>
  <c r="AC521" i="2"/>
  <c r="S522" i="2"/>
  <c r="T522" i="2"/>
  <c r="U522" i="2"/>
  <c r="X522" i="2"/>
  <c r="Y522" i="2"/>
  <c r="Z522" i="2"/>
  <c r="AA522" i="2"/>
  <c r="AB522" i="2"/>
  <c r="AC522" i="2"/>
  <c r="S523" i="2"/>
  <c r="T523" i="2"/>
  <c r="U523" i="2"/>
  <c r="X523" i="2"/>
  <c r="Y523" i="2"/>
  <c r="Z523" i="2"/>
  <c r="AA523" i="2"/>
  <c r="AB523" i="2"/>
  <c r="AC523" i="2"/>
  <c r="S524" i="2"/>
  <c r="T524" i="2"/>
  <c r="U524" i="2"/>
  <c r="X524" i="2"/>
  <c r="Y524" i="2"/>
  <c r="Z524" i="2"/>
  <c r="AA524" i="2"/>
  <c r="AB524" i="2"/>
  <c r="AC524" i="2"/>
  <c r="S525" i="2"/>
  <c r="T525" i="2"/>
  <c r="U525" i="2"/>
  <c r="X525" i="2"/>
  <c r="Y525" i="2"/>
  <c r="Z525" i="2"/>
  <c r="AA525" i="2"/>
  <c r="AB525" i="2"/>
  <c r="AC525" i="2"/>
  <c r="S526" i="2"/>
  <c r="T526" i="2"/>
  <c r="U526" i="2"/>
  <c r="X526" i="2"/>
  <c r="Y526" i="2"/>
  <c r="Z526" i="2"/>
  <c r="AA526" i="2"/>
  <c r="AB526" i="2"/>
  <c r="AC526" i="2"/>
  <c r="S527" i="2"/>
  <c r="T527" i="2"/>
  <c r="U527" i="2"/>
  <c r="X527" i="2"/>
  <c r="Y527" i="2"/>
  <c r="Z527" i="2"/>
  <c r="AA527" i="2"/>
  <c r="AB527" i="2"/>
  <c r="AC527" i="2"/>
  <c r="S528" i="2"/>
  <c r="T528" i="2"/>
  <c r="U528" i="2"/>
  <c r="X528" i="2"/>
  <c r="Y528" i="2"/>
  <c r="Z528" i="2"/>
  <c r="AA528" i="2"/>
  <c r="AB528" i="2"/>
  <c r="AC528" i="2"/>
  <c r="S529" i="2"/>
  <c r="T529" i="2"/>
  <c r="U529" i="2"/>
  <c r="X529" i="2"/>
  <c r="Y529" i="2"/>
  <c r="Z529" i="2"/>
  <c r="AA529" i="2"/>
  <c r="AB529" i="2"/>
  <c r="AC529" i="2"/>
  <c r="S530" i="2"/>
  <c r="T530" i="2"/>
  <c r="U530" i="2"/>
  <c r="X530" i="2"/>
  <c r="Y530" i="2"/>
  <c r="Z530" i="2"/>
  <c r="AA530" i="2"/>
  <c r="AB530" i="2"/>
  <c r="AC530" i="2"/>
  <c r="S531" i="2"/>
  <c r="T531" i="2"/>
  <c r="U531" i="2"/>
  <c r="X531" i="2"/>
  <c r="Y531" i="2"/>
  <c r="Z531" i="2"/>
  <c r="AA531" i="2"/>
  <c r="AB531" i="2"/>
  <c r="AC531" i="2"/>
  <c r="S532" i="2"/>
  <c r="T532" i="2"/>
  <c r="U532" i="2"/>
  <c r="X532" i="2"/>
  <c r="Y532" i="2"/>
  <c r="Z532" i="2"/>
  <c r="AA532" i="2"/>
  <c r="AB532" i="2"/>
  <c r="AC532" i="2"/>
  <c r="S533" i="2"/>
  <c r="T533" i="2"/>
  <c r="U533" i="2"/>
  <c r="X533" i="2"/>
  <c r="Y533" i="2"/>
  <c r="Z533" i="2"/>
  <c r="AA533" i="2"/>
  <c r="AB533" i="2"/>
  <c r="AC533" i="2"/>
  <c r="S534" i="2"/>
  <c r="T534" i="2"/>
  <c r="U534" i="2"/>
  <c r="X534" i="2"/>
  <c r="Y534" i="2"/>
  <c r="Z534" i="2"/>
  <c r="AA534" i="2"/>
  <c r="AB534" i="2"/>
  <c r="AC534" i="2"/>
  <c r="S535" i="2"/>
  <c r="T535" i="2"/>
  <c r="U535" i="2"/>
  <c r="X535" i="2"/>
  <c r="Y535" i="2"/>
  <c r="Z535" i="2"/>
  <c r="AA535" i="2"/>
  <c r="AB535" i="2"/>
  <c r="AC535" i="2"/>
  <c r="S536" i="2"/>
  <c r="T536" i="2"/>
  <c r="U536" i="2"/>
  <c r="X536" i="2"/>
  <c r="Y536" i="2"/>
  <c r="Z536" i="2"/>
  <c r="AA536" i="2"/>
  <c r="AB536" i="2"/>
  <c r="AC536" i="2"/>
  <c r="S537" i="2"/>
  <c r="T537" i="2"/>
  <c r="U537" i="2"/>
  <c r="X537" i="2"/>
  <c r="Y537" i="2"/>
  <c r="Z537" i="2"/>
  <c r="AA537" i="2"/>
  <c r="AB537" i="2"/>
  <c r="AC537" i="2"/>
  <c r="S538" i="2"/>
  <c r="T538" i="2"/>
  <c r="U538" i="2"/>
  <c r="X538" i="2"/>
  <c r="Y538" i="2"/>
  <c r="Z538" i="2"/>
  <c r="AA538" i="2"/>
  <c r="AB538" i="2"/>
  <c r="AC538" i="2"/>
  <c r="S539" i="2"/>
  <c r="T539" i="2"/>
  <c r="U539" i="2"/>
  <c r="X539" i="2"/>
  <c r="Y539" i="2"/>
  <c r="Z539" i="2"/>
  <c r="AA539" i="2"/>
  <c r="AB539" i="2"/>
  <c r="AC539" i="2"/>
  <c r="S540" i="2"/>
  <c r="T540" i="2"/>
  <c r="U540" i="2"/>
  <c r="X540" i="2"/>
  <c r="Y540" i="2"/>
  <c r="Z540" i="2"/>
  <c r="AA540" i="2"/>
  <c r="AB540" i="2"/>
  <c r="AC540" i="2"/>
  <c r="S541" i="2"/>
  <c r="T541" i="2"/>
  <c r="U541" i="2"/>
  <c r="X541" i="2"/>
  <c r="Y541" i="2"/>
  <c r="Z541" i="2"/>
  <c r="AA541" i="2"/>
  <c r="AB541" i="2"/>
  <c r="AC541" i="2"/>
  <c r="S542" i="2"/>
  <c r="T542" i="2"/>
  <c r="U542" i="2"/>
  <c r="X542" i="2"/>
  <c r="Y542" i="2"/>
  <c r="Z542" i="2"/>
  <c r="AA542" i="2"/>
  <c r="AB542" i="2"/>
  <c r="AC542" i="2"/>
  <c r="S543" i="2"/>
  <c r="T543" i="2"/>
  <c r="U543" i="2"/>
  <c r="X543" i="2"/>
  <c r="Y543" i="2"/>
  <c r="Z543" i="2"/>
  <c r="AA543" i="2"/>
  <c r="AB543" i="2"/>
  <c r="AC543" i="2"/>
  <c r="S544" i="2"/>
  <c r="T544" i="2"/>
  <c r="U544" i="2"/>
  <c r="X544" i="2"/>
  <c r="Y544" i="2"/>
  <c r="Z544" i="2"/>
  <c r="AA544" i="2"/>
  <c r="AB544" i="2"/>
  <c r="AC544" i="2"/>
  <c r="S545" i="2"/>
  <c r="T545" i="2"/>
  <c r="U545" i="2"/>
  <c r="X545" i="2"/>
  <c r="Y545" i="2"/>
  <c r="Z545" i="2"/>
  <c r="AA545" i="2"/>
  <c r="AB545" i="2"/>
  <c r="AC545" i="2"/>
  <c r="S546" i="2"/>
  <c r="T546" i="2"/>
  <c r="U546" i="2"/>
  <c r="X546" i="2"/>
  <c r="Y546" i="2"/>
  <c r="Z546" i="2"/>
  <c r="AA546" i="2"/>
  <c r="AB546" i="2"/>
  <c r="AC546" i="2"/>
  <c r="S547" i="2"/>
  <c r="T547" i="2"/>
  <c r="U547" i="2"/>
  <c r="X547" i="2"/>
  <c r="Y547" i="2"/>
  <c r="Z547" i="2"/>
  <c r="AA547" i="2"/>
  <c r="AB547" i="2"/>
  <c r="AC547" i="2"/>
  <c r="S548" i="2"/>
  <c r="T548" i="2"/>
  <c r="U548" i="2"/>
  <c r="X548" i="2"/>
  <c r="Y548" i="2"/>
  <c r="Z548" i="2"/>
  <c r="AA548" i="2"/>
  <c r="AB548" i="2"/>
  <c r="AC548" i="2"/>
  <c r="S549" i="2"/>
  <c r="T549" i="2"/>
  <c r="U549" i="2"/>
  <c r="X549" i="2"/>
  <c r="Y549" i="2"/>
  <c r="Z549" i="2"/>
  <c r="AA549" i="2"/>
  <c r="AB549" i="2"/>
  <c r="AC549" i="2"/>
  <c r="S550" i="2"/>
  <c r="T550" i="2"/>
  <c r="U550" i="2"/>
  <c r="X550" i="2"/>
  <c r="Y550" i="2"/>
  <c r="Z550" i="2"/>
  <c r="AA550" i="2"/>
  <c r="AB550" i="2"/>
  <c r="AC550" i="2"/>
  <c r="S551" i="2"/>
  <c r="T551" i="2"/>
  <c r="U551" i="2"/>
  <c r="X551" i="2"/>
  <c r="Y551" i="2"/>
  <c r="Z551" i="2"/>
  <c r="AA551" i="2"/>
  <c r="AB551" i="2"/>
  <c r="AC551" i="2"/>
  <c r="S552" i="2"/>
  <c r="T552" i="2"/>
  <c r="U552" i="2"/>
  <c r="X552" i="2"/>
  <c r="Y552" i="2"/>
  <c r="Z552" i="2"/>
  <c r="AA552" i="2"/>
  <c r="AB552" i="2"/>
  <c r="AC552" i="2"/>
  <c r="S553" i="2"/>
  <c r="T553" i="2"/>
  <c r="U553" i="2"/>
  <c r="X553" i="2"/>
  <c r="Y553" i="2"/>
  <c r="Z553" i="2"/>
  <c r="AA553" i="2"/>
  <c r="AB553" i="2"/>
  <c r="AC553" i="2"/>
  <c r="S554" i="2"/>
  <c r="T554" i="2"/>
  <c r="U554" i="2"/>
  <c r="X554" i="2"/>
  <c r="Y554" i="2"/>
  <c r="Z554" i="2"/>
  <c r="AA554" i="2"/>
  <c r="AB554" i="2"/>
  <c r="AC554" i="2"/>
  <c r="S555" i="2"/>
  <c r="T555" i="2"/>
  <c r="U555" i="2"/>
  <c r="X555" i="2"/>
  <c r="Y555" i="2"/>
  <c r="Z555" i="2"/>
  <c r="AA555" i="2"/>
  <c r="AB555" i="2"/>
  <c r="AC555" i="2"/>
  <c r="S556" i="2"/>
  <c r="T556" i="2"/>
  <c r="U556" i="2"/>
  <c r="X556" i="2"/>
  <c r="Y556" i="2"/>
  <c r="Z556" i="2"/>
  <c r="AA556" i="2"/>
  <c r="AB556" i="2"/>
  <c r="AC556" i="2"/>
  <c r="S557" i="2"/>
  <c r="T557" i="2"/>
  <c r="U557" i="2"/>
  <c r="X557" i="2"/>
  <c r="Y557" i="2"/>
  <c r="Z557" i="2"/>
  <c r="AA557" i="2"/>
  <c r="AB557" i="2"/>
  <c r="AC557" i="2"/>
  <c r="S558" i="2"/>
  <c r="T558" i="2"/>
  <c r="U558" i="2"/>
  <c r="X558" i="2"/>
  <c r="Y558" i="2"/>
  <c r="Z558" i="2"/>
  <c r="AA558" i="2"/>
  <c r="AB558" i="2"/>
  <c r="AC558" i="2"/>
  <c r="S559" i="2"/>
  <c r="T559" i="2"/>
  <c r="U559" i="2"/>
  <c r="X559" i="2"/>
  <c r="Y559" i="2"/>
  <c r="Z559" i="2"/>
  <c r="AA559" i="2"/>
  <c r="AB559" i="2"/>
  <c r="AC559" i="2"/>
  <c r="S560" i="2"/>
  <c r="T560" i="2"/>
  <c r="U560" i="2"/>
  <c r="X560" i="2"/>
  <c r="Y560" i="2"/>
  <c r="Z560" i="2"/>
  <c r="AA560" i="2"/>
  <c r="AB560" i="2"/>
  <c r="AC560" i="2"/>
  <c r="S561" i="2"/>
  <c r="T561" i="2"/>
  <c r="U561" i="2"/>
  <c r="X561" i="2"/>
  <c r="Y561" i="2"/>
  <c r="Z561" i="2"/>
  <c r="AA561" i="2"/>
  <c r="AB561" i="2"/>
  <c r="AC561" i="2"/>
  <c r="S562" i="2"/>
  <c r="T562" i="2"/>
  <c r="U562" i="2"/>
  <c r="X562" i="2"/>
  <c r="Y562" i="2"/>
  <c r="Z562" i="2"/>
  <c r="AA562" i="2"/>
  <c r="AB562" i="2"/>
  <c r="AC562" i="2"/>
  <c r="S563" i="2"/>
  <c r="T563" i="2"/>
  <c r="U563" i="2"/>
  <c r="X563" i="2"/>
  <c r="Y563" i="2"/>
  <c r="Z563" i="2"/>
  <c r="AA563" i="2"/>
  <c r="AB563" i="2"/>
  <c r="AC563" i="2"/>
  <c r="S564" i="2"/>
  <c r="T564" i="2"/>
  <c r="U564" i="2"/>
  <c r="X564" i="2"/>
  <c r="Y564" i="2"/>
  <c r="Z564" i="2"/>
  <c r="AA564" i="2"/>
  <c r="AB564" i="2"/>
  <c r="AC564" i="2"/>
  <c r="S565" i="2"/>
  <c r="T565" i="2"/>
  <c r="U565" i="2"/>
  <c r="X565" i="2"/>
  <c r="Y565" i="2"/>
  <c r="Z565" i="2"/>
  <c r="AA565" i="2"/>
  <c r="AB565" i="2"/>
  <c r="AC565" i="2"/>
  <c r="S566" i="2"/>
  <c r="T566" i="2"/>
  <c r="U566" i="2"/>
  <c r="X566" i="2"/>
  <c r="Y566" i="2"/>
  <c r="Z566" i="2"/>
  <c r="AA566" i="2"/>
  <c r="AB566" i="2"/>
  <c r="AC566" i="2"/>
  <c r="S567" i="2"/>
  <c r="T567" i="2"/>
  <c r="U567" i="2"/>
  <c r="X567" i="2"/>
  <c r="Y567" i="2"/>
  <c r="Z567" i="2"/>
  <c r="AA567" i="2"/>
  <c r="AB567" i="2"/>
  <c r="AC567" i="2"/>
  <c r="S568" i="2"/>
  <c r="T568" i="2"/>
  <c r="U568" i="2"/>
  <c r="X568" i="2"/>
  <c r="Y568" i="2"/>
  <c r="Z568" i="2"/>
  <c r="AA568" i="2"/>
  <c r="AB568" i="2"/>
  <c r="AC568" i="2"/>
  <c r="S569" i="2"/>
  <c r="T569" i="2"/>
  <c r="U569" i="2"/>
  <c r="X569" i="2"/>
  <c r="Y569" i="2"/>
  <c r="Z569" i="2"/>
  <c r="AA569" i="2"/>
  <c r="AB569" i="2"/>
  <c r="AC569" i="2"/>
  <c r="S570" i="2"/>
  <c r="T570" i="2"/>
  <c r="U570" i="2"/>
  <c r="X570" i="2"/>
  <c r="Y570" i="2"/>
  <c r="Z570" i="2"/>
  <c r="AA570" i="2"/>
  <c r="AB570" i="2"/>
  <c r="AC570" i="2"/>
  <c r="S571" i="2"/>
  <c r="T571" i="2"/>
  <c r="U571" i="2"/>
  <c r="X571" i="2"/>
  <c r="Y571" i="2"/>
  <c r="Z571" i="2"/>
  <c r="AA571" i="2"/>
  <c r="AB571" i="2"/>
  <c r="AC571" i="2"/>
  <c r="S572" i="2"/>
  <c r="T572" i="2"/>
  <c r="U572" i="2"/>
  <c r="X572" i="2"/>
  <c r="Y572" i="2"/>
  <c r="Z572" i="2"/>
  <c r="AA572" i="2"/>
  <c r="AB572" i="2"/>
  <c r="AC572" i="2"/>
  <c r="S573" i="2"/>
  <c r="T573" i="2"/>
  <c r="U573" i="2"/>
  <c r="X573" i="2"/>
  <c r="Y573" i="2"/>
  <c r="Z573" i="2"/>
  <c r="AA573" i="2"/>
  <c r="AB573" i="2"/>
  <c r="AC573" i="2"/>
  <c r="S574" i="2"/>
  <c r="T574" i="2"/>
  <c r="U574" i="2"/>
  <c r="X574" i="2"/>
  <c r="Y574" i="2"/>
  <c r="Z574" i="2"/>
  <c r="AA574" i="2"/>
  <c r="AB574" i="2"/>
  <c r="AC574" i="2"/>
  <c r="S575" i="2"/>
  <c r="T575" i="2"/>
  <c r="U575" i="2"/>
  <c r="X575" i="2"/>
  <c r="Y575" i="2"/>
  <c r="Z575" i="2"/>
  <c r="AA575" i="2"/>
  <c r="AB575" i="2"/>
  <c r="AC575" i="2"/>
  <c r="S576" i="2"/>
  <c r="T576" i="2"/>
  <c r="U576" i="2"/>
  <c r="X576" i="2"/>
  <c r="Y576" i="2"/>
  <c r="Z576" i="2"/>
  <c r="AA576" i="2"/>
  <c r="AB576" i="2"/>
  <c r="AC576" i="2"/>
  <c r="S577" i="2"/>
  <c r="T577" i="2"/>
  <c r="U577" i="2"/>
  <c r="X577" i="2"/>
  <c r="Y577" i="2"/>
  <c r="Z577" i="2"/>
  <c r="AA577" i="2"/>
  <c r="AB577" i="2"/>
  <c r="AC577" i="2"/>
  <c r="S578" i="2"/>
  <c r="T578" i="2"/>
  <c r="U578" i="2"/>
  <c r="X578" i="2"/>
  <c r="Y578" i="2"/>
  <c r="Z578" i="2"/>
  <c r="AA578" i="2"/>
  <c r="AB578" i="2"/>
  <c r="AC578" i="2"/>
  <c r="S579" i="2"/>
  <c r="T579" i="2"/>
  <c r="U579" i="2"/>
  <c r="X579" i="2"/>
  <c r="Y579" i="2"/>
  <c r="Z579" i="2"/>
  <c r="AA579" i="2"/>
  <c r="AB579" i="2"/>
  <c r="AC579" i="2"/>
  <c r="S580" i="2"/>
  <c r="T580" i="2"/>
  <c r="U580" i="2"/>
  <c r="X580" i="2"/>
  <c r="Y580" i="2"/>
  <c r="Z580" i="2"/>
  <c r="AA580" i="2"/>
  <c r="AB580" i="2"/>
  <c r="AC580" i="2"/>
  <c r="S581" i="2"/>
  <c r="T581" i="2"/>
  <c r="U581" i="2"/>
  <c r="X581" i="2"/>
  <c r="Y581" i="2"/>
  <c r="Z581" i="2"/>
  <c r="AA581" i="2"/>
  <c r="AB581" i="2"/>
  <c r="AC581" i="2"/>
  <c r="S582" i="2"/>
  <c r="T582" i="2"/>
  <c r="U582" i="2"/>
  <c r="X582" i="2"/>
  <c r="Y582" i="2"/>
  <c r="Z582" i="2"/>
  <c r="AA582" i="2"/>
  <c r="AB582" i="2"/>
  <c r="AC582" i="2"/>
  <c r="S583" i="2"/>
  <c r="T583" i="2"/>
  <c r="U583" i="2"/>
  <c r="X583" i="2"/>
  <c r="Y583" i="2"/>
  <c r="Z583" i="2"/>
  <c r="AA583" i="2"/>
  <c r="AB583" i="2"/>
  <c r="AC583" i="2"/>
  <c r="S584" i="2"/>
  <c r="T584" i="2"/>
  <c r="U584" i="2"/>
  <c r="X584" i="2"/>
  <c r="Y584" i="2"/>
  <c r="Z584" i="2"/>
  <c r="AA584" i="2"/>
  <c r="AB584" i="2"/>
  <c r="AC584" i="2"/>
  <c r="S585" i="2"/>
  <c r="T585" i="2"/>
  <c r="U585" i="2"/>
  <c r="X585" i="2"/>
  <c r="Y585" i="2"/>
  <c r="Z585" i="2"/>
  <c r="AA585" i="2"/>
  <c r="AB585" i="2"/>
  <c r="AC585" i="2"/>
  <c r="S586" i="2"/>
  <c r="T586" i="2"/>
  <c r="U586" i="2"/>
  <c r="X586" i="2"/>
  <c r="Y586" i="2"/>
  <c r="Z586" i="2"/>
  <c r="AA586" i="2"/>
  <c r="AB586" i="2"/>
  <c r="AC586" i="2"/>
  <c r="S587" i="2"/>
  <c r="T587" i="2"/>
  <c r="U587" i="2"/>
  <c r="X587" i="2"/>
  <c r="Y587" i="2"/>
  <c r="Z587" i="2"/>
  <c r="AA587" i="2"/>
  <c r="AB587" i="2"/>
  <c r="AC587" i="2"/>
  <c r="S588" i="2"/>
  <c r="T588" i="2"/>
  <c r="U588" i="2"/>
  <c r="X588" i="2"/>
  <c r="Y588" i="2"/>
  <c r="Z588" i="2"/>
  <c r="AA588" i="2"/>
  <c r="AB588" i="2"/>
  <c r="AC588" i="2"/>
  <c r="S589" i="2"/>
  <c r="T589" i="2"/>
  <c r="U589" i="2"/>
  <c r="X589" i="2"/>
  <c r="Y589" i="2"/>
  <c r="Z589" i="2"/>
  <c r="AA589" i="2"/>
  <c r="AB589" i="2"/>
  <c r="AC589" i="2"/>
  <c r="S590" i="2"/>
  <c r="T590" i="2"/>
  <c r="U590" i="2"/>
  <c r="X590" i="2"/>
  <c r="Y590" i="2"/>
  <c r="Z590" i="2"/>
  <c r="AA590" i="2"/>
  <c r="AB590" i="2"/>
  <c r="AC590" i="2"/>
  <c r="S591" i="2"/>
  <c r="T591" i="2"/>
  <c r="U591" i="2"/>
  <c r="X591" i="2"/>
  <c r="Y591" i="2"/>
  <c r="Z591" i="2"/>
  <c r="AA591" i="2"/>
  <c r="AB591" i="2"/>
  <c r="AC591" i="2"/>
  <c r="S592" i="2"/>
  <c r="T592" i="2"/>
  <c r="U592" i="2"/>
  <c r="X592" i="2"/>
  <c r="Y592" i="2"/>
  <c r="Z592" i="2"/>
  <c r="AA592" i="2"/>
  <c r="AB592" i="2"/>
  <c r="AC592" i="2"/>
  <c r="S593" i="2"/>
  <c r="T593" i="2"/>
  <c r="U593" i="2"/>
  <c r="X593" i="2"/>
  <c r="Y593" i="2"/>
  <c r="Z593" i="2"/>
  <c r="AA593" i="2"/>
  <c r="AB593" i="2"/>
  <c r="AC593" i="2"/>
  <c r="S594" i="2"/>
  <c r="T594" i="2"/>
  <c r="U594" i="2"/>
  <c r="X594" i="2"/>
  <c r="Y594" i="2"/>
  <c r="Z594" i="2"/>
  <c r="AA594" i="2"/>
  <c r="AB594" i="2"/>
  <c r="AC594" i="2"/>
  <c r="S595" i="2"/>
  <c r="T595" i="2"/>
  <c r="U595" i="2"/>
  <c r="X595" i="2"/>
  <c r="Y595" i="2"/>
  <c r="Z595" i="2"/>
  <c r="AA595" i="2"/>
  <c r="AB595" i="2"/>
  <c r="AC595" i="2"/>
  <c r="S596" i="2"/>
  <c r="T596" i="2"/>
  <c r="U596" i="2"/>
  <c r="X596" i="2"/>
  <c r="Y596" i="2"/>
  <c r="Z596" i="2"/>
  <c r="AA596" i="2"/>
  <c r="AB596" i="2"/>
  <c r="AC596" i="2"/>
  <c r="S597" i="2"/>
  <c r="T597" i="2"/>
  <c r="U597" i="2"/>
  <c r="X597" i="2"/>
  <c r="Y597" i="2"/>
  <c r="Z597" i="2"/>
  <c r="AA597" i="2"/>
  <c r="AB597" i="2"/>
  <c r="AC597" i="2"/>
  <c r="S598" i="2"/>
  <c r="T598" i="2"/>
  <c r="U598" i="2"/>
  <c r="X598" i="2"/>
  <c r="Y598" i="2"/>
  <c r="Z598" i="2"/>
  <c r="AA598" i="2"/>
  <c r="AB598" i="2"/>
  <c r="AC598" i="2"/>
  <c r="S599" i="2"/>
  <c r="T599" i="2"/>
  <c r="U599" i="2"/>
  <c r="X599" i="2"/>
  <c r="Y599" i="2"/>
  <c r="Z599" i="2"/>
  <c r="AA599" i="2"/>
  <c r="AB599" i="2"/>
  <c r="AC599" i="2"/>
  <c r="S600" i="2"/>
  <c r="T600" i="2"/>
  <c r="U600" i="2"/>
  <c r="X600" i="2"/>
  <c r="Y600" i="2"/>
  <c r="Z600" i="2"/>
  <c r="AA600" i="2"/>
  <c r="AB600" i="2"/>
  <c r="AC600" i="2"/>
  <c r="S601" i="2"/>
  <c r="T601" i="2"/>
  <c r="U601" i="2"/>
  <c r="X601" i="2"/>
  <c r="Y601" i="2"/>
  <c r="Z601" i="2"/>
  <c r="AA601" i="2"/>
  <c r="AB601" i="2"/>
  <c r="AC601" i="2"/>
  <c r="S602" i="2"/>
  <c r="T602" i="2"/>
  <c r="U602" i="2"/>
  <c r="X602" i="2"/>
  <c r="Y602" i="2"/>
  <c r="Z602" i="2"/>
  <c r="AA602" i="2"/>
  <c r="AB602" i="2"/>
  <c r="AC602" i="2"/>
  <c r="S603" i="2"/>
  <c r="T603" i="2"/>
  <c r="U603" i="2"/>
  <c r="X603" i="2"/>
  <c r="Y603" i="2"/>
  <c r="Z603" i="2"/>
  <c r="AA603" i="2"/>
  <c r="AB603" i="2"/>
  <c r="AC603" i="2"/>
  <c r="S604" i="2"/>
  <c r="T604" i="2"/>
  <c r="U604" i="2"/>
  <c r="X604" i="2"/>
  <c r="Y604" i="2"/>
  <c r="Z604" i="2"/>
  <c r="AA604" i="2"/>
  <c r="AB604" i="2"/>
  <c r="AC604" i="2"/>
  <c r="S605" i="2"/>
  <c r="T605" i="2"/>
  <c r="U605" i="2"/>
  <c r="X605" i="2"/>
  <c r="Y605" i="2"/>
  <c r="Z605" i="2"/>
  <c r="AA605" i="2"/>
  <c r="AB605" i="2"/>
  <c r="AC605" i="2"/>
  <c r="S606" i="2"/>
  <c r="T606" i="2"/>
  <c r="U606" i="2"/>
  <c r="X606" i="2"/>
  <c r="Y606" i="2"/>
  <c r="Z606" i="2"/>
  <c r="AA606" i="2"/>
  <c r="AB606" i="2"/>
  <c r="AC606" i="2"/>
  <c r="S607" i="2"/>
  <c r="T607" i="2"/>
  <c r="U607" i="2"/>
  <c r="X607" i="2"/>
  <c r="Y607" i="2"/>
  <c r="Z607" i="2"/>
  <c r="AA607" i="2"/>
  <c r="AB607" i="2"/>
  <c r="AC607" i="2"/>
  <c r="S608" i="2"/>
  <c r="T608" i="2"/>
  <c r="U608" i="2"/>
  <c r="X608" i="2"/>
  <c r="Y608" i="2"/>
  <c r="Z608" i="2"/>
  <c r="AA608" i="2"/>
  <c r="AB608" i="2"/>
  <c r="AC608" i="2"/>
  <c r="S609" i="2"/>
  <c r="T609" i="2"/>
  <c r="U609" i="2"/>
  <c r="X609" i="2"/>
  <c r="Y609" i="2"/>
  <c r="Z609" i="2"/>
  <c r="AA609" i="2"/>
  <c r="AB609" i="2"/>
  <c r="AC609" i="2"/>
  <c r="S610" i="2"/>
  <c r="T610" i="2"/>
  <c r="U610" i="2"/>
  <c r="X610" i="2"/>
  <c r="Y610" i="2"/>
  <c r="Z610" i="2"/>
  <c r="AA610" i="2"/>
  <c r="AB610" i="2"/>
  <c r="AC610" i="2"/>
  <c r="S611" i="2"/>
  <c r="T611" i="2"/>
  <c r="U611" i="2"/>
  <c r="X611" i="2"/>
  <c r="Y611" i="2"/>
  <c r="Z611" i="2"/>
  <c r="AA611" i="2"/>
  <c r="AB611" i="2"/>
  <c r="AC611" i="2"/>
  <c r="S612" i="2"/>
  <c r="T612" i="2"/>
  <c r="U612" i="2"/>
  <c r="X612" i="2"/>
  <c r="Y612" i="2"/>
  <c r="Z612" i="2"/>
  <c r="AA612" i="2"/>
  <c r="AB612" i="2"/>
  <c r="AC612" i="2"/>
  <c r="S613" i="2"/>
  <c r="T613" i="2"/>
  <c r="U613" i="2"/>
  <c r="X613" i="2"/>
  <c r="Y613" i="2"/>
  <c r="Z613" i="2"/>
  <c r="AA613" i="2"/>
  <c r="AB613" i="2"/>
  <c r="AC613" i="2"/>
  <c r="S614" i="2"/>
  <c r="T614" i="2"/>
  <c r="U614" i="2"/>
  <c r="X614" i="2"/>
  <c r="Y614" i="2"/>
  <c r="Z614" i="2"/>
  <c r="AA614" i="2"/>
  <c r="AB614" i="2"/>
  <c r="AC614" i="2"/>
  <c r="S615" i="2"/>
  <c r="T615" i="2"/>
  <c r="U615" i="2"/>
  <c r="X615" i="2"/>
  <c r="Y615" i="2"/>
  <c r="Z615" i="2"/>
  <c r="AA615" i="2"/>
  <c r="AB615" i="2"/>
  <c r="AC615" i="2"/>
  <c r="S616" i="2"/>
  <c r="T616" i="2"/>
  <c r="U616" i="2"/>
  <c r="X616" i="2"/>
  <c r="Y616" i="2"/>
  <c r="Z616" i="2"/>
  <c r="AA616" i="2"/>
  <c r="AB616" i="2"/>
  <c r="AC616" i="2"/>
  <c r="S617" i="2"/>
  <c r="T617" i="2"/>
  <c r="U617" i="2"/>
  <c r="X617" i="2"/>
  <c r="Y617" i="2"/>
  <c r="Z617" i="2"/>
  <c r="AA617" i="2"/>
  <c r="AB617" i="2"/>
  <c r="AC617" i="2"/>
  <c r="S618" i="2"/>
  <c r="T618" i="2"/>
  <c r="U618" i="2"/>
  <c r="X618" i="2"/>
  <c r="Y618" i="2"/>
  <c r="Z618" i="2"/>
  <c r="AA618" i="2"/>
  <c r="AB618" i="2"/>
  <c r="AC618" i="2"/>
  <c r="S619" i="2"/>
  <c r="T619" i="2"/>
  <c r="U619" i="2"/>
  <c r="X619" i="2"/>
  <c r="Y619" i="2"/>
  <c r="Z619" i="2"/>
  <c r="AA619" i="2"/>
  <c r="AB619" i="2"/>
  <c r="AC619" i="2"/>
  <c r="S620" i="2"/>
  <c r="T620" i="2"/>
  <c r="U620" i="2"/>
  <c r="X620" i="2"/>
  <c r="Y620" i="2"/>
  <c r="Z620" i="2"/>
  <c r="AA620" i="2"/>
  <c r="AB620" i="2"/>
  <c r="AC620" i="2"/>
  <c r="S621" i="2"/>
  <c r="T621" i="2"/>
  <c r="U621" i="2"/>
  <c r="X621" i="2"/>
  <c r="Y621" i="2"/>
  <c r="Z621" i="2"/>
  <c r="AA621" i="2"/>
  <c r="AB621" i="2"/>
  <c r="AC621" i="2"/>
  <c r="S622" i="2"/>
  <c r="T622" i="2"/>
  <c r="U622" i="2"/>
  <c r="X622" i="2"/>
  <c r="Y622" i="2"/>
  <c r="Z622" i="2"/>
  <c r="AA622" i="2"/>
  <c r="AB622" i="2"/>
  <c r="AC622" i="2"/>
  <c r="S623" i="2"/>
  <c r="T623" i="2"/>
  <c r="U623" i="2"/>
  <c r="X623" i="2"/>
  <c r="Y623" i="2"/>
  <c r="Z623" i="2"/>
  <c r="AA623" i="2"/>
  <c r="AB623" i="2"/>
  <c r="AC623" i="2"/>
  <c r="S624" i="2"/>
  <c r="T624" i="2"/>
  <c r="U624" i="2"/>
  <c r="X624" i="2"/>
  <c r="Y624" i="2"/>
  <c r="Z624" i="2"/>
  <c r="AA624" i="2"/>
  <c r="AB624" i="2"/>
  <c r="AC624" i="2"/>
  <c r="S625" i="2"/>
  <c r="T625" i="2"/>
  <c r="U625" i="2"/>
  <c r="X625" i="2"/>
  <c r="Y625" i="2"/>
  <c r="Z625" i="2"/>
  <c r="AA625" i="2"/>
  <c r="AB625" i="2"/>
  <c r="AC625" i="2"/>
  <c r="S626" i="2"/>
  <c r="T626" i="2"/>
  <c r="U626" i="2"/>
  <c r="X626" i="2"/>
  <c r="Y626" i="2"/>
  <c r="Z626" i="2"/>
  <c r="AA626" i="2"/>
  <c r="AB626" i="2"/>
  <c r="AC626" i="2"/>
  <c r="S627" i="2"/>
  <c r="T627" i="2"/>
  <c r="U627" i="2"/>
  <c r="X627" i="2"/>
  <c r="Y627" i="2"/>
  <c r="Z627" i="2"/>
  <c r="AA627" i="2"/>
  <c r="AB627" i="2"/>
  <c r="AC627" i="2"/>
  <c r="S628" i="2"/>
  <c r="T628" i="2"/>
  <c r="U628" i="2"/>
  <c r="X628" i="2"/>
  <c r="Y628" i="2"/>
  <c r="Z628" i="2"/>
  <c r="AA628" i="2"/>
  <c r="AB628" i="2"/>
  <c r="AC628" i="2"/>
  <c r="S629" i="2"/>
  <c r="T629" i="2"/>
  <c r="U629" i="2"/>
  <c r="X629" i="2"/>
  <c r="Y629" i="2"/>
  <c r="Z629" i="2"/>
  <c r="AA629" i="2"/>
  <c r="AB629" i="2"/>
  <c r="AC629" i="2"/>
  <c r="S630" i="2"/>
  <c r="T630" i="2"/>
  <c r="U630" i="2"/>
  <c r="X630" i="2"/>
  <c r="Y630" i="2"/>
  <c r="Z630" i="2"/>
  <c r="AA630" i="2"/>
  <c r="AB630" i="2"/>
  <c r="AC630" i="2"/>
  <c r="S631" i="2"/>
  <c r="T631" i="2"/>
  <c r="U631" i="2"/>
  <c r="X631" i="2"/>
  <c r="Y631" i="2"/>
  <c r="Z631" i="2"/>
  <c r="AA631" i="2"/>
  <c r="AB631" i="2"/>
  <c r="AC631" i="2"/>
  <c r="S632" i="2"/>
  <c r="T632" i="2"/>
  <c r="U632" i="2"/>
  <c r="X632" i="2"/>
  <c r="Y632" i="2"/>
  <c r="Z632" i="2"/>
  <c r="AA632" i="2"/>
  <c r="AB632" i="2"/>
  <c r="AC632" i="2"/>
  <c r="S633" i="2"/>
  <c r="T633" i="2"/>
  <c r="U633" i="2"/>
  <c r="X633" i="2"/>
  <c r="Y633" i="2"/>
  <c r="Z633" i="2"/>
  <c r="AA633" i="2"/>
  <c r="AB633" i="2"/>
  <c r="AC633" i="2"/>
  <c r="S634" i="2"/>
  <c r="T634" i="2"/>
  <c r="U634" i="2"/>
  <c r="X634" i="2"/>
  <c r="Y634" i="2"/>
  <c r="Z634" i="2"/>
  <c r="AA634" i="2"/>
  <c r="AB634" i="2"/>
  <c r="AC634" i="2"/>
  <c r="S635" i="2"/>
  <c r="T635" i="2"/>
  <c r="U635" i="2"/>
  <c r="X635" i="2"/>
  <c r="Y635" i="2"/>
  <c r="Z635" i="2"/>
  <c r="AA635" i="2"/>
  <c r="AB635" i="2"/>
  <c r="AC635" i="2"/>
  <c r="S636" i="2"/>
  <c r="T636" i="2"/>
  <c r="U636" i="2"/>
  <c r="X636" i="2"/>
  <c r="Y636" i="2"/>
  <c r="Z636" i="2"/>
  <c r="AA636" i="2"/>
  <c r="AB636" i="2"/>
  <c r="AC636" i="2"/>
  <c r="S637" i="2"/>
  <c r="T637" i="2"/>
  <c r="U637" i="2"/>
  <c r="X637" i="2"/>
  <c r="Y637" i="2"/>
  <c r="Z637" i="2"/>
  <c r="AA637" i="2"/>
  <c r="AB637" i="2"/>
  <c r="AC637" i="2"/>
  <c r="S638" i="2"/>
  <c r="T638" i="2"/>
  <c r="U638" i="2"/>
  <c r="X638" i="2"/>
  <c r="Y638" i="2"/>
  <c r="Z638" i="2"/>
  <c r="AA638" i="2"/>
  <c r="AB638" i="2"/>
  <c r="AC638" i="2"/>
  <c r="S639" i="2"/>
  <c r="T639" i="2"/>
  <c r="U639" i="2"/>
  <c r="X639" i="2"/>
  <c r="Y639" i="2"/>
  <c r="Z639" i="2"/>
  <c r="AA639" i="2"/>
  <c r="AB639" i="2"/>
  <c r="AC639" i="2"/>
  <c r="S640" i="2"/>
  <c r="T640" i="2"/>
  <c r="U640" i="2"/>
  <c r="X640" i="2"/>
  <c r="Y640" i="2"/>
  <c r="Z640" i="2"/>
  <c r="AA640" i="2"/>
  <c r="AB640" i="2"/>
  <c r="AC640" i="2"/>
  <c r="S641" i="2"/>
  <c r="T641" i="2"/>
  <c r="U641" i="2"/>
  <c r="X641" i="2"/>
  <c r="Y641" i="2"/>
  <c r="Z641" i="2"/>
  <c r="AA641" i="2"/>
  <c r="AB641" i="2"/>
  <c r="AC641" i="2"/>
  <c r="S642" i="2"/>
  <c r="T642" i="2"/>
  <c r="U642" i="2"/>
  <c r="X642" i="2"/>
  <c r="Y642" i="2"/>
  <c r="Z642" i="2"/>
  <c r="AA642" i="2"/>
  <c r="AB642" i="2"/>
  <c r="AC642" i="2"/>
  <c r="S643" i="2"/>
  <c r="T643" i="2"/>
  <c r="U643" i="2"/>
  <c r="X643" i="2"/>
  <c r="Y643" i="2"/>
  <c r="Z643" i="2"/>
  <c r="AA643" i="2"/>
  <c r="AB643" i="2"/>
  <c r="AC643" i="2"/>
  <c r="S644" i="2"/>
  <c r="T644" i="2"/>
  <c r="U644" i="2"/>
  <c r="X644" i="2"/>
  <c r="Y644" i="2"/>
  <c r="Z644" i="2"/>
  <c r="AA644" i="2"/>
  <c r="AB644" i="2"/>
  <c r="AC644" i="2"/>
  <c r="S645" i="2"/>
  <c r="T645" i="2"/>
  <c r="U645" i="2"/>
  <c r="X645" i="2"/>
  <c r="Y645" i="2"/>
  <c r="Z645" i="2"/>
  <c r="AA645" i="2"/>
  <c r="AB645" i="2"/>
  <c r="AC645" i="2"/>
  <c r="S646" i="2"/>
  <c r="T646" i="2"/>
  <c r="U646" i="2"/>
  <c r="X646" i="2"/>
  <c r="Y646" i="2"/>
  <c r="Z646" i="2"/>
  <c r="AA646" i="2"/>
  <c r="AB646" i="2"/>
  <c r="AC646" i="2"/>
  <c r="S647" i="2"/>
  <c r="T647" i="2"/>
  <c r="U647" i="2"/>
  <c r="X647" i="2"/>
  <c r="Y647" i="2"/>
  <c r="Z647" i="2"/>
  <c r="AA647" i="2"/>
  <c r="AB647" i="2"/>
  <c r="AC647" i="2"/>
  <c r="S648" i="2"/>
  <c r="T648" i="2"/>
  <c r="U648" i="2"/>
  <c r="X648" i="2"/>
  <c r="Y648" i="2"/>
  <c r="Z648" i="2"/>
  <c r="AA648" i="2"/>
  <c r="AB648" i="2"/>
  <c r="AC648" i="2"/>
  <c r="S649" i="2"/>
  <c r="T649" i="2"/>
  <c r="U649" i="2"/>
  <c r="X649" i="2"/>
  <c r="Y649" i="2"/>
  <c r="Z649" i="2"/>
  <c r="AA649" i="2"/>
  <c r="AB649" i="2"/>
  <c r="AC649" i="2"/>
  <c r="S650" i="2"/>
  <c r="T650" i="2"/>
  <c r="U650" i="2"/>
  <c r="X650" i="2"/>
  <c r="Y650" i="2"/>
  <c r="Z650" i="2"/>
  <c r="AA650" i="2"/>
  <c r="AB650" i="2"/>
  <c r="AC650" i="2"/>
  <c r="S651" i="2"/>
  <c r="T651" i="2"/>
  <c r="U651" i="2"/>
  <c r="X651" i="2"/>
  <c r="Y651" i="2"/>
  <c r="Z651" i="2"/>
  <c r="AA651" i="2"/>
  <c r="AB651" i="2"/>
  <c r="AC651" i="2"/>
  <c r="S652" i="2"/>
  <c r="T652" i="2"/>
  <c r="U652" i="2"/>
  <c r="X652" i="2"/>
  <c r="Y652" i="2"/>
  <c r="Z652" i="2"/>
  <c r="AA652" i="2"/>
  <c r="AB652" i="2"/>
  <c r="AC652" i="2"/>
  <c r="S653" i="2"/>
  <c r="T653" i="2"/>
  <c r="U653" i="2"/>
  <c r="X653" i="2"/>
  <c r="Y653" i="2"/>
  <c r="Z653" i="2"/>
  <c r="AA653" i="2"/>
  <c r="AB653" i="2"/>
  <c r="AC653" i="2"/>
  <c r="S654" i="2"/>
  <c r="T654" i="2"/>
  <c r="U654" i="2"/>
  <c r="X654" i="2"/>
  <c r="Y654" i="2"/>
  <c r="Z654" i="2"/>
  <c r="AA654" i="2"/>
  <c r="AB654" i="2"/>
  <c r="AC654" i="2"/>
  <c r="S655" i="2"/>
  <c r="T655" i="2"/>
  <c r="U655" i="2"/>
  <c r="X655" i="2"/>
  <c r="Y655" i="2"/>
  <c r="Z655" i="2"/>
  <c r="AA655" i="2"/>
  <c r="AB655" i="2"/>
  <c r="AC655" i="2"/>
  <c r="S656" i="2"/>
  <c r="T656" i="2"/>
  <c r="U656" i="2"/>
  <c r="X656" i="2"/>
  <c r="Y656" i="2"/>
  <c r="Z656" i="2"/>
  <c r="AA656" i="2"/>
  <c r="AB656" i="2"/>
  <c r="AC656" i="2"/>
  <c r="S657" i="2"/>
  <c r="T657" i="2"/>
  <c r="U657" i="2"/>
  <c r="X657" i="2"/>
  <c r="Y657" i="2"/>
  <c r="Z657" i="2"/>
  <c r="AA657" i="2"/>
  <c r="AB657" i="2"/>
  <c r="AC657" i="2"/>
  <c r="S658" i="2"/>
  <c r="T658" i="2"/>
  <c r="U658" i="2"/>
  <c r="X658" i="2"/>
  <c r="Y658" i="2"/>
  <c r="Z658" i="2"/>
  <c r="AA658" i="2"/>
  <c r="AB658" i="2"/>
  <c r="AC658" i="2"/>
  <c r="S659" i="2"/>
  <c r="T659" i="2"/>
  <c r="U659" i="2"/>
  <c r="X659" i="2"/>
  <c r="Y659" i="2"/>
  <c r="Z659" i="2"/>
  <c r="AA659" i="2"/>
  <c r="AB659" i="2"/>
  <c r="AC659" i="2"/>
  <c r="S660" i="2"/>
  <c r="T660" i="2"/>
  <c r="U660" i="2"/>
  <c r="X660" i="2"/>
  <c r="Y660" i="2"/>
  <c r="Z660" i="2"/>
  <c r="AA660" i="2"/>
  <c r="AB660" i="2"/>
  <c r="AC660" i="2"/>
  <c r="X11" i="2"/>
  <c r="Y11" i="2"/>
  <c r="Z11" i="2"/>
  <c r="AA11" i="2"/>
  <c r="AB11" i="2"/>
  <c r="AC11" i="2"/>
  <c r="AT17" i="2" l="1"/>
  <c r="AT25" i="2"/>
  <c r="AT33" i="2"/>
  <c r="AT41" i="2"/>
  <c r="AT49" i="2"/>
  <c r="AT57" i="2"/>
  <c r="AT65" i="2"/>
  <c r="AT73" i="2"/>
  <c r="AT81" i="2"/>
  <c r="AT89" i="2"/>
  <c r="AT97" i="2"/>
  <c r="AT105" i="2"/>
  <c r="AT113" i="2"/>
  <c r="AT121" i="2"/>
  <c r="AT129" i="2"/>
  <c r="AT137" i="2"/>
  <c r="AT145" i="2"/>
  <c r="AT153" i="2"/>
  <c r="AT161" i="2"/>
  <c r="AT169" i="2"/>
  <c r="AT177" i="2"/>
  <c r="AT185" i="2"/>
  <c r="AT18" i="2"/>
  <c r="AT26" i="2"/>
  <c r="AT34" i="2"/>
  <c r="AT42" i="2"/>
  <c r="AT50" i="2"/>
  <c r="AT58" i="2"/>
  <c r="AT66" i="2"/>
  <c r="AT74" i="2"/>
  <c r="AT82" i="2"/>
  <c r="AT90" i="2"/>
  <c r="AT98" i="2"/>
  <c r="AT106" i="2"/>
  <c r="AT114" i="2"/>
  <c r="AT122" i="2"/>
  <c r="AT130" i="2"/>
  <c r="AT138" i="2"/>
  <c r="AT146" i="2"/>
  <c r="AT154" i="2"/>
  <c r="AT162" i="2"/>
  <c r="AT170" i="2"/>
  <c r="AT178" i="2"/>
  <c r="AT186" i="2"/>
  <c r="AT194" i="2"/>
  <c r="AT202" i="2"/>
  <c r="AT210" i="2"/>
  <c r="AT218" i="2"/>
  <c r="AT19" i="2"/>
  <c r="AT27" i="2"/>
  <c r="AT35" i="2"/>
  <c r="AT43" i="2"/>
  <c r="AT51" i="2"/>
  <c r="AT59" i="2"/>
  <c r="AT67" i="2"/>
  <c r="AT75" i="2"/>
  <c r="AT83" i="2"/>
  <c r="AT91" i="2"/>
  <c r="AT99" i="2"/>
  <c r="AT107" i="2"/>
  <c r="AT115" i="2"/>
  <c r="AT123" i="2"/>
  <c r="AT131" i="2"/>
  <c r="AT12" i="2"/>
  <c r="AT20" i="2"/>
  <c r="AT28" i="2"/>
  <c r="AT36" i="2"/>
  <c r="AT44" i="2"/>
  <c r="AT52" i="2"/>
  <c r="AT60" i="2"/>
  <c r="AT68" i="2"/>
  <c r="AT76" i="2"/>
  <c r="AT84" i="2"/>
  <c r="AT92" i="2"/>
  <c r="AT100" i="2"/>
  <c r="AT108" i="2"/>
  <c r="AT116" i="2"/>
  <c r="AT124" i="2"/>
  <c r="AT132" i="2"/>
  <c r="AT140" i="2"/>
  <c r="AT148" i="2"/>
  <c r="AT156" i="2"/>
  <c r="AT164" i="2"/>
  <c r="AT172" i="2"/>
  <c r="AT180" i="2"/>
  <c r="AT188" i="2"/>
  <c r="AT196" i="2"/>
  <c r="AT204" i="2"/>
  <c r="AT212" i="2"/>
  <c r="AT13" i="2"/>
  <c r="AT21" i="2"/>
  <c r="AT29" i="2"/>
  <c r="AT37" i="2"/>
  <c r="AT45" i="2"/>
  <c r="AT53" i="2"/>
  <c r="AT61" i="2"/>
  <c r="AT69" i="2"/>
  <c r="AT77" i="2"/>
  <c r="AT85" i="2"/>
  <c r="AT93" i="2"/>
  <c r="AT101" i="2"/>
  <c r="AT109" i="2"/>
  <c r="AT117" i="2"/>
  <c r="AT125" i="2"/>
  <c r="AT133" i="2"/>
  <c r="AT141" i="2"/>
  <c r="AT149" i="2"/>
  <c r="AT157" i="2"/>
  <c r="AT165" i="2"/>
  <c r="AT173" i="2"/>
  <c r="AT181" i="2"/>
  <c r="AT220" i="2"/>
  <c r="AT240" i="2"/>
  <c r="AT248" i="2"/>
  <c r="AT272" i="2"/>
  <c r="AT280" i="2"/>
  <c r="AT288" i="2"/>
  <c r="AT296" i="2"/>
  <c r="AT304" i="2"/>
  <c r="AT328" i="2"/>
  <c r="AT336" i="2"/>
  <c r="AT344" i="2"/>
  <c r="AT352" i="2"/>
  <c r="AT367" i="2"/>
  <c r="AT375" i="2"/>
  <c r="AT407" i="2"/>
  <c r="AT463" i="2"/>
  <c r="AT493" i="2"/>
  <c r="AT226" i="2"/>
  <c r="AT234" i="2"/>
  <c r="AT250" i="2"/>
  <c r="AT266" i="2"/>
  <c r="AT274" i="2"/>
  <c r="AT306" i="2"/>
  <c r="AT314" i="2"/>
  <c r="AT322" i="2"/>
  <c r="AT346" i="2"/>
  <c r="AT354" i="2"/>
  <c r="AT361" i="2"/>
  <c r="AT377" i="2"/>
  <c r="AT393" i="2"/>
  <c r="AT409" i="2"/>
  <c r="AT425" i="2"/>
  <c r="AT441" i="2"/>
  <c r="AT487" i="2"/>
  <c r="AT228" i="2"/>
  <c r="AT244" i="2"/>
  <c r="AT260" i="2"/>
  <c r="AT268" i="2"/>
  <c r="AT300" i="2"/>
  <c r="AT316" i="2"/>
  <c r="AT332" i="2"/>
  <c r="AT238" i="2"/>
  <c r="AT246" i="2"/>
  <c r="AT254" i="2"/>
  <c r="AT262" i="2"/>
  <c r="AT278" i="2"/>
  <c r="AT294" i="2"/>
  <c r="AT342" i="2"/>
  <c r="AT251" i="2"/>
  <c r="AT235" i="2"/>
  <c r="AT239" i="2"/>
  <c r="AT243" i="2"/>
  <c r="AT255" i="2"/>
  <c r="AT259" i="2"/>
  <c r="AT564" i="2"/>
  <c r="AT612" i="2"/>
  <c r="AT189" i="2"/>
  <c r="AT193" i="2"/>
  <c r="AT197" i="2"/>
  <c r="AT201" i="2"/>
  <c r="AT205" i="2"/>
  <c r="AT209" i="2"/>
  <c r="AT213" i="2"/>
  <c r="AT217" i="2"/>
  <c r="AT221" i="2"/>
  <c r="AT225" i="2"/>
  <c r="AT229" i="2"/>
  <c r="AT285" i="2"/>
  <c r="AT289" i="2"/>
  <c r="AT309" i="2"/>
  <c r="AT317" i="2"/>
  <c r="AT325" i="2"/>
  <c r="AT337" i="2"/>
  <c r="AT388" i="2"/>
  <c r="AT396" i="2"/>
  <c r="AT452" i="2"/>
  <c r="AT482" i="2"/>
  <c r="AT518" i="2"/>
  <c r="AT534" i="2"/>
  <c r="AT646" i="2"/>
  <c r="AT650" i="2"/>
  <c r="AT580" i="2"/>
  <c r="AT526" i="2"/>
  <c r="AT498" i="2"/>
  <c r="AT477" i="2"/>
  <c r="AT457" i="2"/>
  <c r="AT436" i="2"/>
  <c r="AT415" i="2"/>
  <c r="AT401" i="2"/>
  <c r="AT391" i="2"/>
  <c r="AT380" i="2"/>
  <c r="AT369" i="2"/>
  <c r="AT359" i="2"/>
  <c r="AT350" i="2"/>
  <c r="AT345" i="2"/>
  <c r="AT340" i="2"/>
  <c r="AT334" i="2"/>
  <c r="AT329" i="2"/>
  <c r="AT324" i="2"/>
  <c r="AT318" i="2"/>
  <c r="AT313" i="2"/>
  <c r="AT308" i="2"/>
  <c r="AT302" i="2"/>
  <c r="AT297" i="2"/>
  <c r="AT292" i="2"/>
  <c r="AT286" i="2"/>
  <c r="AT281" i="2"/>
  <c r="AT276" i="2"/>
  <c r="AT270" i="2"/>
  <c r="AT265" i="2"/>
  <c r="AT261" i="2"/>
  <c r="AT257" i="2"/>
  <c r="AT253" i="2"/>
  <c r="AT249" i="2"/>
  <c r="AT245" i="2"/>
  <c r="AT241" i="2"/>
  <c r="AT237" i="2"/>
  <c r="AT233" i="2"/>
  <c r="AT628" i="2"/>
  <c r="AT548" i="2"/>
  <c r="AT503" i="2"/>
  <c r="AT447" i="2"/>
  <c r="AT420" i="2"/>
  <c r="AT399" i="2"/>
  <c r="AT385" i="2"/>
  <c r="AT372" i="2"/>
  <c r="AT356" i="2"/>
  <c r="AT348" i="2"/>
  <c r="AT341" i="2"/>
  <c r="AT333" i="2"/>
  <c r="AT326" i="2"/>
  <c r="AT320" i="2"/>
  <c r="AT312" i="2"/>
  <c r="AT305" i="2"/>
  <c r="AT298" i="2"/>
  <c r="AT290" i="2"/>
  <c r="AT284" i="2"/>
  <c r="AT277" i="2"/>
  <c r="AT269" i="2"/>
  <c r="AT263" i="2"/>
  <c r="AT258" i="2"/>
  <c r="AT252" i="2"/>
  <c r="AT247" i="2"/>
  <c r="AT242" i="2"/>
  <c r="AT236" i="2"/>
  <c r="AT231" i="2"/>
  <c r="AT227" i="2"/>
  <c r="AT223" i="2"/>
  <c r="AT219" i="2"/>
  <c r="AT215" i="2"/>
  <c r="AT211" i="2"/>
  <c r="AT207" i="2"/>
  <c r="AT203" i="2"/>
  <c r="AT199" i="2"/>
  <c r="AT195" i="2"/>
  <c r="AT191" i="2"/>
  <c r="AT187" i="2"/>
  <c r="AT183" i="2"/>
  <c r="AT179" i="2"/>
  <c r="AT175" i="2"/>
  <c r="AT171" i="2"/>
  <c r="AT167" i="2"/>
  <c r="AT163" i="2"/>
  <c r="AT159" i="2"/>
  <c r="AT155" i="2"/>
  <c r="AT151" i="2"/>
  <c r="AT147" i="2"/>
  <c r="AT143" i="2"/>
  <c r="AT139" i="2"/>
  <c r="AT256" i="2"/>
  <c r="AT264" i="2"/>
  <c r="AT273" i="2"/>
  <c r="AT282" i="2"/>
  <c r="AT293" i="2"/>
  <c r="AT301" i="2"/>
  <c r="AT310" i="2"/>
  <c r="AT321" i="2"/>
  <c r="AT330" i="2"/>
  <c r="AT338" i="2"/>
  <c r="AT349" i="2"/>
  <c r="AT364" i="2"/>
  <c r="AT383" i="2"/>
  <c r="AT404" i="2"/>
  <c r="AT431" i="2"/>
  <c r="AT467" i="2"/>
  <c r="AT510" i="2"/>
  <c r="AT596" i="2"/>
  <c r="AT353" i="2"/>
  <c r="AT357" i="2"/>
  <c r="AT363" i="2"/>
  <c r="AT368" i="2"/>
  <c r="AT373" i="2"/>
  <c r="AT379" i="2"/>
  <c r="AT384" i="2"/>
  <c r="AT389" i="2"/>
  <c r="AT395" i="2"/>
  <c r="AT400" i="2"/>
  <c r="AT405" i="2"/>
  <c r="AT411" i="2"/>
  <c r="AT416" i="2"/>
  <c r="AT421" i="2"/>
  <c r="AT427" i="2"/>
  <c r="AT432" i="2"/>
  <c r="AT437" i="2"/>
  <c r="AT443" i="2"/>
  <c r="AT448" i="2"/>
  <c r="AT453" i="2"/>
  <c r="AT459" i="2"/>
  <c r="AT464" i="2"/>
  <c r="AT468" i="2"/>
  <c r="AT473" i="2"/>
  <c r="AT478" i="2"/>
  <c r="AT483" i="2"/>
  <c r="AT489" i="2"/>
  <c r="AT494" i="2"/>
  <c r="AT499" i="2"/>
  <c r="AT505" i="2"/>
  <c r="AT511" i="2"/>
  <c r="AT519" i="2"/>
  <c r="AT527" i="2"/>
  <c r="AT535" i="2"/>
  <c r="AT550" i="2"/>
  <c r="AT566" i="2"/>
  <c r="AT582" i="2"/>
  <c r="AT598" i="2"/>
  <c r="AT614" i="2"/>
  <c r="AT630" i="2"/>
  <c r="AT654" i="2"/>
  <c r="AT412" i="2"/>
  <c r="AT417" i="2"/>
  <c r="AT423" i="2"/>
  <c r="AT428" i="2"/>
  <c r="AT433" i="2"/>
  <c r="AT439" i="2"/>
  <c r="AT444" i="2"/>
  <c r="AT449" i="2"/>
  <c r="AT455" i="2"/>
  <c r="AT460" i="2"/>
  <c r="AT470" i="2"/>
  <c r="AT474" i="2"/>
  <c r="AT479" i="2"/>
  <c r="AT485" i="2"/>
  <c r="AT490" i="2"/>
  <c r="AT495" i="2"/>
  <c r="AT501" i="2"/>
  <c r="AT506" i="2"/>
  <c r="AT514" i="2"/>
  <c r="AT522" i="2"/>
  <c r="AT530" i="2"/>
  <c r="AT540" i="2"/>
  <c r="AT556" i="2"/>
  <c r="AT572" i="2"/>
  <c r="AT588" i="2"/>
  <c r="AT604" i="2"/>
  <c r="AT620" i="2"/>
  <c r="AT636" i="2"/>
  <c r="AT360" i="2"/>
  <c r="AT365" i="2"/>
  <c r="AT371" i="2"/>
  <c r="AT376" i="2"/>
  <c r="AT381" i="2"/>
  <c r="AT387" i="2"/>
  <c r="AT392" i="2"/>
  <c r="AT397" i="2"/>
  <c r="AT403" i="2"/>
  <c r="AT408" i="2"/>
  <c r="AT413" i="2"/>
  <c r="AT419" i="2"/>
  <c r="AT424" i="2"/>
  <c r="AT429" i="2"/>
  <c r="AT435" i="2"/>
  <c r="AT440" i="2"/>
  <c r="AT445" i="2"/>
  <c r="AT451" i="2"/>
  <c r="AT456" i="2"/>
  <c r="AT461" i="2"/>
  <c r="AT466" i="2"/>
  <c r="AT471" i="2"/>
  <c r="AT475" i="2"/>
  <c r="AT481" i="2"/>
  <c r="AT486" i="2"/>
  <c r="AT491" i="2"/>
  <c r="AT497" i="2"/>
  <c r="AT502" i="2"/>
  <c r="AT507" i="2"/>
  <c r="AT515" i="2"/>
  <c r="AT523" i="2"/>
  <c r="AT531" i="2"/>
  <c r="AT542" i="2"/>
  <c r="AT558" i="2"/>
  <c r="AT574" i="2"/>
  <c r="AT590" i="2"/>
  <c r="AT606" i="2"/>
  <c r="AT622" i="2"/>
  <c r="AT638" i="2"/>
  <c r="AT267" i="2"/>
  <c r="AT271" i="2"/>
  <c r="AT275" i="2"/>
  <c r="AT279" i="2"/>
  <c r="AT283" i="2"/>
  <c r="AT287" i="2"/>
  <c r="AT291" i="2"/>
  <c r="AT295" i="2"/>
  <c r="AT299" i="2"/>
  <c r="AT303" i="2"/>
  <c r="AT307" i="2"/>
  <c r="AT311" i="2"/>
  <c r="AT315" i="2"/>
  <c r="AT319" i="2"/>
  <c r="AT323" i="2"/>
  <c r="AT327" i="2"/>
  <c r="AT331" i="2"/>
  <c r="AT335" i="2"/>
  <c r="AT339" i="2"/>
  <c r="AT343" i="2"/>
  <c r="AT347" i="2"/>
  <c r="AT351" i="2"/>
  <c r="AT355" i="2"/>
  <c r="AT358" i="2"/>
  <c r="AT362" i="2"/>
  <c r="AT366" i="2"/>
  <c r="AT370" i="2"/>
  <c r="AT374" i="2"/>
  <c r="AT378" i="2"/>
  <c r="AT382" i="2"/>
  <c r="AT386" i="2"/>
  <c r="AT390" i="2"/>
  <c r="AT394" i="2"/>
  <c r="AT398" i="2"/>
  <c r="AT402" i="2"/>
  <c r="AT406" i="2"/>
  <c r="AT410" i="2"/>
  <c r="AT414" i="2"/>
  <c r="AT418" i="2"/>
  <c r="AT422" i="2"/>
  <c r="AT426" i="2"/>
  <c r="AT430" i="2"/>
  <c r="AT434" i="2"/>
  <c r="AT438" i="2"/>
  <c r="AT442" i="2"/>
  <c r="AT446" i="2"/>
  <c r="AT450" i="2"/>
  <c r="AT454" i="2"/>
  <c r="AT458" i="2"/>
  <c r="AT462" i="2"/>
  <c r="AT465" i="2"/>
  <c r="AT469" i="2"/>
  <c r="AT472" i="2"/>
  <c r="AT476" i="2"/>
  <c r="AT480" i="2"/>
  <c r="AT484" i="2"/>
  <c r="AT488" i="2"/>
  <c r="AT492" i="2"/>
  <c r="AT496" i="2"/>
  <c r="AT500" i="2"/>
  <c r="AT504" i="2"/>
  <c r="AT508" i="2"/>
  <c r="AT512" i="2"/>
  <c r="AT516" i="2"/>
  <c r="AT520" i="2"/>
  <c r="AT524" i="2"/>
  <c r="AT528" i="2"/>
  <c r="AT532" i="2"/>
  <c r="AT536" i="2"/>
  <c r="AT544" i="2"/>
  <c r="AT552" i="2"/>
  <c r="AT560" i="2"/>
  <c r="AT568" i="2"/>
  <c r="AT576" i="2"/>
  <c r="AT584" i="2"/>
  <c r="AT592" i="2"/>
  <c r="AT600" i="2"/>
  <c r="AT608" i="2"/>
  <c r="AT616" i="2"/>
  <c r="AT624" i="2"/>
  <c r="AT632" i="2"/>
  <c r="AT642" i="2"/>
  <c r="AT658" i="2"/>
  <c r="AT509" i="2"/>
  <c r="AT513" i="2"/>
  <c r="AT517" i="2"/>
  <c r="AT521" i="2"/>
  <c r="AT525" i="2"/>
  <c r="AT529" i="2"/>
  <c r="AT533" i="2"/>
  <c r="AT538" i="2"/>
  <c r="AT546" i="2"/>
  <c r="AT554" i="2"/>
  <c r="AT562" i="2"/>
  <c r="AT570" i="2"/>
  <c r="AT578" i="2"/>
  <c r="AT586" i="2"/>
  <c r="AT594" i="2"/>
  <c r="AT602" i="2"/>
  <c r="AT610" i="2"/>
  <c r="AT618" i="2"/>
  <c r="AT626" i="2"/>
  <c r="AT634" i="2"/>
  <c r="AT11" i="2"/>
  <c r="AT539" i="2"/>
  <c r="AT543" i="2"/>
  <c r="AT547" i="2"/>
  <c r="AT551" i="2"/>
  <c r="AT555" i="2"/>
  <c r="AT559" i="2"/>
  <c r="AT563" i="2"/>
  <c r="AT567" i="2"/>
  <c r="AT571" i="2"/>
  <c r="AT575" i="2"/>
  <c r="AT579" i="2"/>
  <c r="AT583" i="2"/>
  <c r="AT587" i="2"/>
  <c r="AT591" i="2"/>
  <c r="AT595" i="2"/>
  <c r="AT599" i="2"/>
  <c r="AT603" i="2"/>
  <c r="AT607" i="2"/>
  <c r="AT611" i="2"/>
  <c r="AT615" i="2"/>
  <c r="AT619" i="2"/>
  <c r="AT623" i="2"/>
  <c r="AT627" i="2"/>
  <c r="AT631" i="2"/>
  <c r="AT635" i="2"/>
  <c r="AT639" i="2"/>
  <c r="AT643" i="2"/>
  <c r="AT647" i="2"/>
  <c r="AT651" i="2"/>
  <c r="AT655" i="2"/>
  <c r="AT659" i="2"/>
  <c r="AT640" i="2"/>
  <c r="AT644" i="2"/>
  <c r="AT648" i="2"/>
  <c r="AT652" i="2"/>
  <c r="AT656" i="2"/>
  <c r="AT660" i="2"/>
  <c r="AT537" i="2"/>
  <c r="AT541" i="2"/>
  <c r="AT545" i="2"/>
  <c r="AT549" i="2"/>
  <c r="AT553" i="2"/>
  <c r="AT557" i="2"/>
  <c r="AT561" i="2"/>
  <c r="AT565" i="2"/>
  <c r="AT569" i="2"/>
  <c r="AT573" i="2"/>
  <c r="AT577" i="2"/>
  <c r="AT581" i="2"/>
  <c r="AT585" i="2"/>
  <c r="AT589" i="2"/>
  <c r="AT593" i="2"/>
  <c r="AT597" i="2"/>
  <c r="AT601" i="2"/>
  <c r="AT605" i="2"/>
  <c r="AT609" i="2"/>
  <c r="AT613" i="2"/>
  <c r="AT617" i="2"/>
  <c r="AT621" i="2"/>
  <c r="AT625" i="2"/>
  <c r="AT629" i="2"/>
  <c r="AT633" i="2"/>
  <c r="AT637" i="2"/>
  <c r="AT641" i="2"/>
  <c r="AT645" i="2"/>
  <c r="AT649" i="2"/>
  <c r="AT653" i="2"/>
  <c r="AT657" i="2"/>
  <c r="AV16" i="2"/>
  <c r="AW15" i="2" s="1"/>
  <c r="S5" i="2"/>
  <c r="AC4" i="2"/>
  <c r="AB4" i="2"/>
  <c r="AA5" i="2"/>
  <c r="V5" i="2"/>
  <c r="Y4" i="2"/>
  <c r="X4" i="2"/>
  <c r="Z5" i="2"/>
  <c r="U4" i="2"/>
  <c r="T4" i="2"/>
  <c r="AC5" i="2"/>
  <c r="Y5" i="2"/>
  <c r="U5" i="2"/>
  <c r="AA4" i="2"/>
  <c r="AB5" i="2"/>
  <c r="AP366" i="2" s="1"/>
  <c r="X5" i="2"/>
  <c r="T5" i="2"/>
  <c r="Z4" i="2"/>
  <c r="V4" i="2"/>
  <c r="S4" i="2"/>
  <c r="AI218" i="2" l="1"/>
  <c r="AH11" i="2"/>
  <c r="AG11" i="2"/>
  <c r="AT5" i="2"/>
  <c r="AT4" i="2"/>
  <c r="AJ660" i="2"/>
  <c r="AJ656" i="2"/>
  <c r="AJ652" i="2"/>
  <c r="AJ648" i="2"/>
  <c r="AJ644" i="2"/>
  <c r="AJ640" i="2"/>
  <c r="AJ636" i="2"/>
  <c r="AJ632" i="2"/>
  <c r="AJ628" i="2"/>
  <c r="AJ624" i="2"/>
  <c r="AJ620" i="2"/>
  <c r="AJ616" i="2"/>
  <c r="AJ612" i="2"/>
  <c r="AJ608" i="2"/>
  <c r="AJ604" i="2"/>
  <c r="AJ600" i="2"/>
  <c r="AJ596" i="2"/>
  <c r="AJ592" i="2"/>
  <c r="AJ588" i="2"/>
  <c r="AJ584" i="2"/>
  <c r="AJ580" i="2"/>
  <c r="AJ576" i="2"/>
  <c r="AJ572" i="2"/>
  <c r="AJ568" i="2"/>
  <c r="AJ564" i="2"/>
  <c r="AJ560" i="2"/>
  <c r="AJ556" i="2"/>
  <c r="AJ552" i="2"/>
  <c r="AJ548" i="2"/>
  <c r="AJ544" i="2"/>
  <c r="AJ540" i="2"/>
  <c r="AJ536" i="2"/>
  <c r="AJ532" i="2"/>
  <c r="AJ528" i="2"/>
  <c r="AJ524" i="2"/>
  <c r="AJ520" i="2"/>
  <c r="AJ516" i="2"/>
  <c r="AJ512" i="2"/>
  <c r="AJ508" i="2"/>
  <c r="AJ504" i="2"/>
  <c r="AJ500" i="2"/>
  <c r="AJ496" i="2"/>
  <c r="AJ492" i="2"/>
  <c r="AJ488" i="2"/>
  <c r="AJ484" i="2"/>
  <c r="AJ480" i="2"/>
  <c r="AJ476" i="2"/>
  <c r="AJ472" i="2"/>
  <c r="AJ469" i="2"/>
  <c r="AJ465" i="2"/>
  <c r="AJ462" i="2"/>
  <c r="AJ458" i="2"/>
  <c r="AJ454" i="2"/>
  <c r="AJ450" i="2"/>
  <c r="AJ446" i="2"/>
  <c r="AJ442" i="2"/>
  <c r="AJ438" i="2"/>
  <c r="AJ434" i="2"/>
  <c r="AJ430" i="2"/>
  <c r="AJ426" i="2"/>
  <c r="AJ422" i="2"/>
  <c r="AJ418" i="2"/>
  <c r="AJ414" i="2"/>
  <c r="AJ410" i="2"/>
  <c r="AJ406" i="2"/>
  <c r="AJ402" i="2"/>
  <c r="AJ398" i="2"/>
  <c r="AJ394" i="2"/>
  <c r="AJ390" i="2"/>
  <c r="AJ386" i="2"/>
  <c r="AJ382" i="2"/>
  <c r="AJ378" i="2"/>
  <c r="AJ374" i="2"/>
  <c r="AJ370" i="2"/>
  <c r="AJ366" i="2"/>
  <c r="AJ362" i="2"/>
  <c r="AJ358" i="2"/>
  <c r="AJ355" i="2"/>
  <c r="AJ351" i="2"/>
  <c r="AJ347" i="2"/>
  <c r="AJ343" i="2"/>
  <c r="AJ339" i="2"/>
  <c r="AJ335" i="2"/>
  <c r="AJ331" i="2"/>
  <c r="AJ327" i="2"/>
  <c r="AJ659" i="2"/>
  <c r="AJ655" i="2"/>
  <c r="AJ651" i="2"/>
  <c r="AJ647" i="2"/>
  <c r="AJ643" i="2"/>
  <c r="AJ639" i="2"/>
  <c r="AJ635" i="2"/>
  <c r="AJ631" i="2"/>
  <c r="AJ627" i="2"/>
  <c r="AJ623" i="2"/>
  <c r="AJ619" i="2"/>
  <c r="AJ615" i="2"/>
  <c r="AJ611" i="2"/>
  <c r="AJ607" i="2"/>
  <c r="AJ603" i="2"/>
  <c r="AJ599" i="2"/>
  <c r="AJ595" i="2"/>
  <c r="AJ591" i="2"/>
  <c r="AJ587" i="2"/>
  <c r="AJ583" i="2"/>
  <c r="AJ579" i="2"/>
  <c r="AJ575" i="2"/>
  <c r="AJ571" i="2"/>
  <c r="AJ567" i="2"/>
  <c r="AJ563" i="2"/>
  <c r="AJ559" i="2"/>
  <c r="AJ555" i="2"/>
  <c r="AJ551" i="2"/>
  <c r="AJ547" i="2"/>
  <c r="AJ543" i="2"/>
  <c r="AJ539" i="2"/>
  <c r="AJ535" i="2"/>
  <c r="AJ531" i="2"/>
  <c r="AJ527" i="2"/>
  <c r="AJ523" i="2"/>
  <c r="AJ519" i="2"/>
  <c r="AJ515" i="2"/>
  <c r="AJ511" i="2"/>
  <c r="AJ507" i="2"/>
  <c r="AJ503" i="2"/>
  <c r="AJ499" i="2"/>
  <c r="AJ495" i="2"/>
  <c r="AJ491" i="2"/>
  <c r="AJ487" i="2"/>
  <c r="AJ483" i="2"/>
  <c r="AJ479" i="2"/>
  <c r="AJ475" i="2"/>
  <c r="AJ468" i="2"/>
  <c r="AJ461" i="2"/>
  <c r="AJ457" i="2"/>
  <c r="AJ453" i="2"/>
  <c r="AJ449" i="2"/>
  <c r="AJ445" i="2"/>
  <c r="AJ441" i="2"/>
  <c r="AJ437" i="2"/>
  <c r="AJ433" i="2"/>
  <c r="AJ429" i="2"/>
  <c r="AJ425" i="2"/>
  <c r="AJ421" i="2"/>
  <c r="AJ417" i="2"/>
  <c r="AJ413" i="2"/>
  <c r="AJ409" i="2"/>
  <c r="AJ405" i="2"/>
  <c r="AJ401" i="2"/>
  <c r="AJ397" i="2"/>
  <c r="AJ393" i="2"/>
  <c r="AJ389" i="2"/>
  <c r="AJ385" i="2"/>
  <c r="AJ381" i="2"/>
  <c r="AJ377" i="2"/>
  <c r="AJ373" i="2"/>
  <c r="AJ369" i="2"/>
  <c r="AJ365" i="2"/>
  <c r="AJ361" i="2"/>
  <c r="AJ357" i="2"/>
  <c r="AJ354" i="2"/>
  <c r="AJ350" i="2"/>
  <c r="AJ346" i="2"/>
  <c r="AJ342" i="2"/>
  <c r="AJ338" i="2"/>
  <c r="AJ658" i="2"/>
  <c r="AJ654" i="2"/>
  <c r="AJ650" i="2"/>
  <c r="AJ646" i="2"/>
  <c r="AJ642" i="2"/>
  <c r="AJ638" i="2"/>
  <c r="AJ634" i="2"/>
  <c r="AJ630" i="2"/>
  <c r="AJ626" i="2"/>
  <c r="AJ622" i="2"/>
  <c r="AJ618" i="2"/>
  <c r="AJ614" i="2"/>
  <c r="AJ610" i="2"/>
  <c r="AJ606" i="2"/>
  <c r="AJ602" i="2"/>
  <c r="AJ598" i="2"/>
  <c r="AJ594" i="2"/>
  <c r="AJ590" i="2"/>
  <c r="AJ586" i="2"/>
  <c r="AJ582" i="2"/>
  <c r="AJ578" i="2"/>
  <c r="AJ574" i="2"/>
  <c r="AJ570" i="2"/>
  <c r="AJ566" i="2"/>
  <c r="AJ562" i="2"/>
  <c r="AJ558" i="2"/>
  <c r="AJ554" i="2"/>
  <c r="AJ550" i="2"/>
  <c r="AJ546" i="2"/>
  <c r="AJ542" i="2"/>
  <c r="AJ538" i="2"/>
  <c r="AJ534" i="2"/>
  <c r="AJ530" i="2"/>
  <c r="AJ526" i="2"/>
  <c r="AJ522" i="2"/>
  <c r="AJ518" i="2"/>
  <c r="AJ514" i="2"/>
  <c r="AJ510" i="2"/>
  <c r="AJ506" i="2"/>
  <c r="AJ502" i="2"/>
  <c r="AJ498" i="2"/>
  <c r="AJ494" i="2"/>
  <c r="AJ490" i="2"/>
  <c r="AJ486" i="2"/>
  <c r="AJ482" i="2"/>
  <c r="AJ478" i="2"/>
  <c r="AJ474" i="2"/>
  <c r="AJ471" i="2"/>
  <c r="AJ467" i="2"/>
  <c r="AJ464" i="2"/>
  <c r="AJ460" i="2"/>
  <c r="AJ456" i="2"/>
  <c r="AJ452" i="2"/>
  <c r="AJ448" i="2"/>
  <c r="AJ444" i="2"/>
  <c r="AJ440" i="2"/>
  <c r="AJ436" i="2"/>
  <c r="AJ432" i="2"/>
  <c r="AJ428" i="2"/>
  <c r="AJ424" i="2"/>
  <c r="AJ420" i="2"/>
  <c r="AJ416" i="2"/>
  <c r="AJ412" i="2"/>
  <c r="AJ408" i="2"/>
  <c r="AJ404" i="2"/>
  <c r="AJ400" i="2"/>
  <c r="AJ396" i="2"/>
  <c r="AJ392" i="2"/>
  <c r="AJ388" i="2"/>
  <c r="AJ384" i="2"/>
  <c r="AJ380" i="2"/>
  <c r="AJ376" i="2"/>
  <c r="AJ372" i="2"/>
  <c r="AJ368" i="2"/>
  <c r="AJ364" i="2"/>
  <c r="AJ360" i="2"/>
  <c r="AJ356" i="2"/>
  <c r="AJ353" i="2"/>
  <c r="AJ349" i="2"/>
  <c r="AJ345" i="2"/>
  <c r="AJ341" i="2"/>
  <c r="AJ337" i="2"/>
  <c r="AJ333" i="2"/>
  <c r="AJ329" i="2"/>
  <c r="AJ325" i="2"/>
  <c r="AJ657" i="2"/>
  <c r="AJ653" i="2"/>
  <c r="AJ637" i="2"/>
  <c r="AJ621" i="2"/>
  <c r="AJ605" i="2"/>
  <c r="AJ589" i="2"/>
  <c r="AJ573" i="2"/>
  <c r="AJ557" i="2"/>
  <c r="AJ541" i="2"/>
  <c r="AJ525" i="2"/>
  <c r="AJ509" i="2"/>
  <c r="AJ493" i="2"/>
  <c r="AJ477" i="2"/>
  <c r="AJ463" i="2"/>
  <c r="AJ447" i="2"/>
  <c r="AJ431" i="2"/>
  <c r="AJ415" i="2"/>
  <c r="AJ399" i="2"/>
  <c r="AJ383" i="2"/>
  <c r="AJ367" i="2"/>
  <c r="AJ352" i="2"/>
  <c r="AJ336" i="2"/>
  <c r="AJ328" i="2"/>
  <c r="AJ322" i="2"/>
  <c r="AJ318" i="2"/>
  <c r="AJ314" i="2"/>
  <c r="AJ310" i="2"/>
  <c r="AJ306" i="2"/>
  <c r="AJ302" i="2"/>
  <c r="AJ298" i="2"/>
  <c r="AJ294" i="2"/>
  <c r="AJ290" i="2"/>
  <c r="AJ286" i="2"/>
  <c r="AJ282" i="2"/>
  <c r="AJ278" i="2"/>
  <c r="AJ274" i="2"/>
  <c r="AJ270" i="2"/>
  <c r="AJ266" i="2"/>
  <c r="AJ262" i="2"/>
  <c r="AJ258" i="2"/>
  <c r="AJ254" i="2"/>
  <c r="AJ250" i="2"/>
  <c r="AJ246" i="2"/>
  <c r="AJ242" i="2"/>
  <c r="AJ238" i="2"/>
  <c r="AJ234" i="2"/>
  <c r="AJ230" i="2"/>
  <c r="AJ226" i="2"/>
  <c r="AJ222" i="2"/>
  <c r="AJ218" i="2"/>
  <c r="AJ214" i="2"/>
  <c r="AJ210" i="2"/>
  <c r="AJ206" i="2"/>
  <c r="AJ202" i="2"/>
  <c r="AJ198" i="2"/>
  <c r="AJ194" i="2"/>
  <c r="AJ190" i="2"/>
  <c r="AJ186" i="2"/>
  <c r="AJ182" i="2"/>
  <c r="AJ178" i="2"/>
  <c r="AJ174" i="2"/>
  <c r="AJ170" i="2"/>
  <c r="AJ166" i="2"/>
  <c r="AJ162" i="2"/>
  <c r="AJ158" i="2"/>
  <c r="AJ154" i="2"/>
  <c r="AJ150" i="2"/>
  <c r="AJ146" i="2"/>
  <c r="AJ142" i="2"/>
  <c r="AJ138" i="2"/>
  <c r="AJ134" i="2"/>
  <c r="AJ649" i="2"/>
  <c r="AJ633" i="2"/>
  <c r="AJ617" i="2"/>
  <c r="AJ601" i="2"/>
  <c r="AJ585" i="2"/>
  <c r="AJ569" i="2"/>
  <c r="AJ553" i="2"/>
  <c r="AJ537" i="2"/>
  <c r="AJ521" i="2"/>
  <c r="AJ505" i="2"/>
  <c r="AJ489" i="2"/>
  <c r="AJ473" i="2"/>
  <c r="AJ459" i="2"/>
  <c r="AJ443" i="2"/>
  <c r="AJ427" i="2"/>
  <c r="AJ411" i="2"/>
  <c r="AJ395" i="2"/>
  <c r="AJ379" i="2"/>
  <c r="AJ363" i="2"/>
  <c r="AJ348" i="2"/>
  <c r="AJ334" i="2"/>
  <c r="AJ326" i="2"/>
  <c r="AJ321" i="2"/>
  <c r="AJ317" i="2"/>
  <c r="AJ313" i="2"/>
  <c r="AJ309" i="2"/>
  <c r="AJ305" i="2"/>
  <c r="AJ301" i="2"/>
  <c r="AJ297" i="2"/>
  <c r="AJ293" i="2"/>
  <c r="AJ289" i="2"/>
  <c r="AJ285" i="2"/>
  <c r="AJ281" i="2"/>
  <c r="AJ277" i="2"/>
  <c r="AJ273" i="2"/>
  <c r="AJ269" i="2"/>
  <c r="AJ265" i="2"/>
  <c r="AJ261" i="2"/>
  <c r="AJ257" i="2"/>
  <c r="AJ253" i="2"/>
  <c r="AJ249" i="2"/>
  <c r="AJ245" i="2"/>
  <c r="AJ241" i="2"/>
  <c r="AJ237" i="2"/>
  <c r="AJ233" i="2"/>
  <c r="AJ229" i="2"/>
  <c r="AJ225" i="2"/>
  <c r="AJ221" i="2"/>
  <c r="AJ217" i="2"/>
  <c r="AJ213" i="2"/>
  <c r="AJ209" i="2"/>
  <c r="AJ205" i="2"/>
  <c r="AJ201" i="2"/>
  <c r="AJ197" i="2"/>
  <c r="AJ193" i="2"/>
  <c r="AJ189" i="2"/>
  <c r="AJ185" i="2"/>
  <c r="AJ181" i="2"/>
  <c r="AJ177" i="2"/>
  <c r="AJ173" i="2"/>
  <c r="AJ169" i="2"/>
  <c r="AJ165" i="2"/>
  <c r="AJ161" i="2"/>
  <c r="AJ157" i="2"/>
  <c r="AJ153" i="2"/>
  <c r="AJ149" i="2"/>
  <c r="AJ145" i="2"/>
  <c r="AJ141" i="2"/>
  <c r="AJ137" i="2"/>
  <c r="AJ133" i="2"/>
  <c r="AJ129" i="2"/>
  <c r="AJ125" i="2"/>
  <c r="AJ121" i="2"/>
  <c r="AJ117" i="2"/>
  <c r="AJ113" i="2"/>
  <c r="AJ109" i="2"/>
  <c r="AJ105" i="2"/>
  <c r="AJ101" i="2"/>
  <c r="AJ97" i="2"/>
  <c r="AJ93" i="2"/>
  <c r="AJ89" i="2"/>
  <c r="AJ85" i="2"/>
  <c r="AJ81" i="2"/>
  <c r="AJ77" i="2"/>
  <c r="AJ73" i="2"/>
  <c r="AJ645" i="2"/>
  <c r="AJ613" i="2"/>
  <c r="AJ581" i="2"/>
  <c r="AJ549" i="2"/>
  <c r="AJ517" i="2"/>
  <c r="AJ485" i="2"/>
  <c r="AJ455" i="2"/>
  <c r="AJ423" i="2"/>
  <c r="AJ391" i="2"/>
  <c r="AJ359" i="2"/>
  <c r="AJ332" i="2"/>
  <c r="AJ320" i="2"/>
  <c r="AJ312" i="2"/>
  <c r="AJ304" i="2"/>
  <c r="AJ296" i="2"/>
  <c r="AJ288" i="2"/>
  <c r="AJ280" i="2"/>
  <c r="AJ272" i="2"/>
  <c r="AJ264" i="2"/>
  <c r="AJ256" i="2"/>
  <c r="AJ248" i="2"/>
  <c r="AJ240" i="2"/>
  <c r="AJ232" i="2"/>
  <c r="AJ224" i="2"/>
  <c r="AJ216" i="2"/>
  <c r="AJ208" i="2"/>
  <c r="AJ200" i="2"/>
  <c r="AJ192" i="2"/>
  <c r="AJ184" i="2"/>
  <c r="AJ176" i="2"/>
  <c r="AJ168" i="2"/>
  <c r="AJ160" i="2"/>
  <c r="AJ152" i="2"/>
  <c r="AJ144" i="2"/>
  <c r="AJ136" i="2"/>
  <c r="AJ130" i="2"/>
  <c r="AJ124" i="2"/>
  <c r="AJ119" i="2"/>
  <c r="AJ114" i="2"/>
  <c r="AJ108" i="2"/>
  <c r="AJ103" i="2"/>
  <c r="AJ98" i="2"/>
  <c r="AJ92" i="2"/>
  <c r="AJ87" i="2"/>
  <c r="AJ82" i="2"/>
  <c r="AJ76" i="2"/>
  <c r="AJ71" i="2"/>
  <c r="AJ67" i="2"/>
  <c r="AJ63" i="2"/>
  <c r="AJ59" i="2"/>
  <c r="AJ55" i="2"/>
  <c r="AJ51" i="2"/>
  <c r="AJ47" i="2"/>
  <c r="AJ43" i="2"/>
  <c r="AJ39" i="2"/>
  <c r="AJ35" i="2"/>
  <c r="AJ31" i="2"/>
  <c r="AJ27" i="2"/>
  <c r="AJ23" i="2"/>
  <c r="AJ19" i="2"/>
  <c r="AJ15" i="2"/>
  <c r="AJ11" i="2"/>
  <c r="AJ641" i="2"/>
  <c r="AJ609" i="2"/>
  <c r="AJ577" i="2"/>
  <c r="AJ545" i="2"/>
  <c r="AJ513" i="2"/>
  <c r="AJ481" i="2"/>
  <c r="AJ451" i="2"/>
  <c r="AJ419" i="2"/>
  <c r="AJ387" i="2"/>
  <c r="AJ330" i="2"/>
  <c r="AJ319" i="2"/>
  <c r="AJ311" i="2"/>
  <c r="AJ303" i="2"/>
  <c r="AJ295" i="2"/>
  <c r="AJ287" i="2"/>
  <c r="AJ279" i="2"/>
  <c r="AJ271" i="2"/>
  <c r="AJ263" i="2"/>
  <c r="AJ255" i="2"/>
  <c r="AJ247" i="2"/>
  <c r="AJ239" i="2"/>
  <c r="AJ231" i="2"/>
  <c r="AJ223" i="2"/>
  <c r="AJ215" i="2"/>
  <c r="AJ207" i="2"/>
  <c r="AJ199" i="2"/>
  <c r="AJ191" i="2"/>
  <c r="AJ183" i="2"/>
  <c r="AJ175" i="2"/>
  <c r="AJ167" i="2"/>
  <c r="AJ159" i="2"/>
  <c r="AJ151" i="2"/>
  <c r="AJ143" i="2"/>
  <c r="AJ135" i="2"/>
  <c r="AJ128" i="2"/>
  <c r="AJ123" i="2"/>
  <c r="AJ118" i="2"/>
  <c r="AJ112" i="2"/>
  <c r="AJ107" i="2"/>
  <c r="AJ102" i="2"/>
  <c r="AJ96" i="2"/>
  <c r="AJ91" i="2"/>
  <c r="AJ86" i="2"/>
  <c r="AJ80" i="2"/>
  <c r="AJ75" i="2"/>
  <c r="AJ70" i="2"/>
  <c r="AJ66" i="2"/>
  <c r="AJ62" i="2"/>
  <c r="AJ58" i="2"/>
  <c r="AJ54" i="2"/>
  <c r="AJ50" i="2"/>
  <c r="AJ46" i="2"/>
  <c r="AJ42" i="2"/>
  <c r="AJ38" i="2"/>
  <c r="AJ34" i="2"/>
  <c r="AJ30" i="2"/>
  <c r="AJ26" i="2"/>
  <c r="AJ22" i="2"/>
  <c r="AJ18" i="2"/>
  <c r="AJ14" i="2"/>
  <c r="AJ625" i="2"/>
  <c r="AJ629" i="2"/>
  <c r="AJ597" i="2"/>
  <c r="AJ565" i="2"/>
  <c r="AJ533" i="2"/>
  <c r="AJ501" i="2"/>
  <c r="AJ470" i="2"/>
  <c r="AJ439" i="2"/>
  <c r="AJ407" i="2"/>
  <c r="AJ375" i="2"/>
  <c r="AJ344" i="2"/>
  <c r="AJ324" i="2"/>
  <c r="AJ316" i="2"/>
  <c r="AJ308" i="2"/>
  <c r="AJ300" i="2"/>
  <c r="AJ292" i="2"/>
  <c r="AJ284" i="2"/>
  <c r="AJ276" i="2"/>
  <c r="AJ268" i="2"/>
  <c r="AJ260" i="2"/>
  <c r="AJ252" i="2"/>
  <c r="AJ244" i="2"/>
  <c r="AJ236" i="2"/>
  <c r="AJ228" i="2"/>
  <c r="AJ220" i="2"/>
  <c r="AJ212" i="2"/>
  <c r="AJ204" i="2"/>
  <c r="AJ196" i="2"/>
  <c r="AJ188" i="2"/>
  <c r="AJ180" i="2"/>
  <c r="AJ172" i="2"/>
  <c r="AJ164" i="2"/>
  <c r="AJ156" i="2"/>
  <c r="AJ148" i="2"/>
  <c r="AJ140" i="2"/>
  <c r="AJ132" i="2"/>
  <c r="AJ127" i="2"/>
  <c r="AJ122" i="2"/>
  <c r="AJ116" i="2"/>
  <c r="AJ111" i="2"/>
  <c r="AJ106" i="2"/>
  <c r="AJ100" i="2"/>
  <c r="AJ95" i="2"/>
  <c r="AJ90" i="2"/>
  <c r="AJ84" i="2"/>
  <c r="AJ79" i="2"/>
  <c r="AJ74" i="2"/>
  <c r="AJ69" i="2"/>
  <c r="AJ65" i="2"/>
  <c r="AJ61" i="2"/>
  <c r="AJ57" i="2"/>
  <c r="AJ53" i="2"/>
  <c r="AJ49" i="2"/>
  <c r="AJ45" i="2"/>
  <c r="AJ41" i="2"/>
  <c r="AJ37" i="2"/>
  <c r="AJ33" i="2"/>
  <c r="AJ29" i="2"/>
  <c r="AJ25" i="2"/>
  <c r="AJ21" i="2"/>
  <c r="AJ17" i="2"/>
  <c r="AJ13" i="2"/>
  <c r="AJ593" i="2"/>
  <c r="AJ561" i="2"/>
  <c r="AJ529" i="2"/>
  <c r="AJ497" i="2"/>
  <c r="AJ466" i="2"/>
  <c r="AJ435" i="2"/>
  <c r="AJ403" i="2"/>
  <c r="AJ371" i="2"/>
  <c r="AJ340" i="2"/>
  <c r="AJ323" i="2"/>
  <c r="AJ315" i="2"/>
  <c r="AJ307" i="2"/>
  <c r="AJ299" i="2"/>
  <c r="AJ291" i="2"/>
  <c r="AJ283" i="2"/>
  <c r="AJ275" i="2"/>
  <c r="AJ267" i="2"/>
  <c r="AJ259" i="2"/>
  <c r="AJ251" i="2"/>
  <c r="AJ243" i="2"/>
  <c r="AJ235" i="2"/>
  <c r="AJ227" i="2"/>
  <c r="AJ219" i="2"/>
  <c r="AJ211" i="2"/>
  <c r="AJ203" i="2"/>
  <c r="AJ195" i="2"/>
  <c r="AJ187" i="2"/>
  <c r="AJ179" i="2"/>
  <c r="AJ171" i="2"/>
  <c r="AJ163" i="2"/>
  <c r="AJ155" i="2"/>
  <c r="AJ147" i="2"/>
  <c r="AJ139" i="2"/>
  <c r="AJ131" i="2"/>
  <c r="AJ126" i="2"/>
  <c r="AJ120" i="2"/>
  <c r="AJ115" i="2"/>
  <c r="AJ110" i="2"/>
  <c r="AJ104" i="2"/>
  <c r="AJ99" i="2"/>
  <c r="AJ94" i="2"/>
  <c r="AJ88" i="2"/>
  <c r="AJ83" i="2"/>
  <c r="AJ78" i="2"/>
  <c r="AJ72" i="2"/>
  <c r="AJ68" i="2"/>
  <c r="AJ64" i="2"/>
  <c r="AJ60" i="2"/>
  <c r="AJ56" i="2"/>
  <c r="AJ52" i="2"/>
  <c r="AJ48" i="2"/>
  <c r="AJ44" i="2"/>
  <c r="AJ40" i="2"/>
  <c r="AJ36" i="2"/>
  <c r="AJ32" i="2"/>
  <c r="AJ28" i="2"/>
  <c r="AJ24" i="2"/>
  <c r="AJ20" i="2"/>
  <c r="AJ16" i="2"/>
  <c r="AJ12" i="2"/>
  <c r="AI11" i="2"/>
  <c r="AG89" i="2"/>
  <c r="AN475" i="2"/>
  <c r="AO659" i="2"/>
  <c r="AW12" i="2"/>
  <c r="AW11" i="2"/>
  <c r="AH614" i="2"/>
  <c r="AM639" i="2"/>
  <c r="AW13" i="2"/>
  <c r="AQ658" i="2"/>
  <c r="AW14" i="2"/>
  <c r="AI161" i="2"/>
  <c r="AO197" i="2"/>
  <c r="AI36" i="2"/>
  <c r="AO292" i="2"/>
  <c r="AO26" i="2"/>
  <c r="AN71" i="2"/>
  <c r="AH393" i="2"/>
  <c r="AI435" i="2"/>
  <c r="AM95" i="2"/>
  <c r="AM115" i="2"/>
  <c r="AM139" i="2"/>
  <c r="AM159" i="2"/>
  <c r="AM179" i="2"/>
  <c r="AM203" i="2"/>
  <c r="AM223" i="2"/>
  <c r="AM243" i="2"/>
  <c r="AM267" i="2"/>
  <c r="AM287" i="2"/>
  <c r="AM307" i="2"/>
  <c r="AM327" i="2"/>
  <c r="AM337" i="2"/>
  <c r="AM347" i="2"/>
  <c r="AM358" i="2"/>
  <c r="AM368" i="2"/>
  <c r="AM378" i="2"/>
  <c r="AM390" i="2"/>
  <c r="AM400" i="2"/>
  <c r="AM410" i="2"/>
  <c r="AM14" i="2"/>
  <c r="AM34" i="2"/>
  <c r="AM54" i="2"/>
  <c r="AM78" i="2"/>
  <c r="AM92" i="2"/>
  <c r="AM104" i="2"/>
  <c r="AM120" i="2"/>
  <c r="AM134" i="2"/>
  <c r="AM156" i="2"/>
  <c r="AM184" i="2"/>
  <c r="AM212" i="2"/>
  <c r="AM270" i="2"/>
  <c r="AM17" i="2"/>
  <c r="AM125" i="2"/>
  <c r="AM301" i="2"/>
  <c r="AM458" i="2"/>
  <c r="AM498" i="2"/>
  <c r="AM542" i="2"/>
  <c r="AM584" i="2"/>
  <c r="AM90" i="2"/>
  <c r="AM332" i="2"/>
  <c r="AM610" i="2"/>
  <c r="AM652" i="2"/>
  <c r="AM266" i="2"/>
  <c r="AM399" i="2"/>
  <c r="AM449" i="2"/>
  <c r="AM489" i="2"/>
  <c r="AM533" i="2"/>
  <c r="AM575" i="2"/>
  <c r="AM617" i="2"/>
  <c r="AH51" i="2"/>
  <c r="AN82" i="2"/>
  <c r="AO393" i="2"/>
  <c r="AM79" i="2"/>
  <c r="AM99" i="2"/>
  <c r="AM123" i="2"/>
  <c r="AM143" i="2"/>
  <c r="AM163" i="2"/>
  <c r="AM187" i="2"/>
  <c r="AM207" i="2"/>
  <c r="AM227" i="2"/>
  <c r="AM251" i="2"/>
  <c r="AM271" i="2"/>
  <c r="AM291" i="2"/>
  <c r="AM315" i="2"/>
  <c r="AM329" i="2"/>
  <c r="AM339" i="2"/>
  <c r="AM351" i="2"/>
  <c r="AM360" i="2"/>
  <c r="AM370" i="2"/>
  <c r="AM382" i="2"/>
  <c r="AM392" i="2"/>
  <c r="AM402" i="2"/>
  <c r="AM414" i="2"/>
  <c r="AM18" i="2"/>
  <c r="AM38" i="2"/>
  <c r="AM62" i="2"/>
  <c r="AM80" i="2"/>
  <c r="AM94" i="2"/>
  <c r="AM110" i="2"/>
  <c r="AM124" i="2"/>
  <c r="AM136" i="2"/>
  <c r="AM164" i="2"/>
  <c r="AM190" i="2"/>
  <c r="AM228" i="2"/>
  <c r="AM284" i="2"/>
  <c r="AM37" i="2"/>
  <c r="AM173" i="2"/>
  <c r="AM426" i="2"/>
  <c r="AM467" i="2"/>
  <c r="AM510" i="2"/>
  <c r="AM552" i="2"/>
  <c r="AM594" i="2"/>
  <c r="AM162" i="2"/>
  <c r="AM359" i="2"/>
  <c r="AM620" i="2"/>
  <c r="AM342" i="2"/>
  <c r="AM407" i="2"/>
  <c r="AM459" i="2"/>
  <c r="AM501" i="2"/>
  <c r="AM543" i="2"/>
  <c r="AM585" i="2"/>
  <c r="AM629" i="2"/>
  <c r="AN25" i="2"/>
  <c r="AO86" i="2"/>
  <c r="AO69" i="2"/>
  <c r="AI172" i="2"/>
  <c r="AN114" i="2"/>
  <c r="AO489" i="2"/>
  <c r="AM83" i="2"/>
  <c r="AM107" i="2"/>
  <c r="AM127" i="2"/>
  <c r="AM147" i="2"/>
  <c r="AM171" i="2"/>
  <c r="AM191" i="2"/>
  <c r="AM211" i="2"/>
  <c r="AM235" i="2"/>
  <c r="AM255" i="2"/>
  <c r="AM275" i="2"/>
  <c r="AM299" i="2"/>
  <c r="AM319" i="2"/>
  <c r="AM331" i="2"/>
  <c r="AM343" i="2"/>
  <c r="AM353" i="2"/>
  <c r="AM362" i="2"/>
  <c r="AM374" i="2"/>
  <c r="AM384" i="2"/>
  <c r="AM394" i="2"/>
  <c r="AM406" i="2"/>
  <c r="AM416" i="2"/>
  <c r="AM22" i="2"/>
  <c r="AM46" i="2"/>
  <c r="AM66" i="2"/>
  <c r="AM84" i="2"/>
  <c r="AM100" i="2"/>
  <c r="AM112" i="2"/>
  <c r="AM126" i="2"/>
  <c r="AM142" i="2"/>
  <c r="AM168" i="2"/>
  <c r="AM198" i="2"/>
  <c r="AM240" i="2"/>
  <c r="AM296" i="2"/>
  <c r="AM61" i="2"/>
  <c r="AM213" i="2"/>
  <c r="AM436" i="2"/>
  <c r="AM478" i="2"/>
  <c r="AM520" i="2"/>
  <c r="AM562" i="2"/>
  <c r="AM606" i="2"/>
  <c r="AM226" i="2"/>
  <c r="AM385" i="2"/>
  <c r="AM632" i="2"/>
  <c r="AM68" i="2"/>
  <c r="AM357" i="2"/>
  <c r="AM427" i="2"/>
  <c r="AM470" i="2"/>
  <c r="AM511" i="2"/>
  <c r="AM553" i="2"/>
  <c r="AM597" i="2"/>
  <c r="AH17" i="2"/>
  <c r="AM657" i="2"/>
  <c r="AM647" i="2"/>
  <c r="AM637" i="2"/>
  <c r="AM625" i="2"/>
  <c r="AM615" i="2"/>
  <c r="AM605" i="2"/>
  <c r="AM593" i="2"/>
  <c r="AM583" i="2"/>
  <c r="AM573" i="2"/>
  <c r="AM561" i="2"/>
  <c r="AM551" i="2"/>
  <c r="AM541" i="2"/>
  <c r="AM529" i="2"/>
  <c r="AM519" i="2"/>
  <c r="AM509" i="2"/>
  <c r="AM497" i="2"/>
  <c r="AM487" i="2"/>
  <c r="AM477" i="2"/>
  <c r="AM466" i="2"/>
  <c r="AM457" i="2"/>
  <c r="AM447" i="2"/>
  <c r="AM435" i="2"/>
  <c r="AM425" i="2"/>
  <c r="AM350" i="2"/>
  <c r="AM387" i="2"/>
  <c r="AM373" i="2"/>
  <c r="AM334" i="2"/>
  <c r="AM258" i="2"/>
  <c r="AM154" i="2"/>
  <c r="AM48" i="2"/>
  <c r="AM660" i="2"/>
  <c r="AM650" i="2"/>
  <c r="AM640" i="2"/>
  <c r="AM628" i="2"/>
  <c r="AM618" i="2"/>
  <c r="AM608" i="2"/>
  <c r="AM397" i="2"/>
  <c r="AM375" i="2"/>
  <c r="AM346" i="2"/>
  <c r="AM328" i="2"/>
  <c r="AM282" i="2"/>
  <c r="AM210" i="2"/>
  <c r="AM138" i="2"/>
  <c r="AM76" i="2"/>
  <c r="AM44" i="2"/>
  <c r="AM602" i="2"/>
  <c r="AM592" i="2"/>
  <c r="AM582" i="2"/>
  <c r="AM570" i="2"/>
  <c r="AM560" i="2"/>
  <c r="AM550" i="2"/>
  <c r="AM538" i="2"/>
  <c r="AM528" i="2"/>
  <c r="AM518" i="2"/>
  <c r="AM506" i="2"/>
  <c r="AM496" i="2"/>
  <c r="AM486" i="2"/>
  <c r="AM474" i="2"/>
  <c r="AM465" i="2"/>
  <c r="AM456" i="2"/>
  <c r="AM444" i="2"/>
  <c r="AM434" i="2"/>
  <c r="AM424" i="2"/>
  <c r="AM285" i="2"/>
  <c r="AM245" i="2"/>
  <c r="AM205" i="2"/>
  <c r="AM157" i="2"/>
  <c r="AM117" i="2"/>
  <c r="AM77" i="2"/>
  <c r="AM53" i="2"/>
  <c r="AM33" i="2"/>
  <c r="AM13" i="2"/>
  <c r="AM308" i="2"/>
  <c r="AM294" i="2"/>
  <c r="AM280" i="2"/>
  <c r="AM264" i="2"/>
  <c r="AM252" i="2"/>
  <c r="AM238" i="2"/>
  <c r="AM222" i="2"/>
  <c r="AM208" i="2"/>
  <c r="AM196" i="2"/>
  <c r="AM180" i="2"/>
  <c r="AM166" i="2"/>
  <c r="AM152" i="2"/>
  <c r="AM655" i="2"/>
  <c r="AM645" i="2"/>
  <c r="AM633" i="2"/>
  <c r="AM623" i="2"/>
  <c r="AM613" i="2"/>
  <c r="AM601" i="2"/>
  <c r="AM591" i="2"/>
  <c r="AM581" i="2"/>
  <c r="AM569" i="2"/>
  <c r="AM559" i="2"/>
  <c r="AM549" i="2"/>
  <c r="AM537" i="2"/>
  <c r="AM527" i="2"/>
  <c r="AM517" i="2"/>
  <c r="AM505" i="2"/>
  <c r="AM495" i="2"/>
  <c r="AM485" i="2"/>
  <c r="AM473" i="2"/>
  <c r="AM455" i="2"/>
  <c r="AM443" i="2"/>
  <c r="AM433" i="2"/>
  <c r="AM423" i="2"/>
  <c r="AM413" i="2"/>
  <c r="AM383" i="2"/>
  <c r="AM371" i="2"/>
  <c r="AM352" i="2"/>
  <c r="AM326" i="2"/>
  <c r="AM234" i="2"/>
  <c r="AM98" i="2"/>
  <c r="AM20" i="2"/>
  <c r="AM658" i="2"/>
  <c r="AM648" i="2"/>
  <c r="AM636" i="2"/>
  <c r="AM626" i="2"/>
  <c r="AM616" i="2"/>
  <c r="AM411" i="2"/>
  <c r="AM393" i="2"/>
  <c r="AM367" i="2"/>
  <c r="AM340" i="2"/>
  <c r="AM324" i="2"/>
  <c r="AM274" i="2"/>
  <c r="AM178" i="2"/>
  <c r="AM130" i="2"/>
  <c r="AM72" i="2"/>
  <c r="AM28" i="2"/>
  <c r="AM600" i="2"/>
  <c r="AM590" i="2"/>
  <c r="AM578" i="2"/>
  <c r="AM568" i="2"/>
  <c r="AM558" i="2"/>
  <c r="AM546" i="2"/>
  <c r="AM536" i="2"/>
  <c r="AM526" i="2"/>
  <c r="AM514" i="2"/>
  <c r="AM504" i="2"/>
  <c r="AM494" i="2"/>
  <c r="AM482" i="2"/>
  <c r="AM472" i="2"/>
  <c r="AM464" i="2"/>
  <c r="AM452" i="2"/>
  <c r="AM442" i="2"/>
  <c r="AM432" i="2"/>
  <c r="AM317" i="2"/>
  <c r="AM277" i="2"/>
  <c r="AM237" i="2"/>
  <c r="AM189" i="2"/>
  <c r="AM149" i="2"/>
  <c r="AM109" i="2"/>
  <c r="AM69" i="2"/>
  <c r="AM49" i="2"/>
  <c r="AM29" i="2"/>
  <c r="AM318" i="2"/>
  <c r="AM304" i="2"/>
  <c r="AM292" i="2"/>
  <c r="AM276" i="2"/>
  <c r="AM262" i="2"/>
  <c r="AM248" i="2"/>
  <c r="AM232" i="2"/>
  <c r="AM220" i="2"/>
  <c r="AM653" i="2"/>
  <c r="AM641" i="2"/>
  <c r="AM631" i="2"/>
  <c r="AM621" i="2"/>
  <c r="AM609" i="2"/>
  <c r="AM599" i="2"/>
  <c r="AM589" i="2"/>
  <c r="AM577" i="2"/>
  <c r="AM567" i="2"/>
  <c r="AM557" i="2"/>
  <c r="AM545" i="2"/>
  <c r="AM535" i="2"/>
  <c r="AM525" i="2"/>
  <c r="AM513" i="2"/>
  <c r="AM503" i="2"/>
  <c r="AM493" i="2"/>
  <c r="AM481" i="2"/>
  <c r="AM463" i="2"/>
  <c r="AM451" i="2"/>
  <c r="AM441" i="2"/>
  <c r="AM431" i="2"/>
  <c r="AM419" i="2"/>
  <c r="AM403" i="2"/>
  <c r="AM381" i="2"/>
  <c r="AM365" i="2"/>
  <c r="AM348" i="2"/>
  <c r="AM314" i="2"/>
  <c r="AM202" i="2"/>
  <c r="AM82" i="2"/>
  <c r="AM12" i="2"/>
  <c r="AM656" i="2"/>
  <c r="AM644" i="2"/>
  <c r="AM634" i="2"/>
  <c r="AM624" i="2"/>
  <c r="AM612" i="2"/>
  <c r="AM409" i="2"/>
  <c r="AM391" i="2"/>
  <c r="AM361" i="2"/>
  <c r="AM338" i="2"/>
  <c r="AM322" i="2"/>
  <c r="AM242" i="2"/>
  <c r="AM170" i="2"/>
  <c r="AM122" i="2"/>
  <c r="AM60" i="2"/>
  <c r="AM11" i="2"/>
  <c r="AM598" i="2"/>
  <c r="AM586" i="2"/>
  <c r="AM576" i="2"/>
  <c r="AM566" i="2"/>
  <c r="AM554" i="2"/>
  <c r="AM544" i="2"/>
  <c r="AM534" i="2"/>
  <c r="AM522" i="2"/>
  <c r="AM512" i="2"/>
  <c r="AM502" i="2"/>
  <c r="AM490" i="2"/>
  <c r="AM480" i="2"/>
  <c r="AM471" i="2"/>
  <c r="AM460" i="2"/>
  <c r="AM450" i="2"/>
  <c r="AM440" i="2"/>
  <c r="AM428" i="2"/>
  <c r="AM309" i="2"/>
  <c r="AM269" i="2"/>
  <c r="AM221" i="2"/>
  <c r="AM181" i="2"/>
  <c r="AM141" i="2"/>
  <c r="AM93" i="2"/>
  <c r="AM65" i="2"/>
  <c r="AM45" i="2"/>
  <c r="AM21" i="2"/>
  <c r="AM316" i="2"/>
  <c r="AM302" i="2"/>
  <c r="AM286" i="2"/>
  <c r="AM272" i="2"/>
  <c r="AM260" i="2"/>
  <c r="AM244" i="2"/>
  <c r="AM230" i="2"/>
  <c r="AM216" i="2"/>
  <c r="AM200" i="2"/>
  <c r="AM188" i="2"/>
  <c r="AM174" i="2"/>
  <c r="AM158" i="2"/>
  <c r="AM144" i="2"/>
  <c r="AH125" i="2"/>
  <c r="AH108" i="2"/>
  <c r="AH225" i="2"/>
  <c r="AM91" i="2"/>
  <c r="AM111" i="2"/>
  <c r="AM131" i="2"/>
  <c r="AM155" i="2"/>
  <c r="AM175" i="2"/>
  <c r="AM195" i="2"/>
  <c r="AM219" i="2"/>
  <c r="AM239" i="2"/>
  <c r="AM259" i="2"/>
  <c r="AM283" i="2"/>
  <c r="AM303" i="2"/>
  <c r="AM323" i="2"/>
  <c r="AM335" i="2"/>
  <c r="AM345" i="2"/>
  <c r="AM355" i="2"/>
  <c r="AM366" i="2"/>
  <c r="AM376" i="2"/>
  <c r="AM386" i="2"/>
  <c r="AM398" i="2"/>
  <c r="AM408" i="2"/>
  <c r="AM418" i="2"/>
  <c r="AM30" i="2"/>
  <c r="AM50" i="2"/>
  <c r="AM70" i="2"/>
  <c r="AM88" i="2"/>
  <c r="AM102" i="2"/>
  <c r="AM116" i="2"/>
  <c r="AM132" i="2"/>
  <c r="AM148" i="2"/>
  <c r="AM176" i="2"/>
  <c r="AM206" i="2"/>
  <c r="AM254" i="2"/>
  <c r="AM312" i="2"/>
  <c r="AM85" i="2"/>
  <c r="AM253" i="2"/>
  <c r="AM448" i="2"/>
  <c r="AM488" i="2"/>
  <c r="AM530" i="2"/>
  <c r="AM574" i="2"/>
  <c r="AM52" i="2"/>
  <c r="AM290" i="2"/>
  <c r="AM405" i="2"/>
  <c r="AM642" i="2"/>
  <c r="AM186" i="2"/>
  <c r="AM377" i="2"/>
  <c r="AM439" i="2"/>
  <c r="AM479" i="2"/>
  <c r="AM521" i="2"/>
  <c r="AM565" i="2"/>
  <c r="AM607" i="2"/>
  <c r="AM649" i="2"/>
  <c r="AP133" i="2"/>
  <c r="AP296" i="2"/>
  <c r="AP400" i="2"/>
  <c r="AI559" i="2"/>
  <c r="AO18" i="2"/>
  <c r="AO44" i="2"/>
  <c r="AO56" i="2"/>
  <c r="AP28" i="2"/>
  <c r="AI51" i="2"/>
  <c r="AO57" i="2"/>
  <c r="AN42" i="2"/>
  <c r="AH93" i="2"/>
  <c r="AO182" i="2"/>
  <c r="AP90" i="2"/>
  <c r="AI129" i="2"/>
  <c r="AN167" i="2"/>
  <c r="AH76" i="2"/>
  <c r="AO165" i="2"/>
  <c r="AH204" i="2"/>
  <c r="AP101" i="2"/>
  <c r="AI140" i="2"/>
  <c r="AP197" i="2"/>
  <c r="AN372" i="2"/>
  <c r="AP243" i="2"/>
  <c r="AP44" i="2"/>
  <c r="AP122" i="2"/>
  <c r="AH645" i="2"/>
  <c r="AI335" i="2"/>
  <c r="AO46" i="2"/>
  <c r="AP12" i="2"/>
  <c r="AI35" i="2"/>
  <c r="AN57" i="2"/>
  <c r="AO25" i="2"/>
  <c r="AH64" i="2"/>
  <c r="AH61" i="2"/>
  <c r="AO150" i="2"/>
  <c r="AH189" i="2"/>
  <c r="AI97" i="2"/>
  <c r="AN135" i="2"/>
  <c r="AP186" i="2"/>
  <c r="AO133" i="2"/>
  <c r="AH172" i="2"/>
  <c r="AP69" i="2"/>
  <c r="AI108" i="2"/>
  <c r="AN146" i="2"/>
  <c r="AN206" i="2"/>
  <c r="AO250" i="2"/>
  <c r="AH331" i="2"/>
  <c r="AN245" i="2"/>
  <c r="AH266" i="2"/>
  <c r="AO418" i="2"/>
  <c r="AP333" i="2"/>
  <c r="AI468" i="2"/>
  <c r="AP395" i="2"/>
  <c r="AL610" i="2"/>
  <c r="AH25" i="2"/>
  <c r="AO48" i="2"/>
  <c r="AI19" i="2"/>
  <c r="AN41" i="2"/>
  <c r="AM313" i="2"/>
  <c r="AM297" i="2"/>
  <c r="AM281" i="2"/>
  <c r="AM265" i="2"/>
  <c r="AM249" i="2"/>
  <c r="AM233" i="2"/>
  <c r="AM217" i="2"/>
  <c r="AM201" i="2"/>
  <c r="AM185" i="2"/>
  <c r="AM169" i="2"/>
  <c r="AM153" i="2"/>
  <c r="AM137" i="2"/>
  <c r="AM121" i="2"/>
  <c r="AM105" i="2"/>
  <c r="AM89" i="2"/>
  <c r="AM75" i="2"/>
  <c r="AM67" i="2"/>
  <c r="AM59" i="2"/>
  <c r="AM51" i="2"/>
  <c r="AM43" i="2"/>
  <c r="AM35" i="2"/>
  <c r="AM27" i="2"/>
  <c r="AM19" i="2"/>
  <c r="AM40" i="2"/>
  <c r="AM32" i="2"/>
  <c r="AM24" i="2"/>
  <c r="AM16" i="2"/>
  <c r="AM273" i="2"/>
  <c r="AM209" i="2"/>
  <c r="AM145" i="2"/>
  <c r="AM81" i="2"/>
  <c r="AM47" i="2"/>
  <c r="AM15" i="2"/>
  <c r="AM225" i="2"/>
  <c r="AM97" i="2"/>
  <c r="AM23" i="2"/>
  <c r="AM321" i="2"/>
  <c r="AM257" i="2"/>
  <c r="AM193" i="2"/>
  <c r="AM129" i="2"/>
  <c r="AM71" i="2"/>
  <c r="AM39" i="2"/>
  <c r="AM305" i="2"/>
  <c r="AM241" i="2"/>
  <c r="AM177" i="2"/>
  <c r="AM113" i="2"/>
  <c r="AM63" i="2"/>
  <c r="AM31" i="2"/>
  <c r="AM289" i="2"/>
  <c r="AM161" i="2"/>
  <c r="AM55" i="2"/>
  <c r="AH32" i="2"/>
  <c r="AP29" i="2"/>
  <c r="AO118" i="2"/>
  <c r="AH157" i="2"/>
  <c r="AI65" i="2"/>
  <c r="AN103" i="2"/>
  <c r="AP154" i="2"/>
  <c r="AI193" i="2"/>
  <c r="AO101" i="2"/>
  <c r="AH140" i="2"/>
  <c r="AI76" i="2"/>
  <c r="AP163" i="2"/>
  <c r="AO216" i="2"/>
  <c r="AH259" i="2"/>
  <c r="AI271" i="2"/>
  <c r="AO291" i="2"/>
  <c r="AI496" i="2"/>
  <c r="AM87" i="2"/>
  <c r="AM103" i="2"/>
  <c r="AM119" i="2"/>
  <c r="AM135" i="2"/>
  <c r="AM151" i="2"/>
  <c r="AM167" i="2"/>
  <c r="AM183" i="2"/>
  <c r="AM199" i="2"/>
  <c r="AM215" i="2"/>
  <c r="AM231" i="2"/>
  <c r="AM247" i="2"/>
  <c r="AM263" i="2"/>
  <c r="AM279" i="2"/>
  <c r="AM295" i="2"/>
  <c r="AM311" i="2"/>
  <c r="AM325" i="2"/>
  <c r="AM333" i="2"/>
  <c r="AM341" i="2"/>
  <c r="AM349" i="2"/>
  <c r="AM356" i="2"/>
  <c r="AM364" i="2"/>
  <c r="AM372" i="2"/>
  <c r="AM380" i="2"/>
  <c r="AM388" i="2"/>
  <c r="AM396" i="2"/>
  <c r="AM404" i="2"/>
  <c r="AM412" i="2"/>
  <c r="AM420" i="2"/>
  <c r="AM26" i="2"/>
  <c r="AM42" i="2"/>
  <c r="AM58" i="2"/>
  <c r="AM74" i="2"/>
  <c r="AM86" i="2"/>
  <c r="AM96" i="2"/>
  <c r="AM108" i="2"/>
  <c r="AM118" i="2"/>
  <c r="AM128" i="2"/>
  <c r="AM140" i="2"/>
  <c r="AM150" i="2"/>
  <c r="AM160" i="2"/>
  <c r="AM172" i="2"/>
  <c r="AM182" i="2"/>
  <c r="AM192" i="2"/>
  <c r="AM204" i="2"/>
  <c r="AM214" i="2"/>
  <c r="AM224" i="2"/>
  <c r="AM236" i="2"/>
  <c r="AM246" i="2"/>
  <c r="AM256" i="2"/>
  <c r="AM268" i="2"/>
  <c r="AM278" i="2"/>
  <c r="AM288" i="2"/>
  <c r="AM300" i="2"/>
  <c r="AM310" i="2"/>
  <c r="AM320" i="2"/>
  <c r="AM25" i="2"/>
  <c r="AM41" i="2"/>
  <c r="AM57" i="2"/>
  <c r="AM73" i="2"/>
  <c r="AM101" i="2"/>
  <c r="AM133" i="2"/>
  <c r="AM165" i="2"/>
  <c r="AM197" i="2"/>
  <c r="AM229" i="2"/>
  <c r="AM261" i="2"/>
  <c r="AM293" i="2"/>
  <c r="AM422" i="2"/>
  <c r="AM430" i="2"/>
  <c r="AM438" i="2"/>
  <c r="AM446" i="2"/>
  <c r="AM454" i="2"/>
  <c r="AM462" i="2"/>
  <c r="AM469" i="2"/>
  <c r="AM476" i="2"/>
  <c r="AM484" i="2"/>
  <c r="AM492" i="2"/>
  <c r="AM500" i="2"/>
  <c r="AM508" i="2"/>
  <c r="AM516" i="2"/>
  <c r="AM524" i="2"/>
  <c r="AM532" i="2"/>
  <c r="AM540" i="2"/>
  <c r="AM548" i="2"/>
  <c r="AM556" i="2"/>
  <c r="AM564" i="2"/>
  <c r="AM572" i="2"/>
  <c r="AM580" i="2"/>
  <c r="AM588" i="2"/>
  <c r="AM596" i="2"/>
  <c r="AM604" i="2"/>
  <c r="AM36" i="2"/>
  <c r="AM64" i="2"/>
  <c r="AM114" i="2"/>
  <c r="AM146" i="2"/>
  <c r="AM194" i="2"/>
  <c r="AM250" i="2"/>
  <c r="AM306" i="2"/>
  <c r="AM330" i="2"/>
  <c r="AM344" i="2"/>
  <c r="AM363" i="2"/>
  <c r="AM389" i="2"/>
  <c r="AM401" i="2"/>
  <c r="AM415" i="2"/>
  <c r="AM614" i="2"/>
  <c r="AM622" i="2"/>
  <c r="AM630" i="2"/>
  <c r="AM638" i="2"/>
  <c r="AM646" i="2"/>
  <c r="AM654" i="2"/>
  <c r="AM56" i="2"/>
  <c r="AM106" i="2"/>
  <c r="AM218" i="2"/>
  <c r="AM298" i="2"/>
  <c r="AM336" i="2"/>
  <c r="AM354" i="2"/>
  <c r="AM369" i="2"/>
  <c r="AM379" i="2"/>
  <c r="AM395" i="2"/>
  <c r="AM417" i="2"/>
  <c r="AM421" i="2"/>
  <c r="AM429" i="2"/>
  <c r="AM437" i="2"/>
  <c r="AM445" i="2"/>
  <c r="AM453" i="2"/>
  <c r="AM461" i="2"/>
  <c r="AM468" i="2"/>
  <c r="AM475" i="2"/>
  <c r="AM483" i="2"/>
  <c r="AM491" i="2"/>
  <c r="AM499" i="2"/>
  <c r="AM507" i="2"/>
  <c r="AM515" i="2"/>
  <c r="AM523" i="2"/>
  <c r="AM531" i="2"/>
  <c r="AM539" i="2"/>
  <c r="AM547" i="2"/>
  <c r="AM555" i="2"/>
  <c r="AM563" i="2"/>
  <c r="AM571" i="2"/>
  <c r="AM579" i="2"/>
  <c r="AM587" i="2"/>
  <c r="AM595" i="2"/>
  <c r="AM603" i="2"/>
  <c r="AM611" i="2"/>
  <c r="AM619" i="2"/>
  <c r="AM627" i="2"/>
  <c r="AM635" i="2"/>
  <c r="AM643" i="2"/>
  <c r="AM651" i="2"/>
  <c r="AM659" i="2"/>
  <c r="AQ35" i="2"/>
  <c r="AG16" i="2"/>
  <c r="AL54" i="2"/>
  <c r="AQ169" i="2"/>
  <c r="AQ120" i="2"/>
  <c r="AQ216" i="2"/>
  <c r="AL127" i="2"/>
  <c r="AG657" i="2"/>
  <c r="AG658" i="2"/>
  <c r="AG650" i="2"/>
  <c r="AG642" i="2"/>
  <c r="AG634" i="2"/>
  <c r="AG626" i="2"/>
  <c r="AG618" i="2"/>
  <c r="AG610" i="2"/>
  <c r="AG602" i="2"/>
  <c r="AG594" i="2"/>
  <c r="AG586" i="2"/>
  <c r="AG578" i="2"/>
  <c r="AG570" i="2"/>
  <c r="AG562" i="2"/>
  <c r="AG554" i="2"/>
  <c r="AG546" i="2"/>
  <c r="AG538" i="2"/>
  <c r="AG530" i="2"/>
  <c r="AG522" i="2"/>
  <c r="AG514" i="2"/>
  <c r="AG506" i="2"/>
  <c r="AG498" i="2"/>
  <c r="AG490" i="2"/>
  <c r="AG482" i="2"/>
  <c r="AG649" i="2"/>
  <c r="AG633" i="2"/>
  <c r="AG621" i="2"/>
  <c r="AG605" i="2"/>
  <c r="AG587" i="2"/>
  <c r="AG581" i="2"/>
  <c r="AG625" i="2"/>
  <c r="AG603" i="2"/>
  <c r="AG577" i="2"/>
  <c r="AG571" i="2"/>
  <c r="AG563" i="2"/>
  <c r="AG555" i="2"/>
  <c r="AG547" i="2"/>
  <c r="AG539" i="2"/>
  <c r="AG531" i="2"/>
  <c r="AG523" i="2"/>
  <c r="AG515" i="2"/>
  <c r="AG507" i="2"/>
  <c r="AG499" i="2"/>
  <c r="AG491" i="2"/>
  <c r="AG483" i="2"/>
  <c r="AG475" i="2"/>
  <c r="AG468" i="2"/>
  <c r="AG461" i="2"/>
  <c r="AG453" i="2"/>
  <c r="AG445" i="2"/>
  <c r="AG437" i="2"/>
  <c r="AG429" i="2"/>
  <c r="AG421" i="2"/>
  <c r="AG413" i="2"/>
  <c r="AG405" i="2"/>
  <c r="AG397" i="2"/>
  <c r="AG389" i="2"/>
  <c r="AG381" i="2"/>
  <c r="AG591" i="2"/>
  <c r="AG655" i="2"/>
  <c r="AG651" i="2"/>
  <c r="AG583" i="2"/>
  <c r="AG656" i="2"/>
  <c r="AG648" i="2"/>
  <c r="AG640" i="2"/>
  <c r="AG632" i="2"/>
  <c r="AG624" i="2"/>
  <c r="AG616" i="2"/>
  <c r="AG608" i="2"/>
  <c r="AG600" i="2"/>
  <c r="AG592" i="2"/>
  <c r="AG584" i="2"/>
  <c r="AG576" i="2"/>
  <c r="AG568" i="2"/>
  <c r="AG560" i="2"/>
  <c r="AG552" i="2"/>
  <c r="AG544" i="2"/>
  <c r="AG536" i="2"/>
  <c r="AG528" i="2"/>
  <c r="AG520" i="2"/>
  <c r="AG512" i="2"/>
  <c r="AG504" i="2"/>
  <c r="AG496" i="2"/>
  <c r="AG488" i="2"/>
  <c r="AG653" i="2"/>
  <c r="AG631" i="2"/>
  <c r="AG615" i="2"/>
  <c r="AG609" i="2"/>
  <c r="AG597" i="2"/>
  <c r="AG595" i="2"/>
  <c r="AG575" i="2"/>
  <c r="AG569" i="2"/>
  <c r="AG561" i="2"/>
  <c r="AG553" i="2"/>
  <c r="AG545" i="2"/>
  <c r="AG537" i="2"/>
  <c r="AG529" i="2"/>
  <c r="AG521" i="2"/>
  <c r="AG513" i="2"/>
  <c r="AG505" i="2"/>
  <c r="AG497" i="2"/>
  <c r="AG489" i="2"/>
  <c r="AG481" i="2"/>
  <c r="AG473" i="2"/>
  <c r="AG466" i="2"/>
  <c r="AG459" i="2"/>
  <c r="AG451" i="2"/>
  <c r="AG443" i="2"/>
  <c r="AG435" i="2"/>
  <c r="AG427" i="2"/>
  <c r="AG419" i="2"/>
  <c r="AG411" i="2"/>
  <c r="AG403" i="2"/>
  <c r="AG395" i="2"/>
  <c r="AG387" i="2"/>
  <c r="AG379" i="2"/>
  <c r="AG629" i="2"/>
  <c r="AG589" i="2"/>
  <c r="AG476" i="2"/>
  <c r="AG469" i="2"/>
  <c r="AG462" i="2"/>
  <c r="AG454" i="2"/>
  <c r="AG446" i="2"/>
  <c r="AG438" i="2"/>
  <c r="AG430" i="2"/>
  <c r="AG422" i="2"/>
  <c r="AG414" i="2"/>
  <c r="AG406" i="2"/>
  <c r="AG398" i="2"/>
  <c r="AG390" i="2"/>
  <c r="AG382" i="2"/>
  <c r="AG374" i="2"/>
  <c r="AG366" i="2"/>
  <c r="AG358" i="2"/>
  <c r="AG351" i="2"/>
  <c r="AG343" i="2"/>
  <c r="AG335" i="2"/>
  <c r="AG327" i="2"/>
  <c r="AG319" i="2"/>
  <c r="AG311" i="2"/>
  <c r="AG303" i="2"/>
  <c r="AG295" i="2"/>
  <c r="AG287" i="2"/>
  <c r="AG645" i="2"/>
  <c r="AG611" i="2"/>
  <c r="AG599" i="2"/>
  <c r="AG593" i="2"/>
  <c r="AG654" i="2"/>
  <c r="AG646" i="2"/>
  <c r="AG638" i="2"/>
  <c r="AG630" i="2"/>
  <c r="AG622" i="2"/>
  <c r="AG614" i="2"/>
  <c r="AG606" i="2"/>
  <c r="AG598" i="2"/>
  <c r="AG590" i="2"/>
  <c r="AG582" i="2"/>
  <c r="AG574" i="2"/>
  <c r="AG566" i="2"/>
  <c r="AG558" i="2"/>
  <c r="AG550" i="2"/>
  <c r="AG542" i="2"/>
  <c r="AG534" i="2"/>
  <c r="AG526" i="2"/>
  <c r="AG518" i="2"/>
  <c r="AG510" i="2"/>
  <c r="AG502" i="2"/>
  <c r="AG494" i="2"/>
  <c r="AG486" i="2"/>
  <c r="AG659" i="2"/>
  <c r="AG647" i="2"/>
  <c r="AG639" i="2"/>
  <c r="AG637" i="2"/>
  <c r="AG627" i="2"/>
  <c r="AG623" i="2"/>
  <c r="AG607" i="2"/>
  <c r="AG579" i="2"/>
  <c r="AG567" i="2"/>
  <c r="AG559" i="2"/>
  <c r="AG551" i="2"/>
  <c r="AG543" i="2"/>
  <c r="AG535" i="2"/>
  <c r="AG527" i="2"/>
  <c r="AG519" i="2"/>
  <c r="AG511" i="2"/>
  <c r="AG503" i="2"/>
  <c r="AG495" i="2"/>
  <c r="AG487" i="2"/>
  <c r="AG479" i="2"/>
  <c r="AG457" i="2"/>
  <c r="AG449" i="2"/>
  <c r="AG441" i="2"/>
  <c r="AG433" i="2"/>
  <c r="AG425" i="2"/>
  <c r="AG417" i="2"/>
  <c r="AG409" i="2"/>
  <c r="AG401" i="2"/>
  <c r="AG393" i="2"/>
  <c r="AG385" i="2"/>
  <c r="AG641" i="2"/>
  <c r="AG585" i="2"/>
  <c r="AG660" i="2"/>
  <c r="AG628" i="2"/>
  <c r="AG596" i="2"/>
  <c r="AG564" i="2"/>
  <c r="AG532" i="2"/>
  <c r="AG500" i="2"/>
  <c r="AG565" i="2"/>
  <c r="AG533" i="2"/>
  <c r="AG501" i="2"/>
  <c r="AG470" i="2"/>
  <c r="AG439" i="2"/>
  <c r="AG407" i="2"/>
  <c r="AG613" i="2"/>
  <c r="AG460" i="2"/>
  <c r="AG458" i="2"/>
  <c r="AG456" i="2"/>
  <c r="AG428" i="2"/>
  <c r="AG426" i="2"/>
  <c r="AG424" i="2"/>
  <c r="AG396" i="2"/>
  <c r="AG394" i="2"/>
  <c r="AG392" i="2"/>
  <c r="AG364" i="2"/>
  <c r="AG362" i="2"/>
  <c r="AG360" i="2"/>
  <c r="AG333" i="2"/>
  <c r="AG331" i="2"/>
  <c r="AG329" i="2"/>
  <c r="AG301" i="2"/>
  <c r="AG299" i="2"/>
  <c r="AG297" i="2"/>
  <c r="AG277" i="2"/>
  <c r="AG269" i="2"/>
  <c r="AG261" i="2"/>
  <c r="AG253" i="2"/>
  <c r="AG245" i="2"/>
  <c r="AG237" i="2"/>
  <c r="AG229" i="2"/>
  <c r="AG221" i="2"/>
  <c r="AG213" i="2"/>
  <c r="AG377" i="2"/>
  <c r="AG369" i="2"/>
  <c r="AG361" i="2"/>
  <c r="AG354" i="2"/>
  <c r="AG346" i="2"/>
  <c r="AG338" i="2"/>
  <c r="AG330" i="2"/>
  <c r="AG322" i="2"/>
  <c r="AG314" i="2"/>
  <c r="AG306" i="2"/>
  <c r="AG298" i="2"/>
  <c r="AG290" i="2"/>
  <c r="AG282" i="2"/>
  <c r="AG274" i="2"/>
  <c r="AG266" i="2"/>
  <c r="AG258" i="2"/>
  <c r="AG250" i="2"/>
  <c r="AG242" i="2"/>
  <c r="AG234" i="2"/>
  <c r="AG226" i="2"/>
  <c r="AG218" i="2"/>
  <c r="AG210" i="2"/>
  <c r="AG202" i="2"/>
  <c r="AG652" i="2"/>
  <c r="AG620" i="2"/>
  <c r="AG588" i="2"/>
  <c r="AG556" i="2"/>
  <c r="AG524" i="2"/>
  <c r="AG492" i="2"/>
  <c r="AG643" i="2"/>
  <c r="AG635" i="2"/>
  <c r="AG557" i="2"/>
  <c r="AG525" i="2"/>
  <c r="AG493" i="2"/>
  <c r="AG463" i="2"/>
  <c r="AG431" i="2"/>
  <c r="AG399" i="2"/>
  <c r="AG619" i="2"/>
  <c r="AG467" i="2"/>
  <c r="AG465" i="2"/>
  <c r="AG464" i="2"/>
  <c r="AG436" i="2"/>
  <c r="AG434" i="2"/>
  <c r="AG432" i="2"/>
  <c r="AG404" i="2"/>
  <c r="AG402" i="2"/>
  <c r="AG400" i="2"/>
  <c r="AG372" i="2"/>
  <c r="AG370" i="2"/>
  <c r="AG368" i="2"/>
  <c r="AG341" i="2"/>
  <c r="AG339" i="2"/>
  <c r="AG337" i="2"/>
  <c r="AG309" i="2"/>
  <c r="AG307" i="2"/>
  <c r="AG305" i="2"/>
  <c r="AG275" i="2"/>
  <c r="AG267" i="2"/>
  <c r="AG259" i="2"/>
  <c r="AG251" i="2"/>
  <c r="AG243" i="2"/>
  <c r="AG235" i="2"/>
  <c r="AG227" i="2"/>
  <c r="AG219" i="2"/>
  <c r="AG375" i="2"/>
  <c r="AG367" i="2"/>
  <c r="AG359" i="2"/>
  <c r="AG352" i="2"/>
  <c r="AG344" i="2"/>
  <c r="AG336" i="2"/>
  <c r="AG328" i="2"/>
  <c r="AG320" i="2"/>
  <c r="AG312" i="2"/>
  <c r="AG304" i="2"/>
  <c r="AG296" i="2"/>
  <c r="AG288" i="2"/>
  <c r="AG280" i="2"/>
  <c r="AG272" i="2"/>
  <c r="AG264" i="2"/>
  <c r="AG256" i="2"/>
  <c r="AG248" i="2"/>
  <c r="AG240" i="2"/>
  <c r="AG232" i="2"/>
  <c r="AG224" i="2"/>
  <c r="AG216" i="2"/>
  <c r="AG208" i="2"/>
  <c r="AG200" i="2"/>
  <c r="AG211" i="2"/>
  <c r="AG203" i="2"/>
  <c r="AG195" i="2"/>
  <c r="AG187" i="2"/>
  <c r="AG179" i="2"/>
  <c r="AG171" i="2"/>
  <c r="AG163" i="2"/>
  <c r="AG155" i="2"/>
  <c r="AG147" i="2"/>
  <c r="AG644" i="2"/>
  <c r="AG612" i="2"/>
  <c r="AG580" i="2"/>
  <c r="AG548" i="2"/>
  <c r="AG516" i="2"/>
  <c r="AG484" i="2"/>
  <c r="AG617" i="2"/>
  <c r="AG549" i="2"/>
  <c r="AG517" i="2"/>
  <c r="AG485" i="2"/>
  <c r="AG455" i="2"/>
  <c r="AG423" i="2"/>
  <c r="AG391" i="2"/>
  <c r="AG474" i="2"/>
  <c r="AG472" i="2"/>
  <c r="AG471" i="2"/>
  <c r="AG444" i="2"/>
  <c r="AG442" i="2"/>
  <c r="AG440" i="2"/>
  <c r="AG412" i="2"/>
  <c r="AG410" i="2"/>
  <c r="AG408" i="2"/>
  <c r="AG380" i="2"/>
  <c r="AG378" i="2"/>
  <c r="AG376" i="2"/>
  <c r="AG349" i="2"/>
  <c r="AG347" i="2"/>
  <c r="AG345" i="2"/>
  <c r="AG317" i="2"/>
  <c r="AG315" i="2"/>
  <c r="AG313" i="2"/>
  <c r="AG285" i="2"/>
  <c r="AG283" i="2"/>
  <c r="AG281" i="2"/>
  <c r="AG273" i="2"/>
  <c r="AG265" i="2"/>
  <c r="AG257" i="2"/>
  <c r="AG249" i="2"/>
  <c r="AG241" i="2"/>
  <c r="AG233" i="2"/>
  <c r="AG225" i="2"/>
  <c r="AG217" i="2"/>
  <c r="AG373" i="2"/>
  <c r="AG365" i="2"/>
  <c r="AG357" i="2"/>
  <c r="AG350" i="2"/>
  <c r="AG342" i="2"/>
  <c r="AG334" i="2"/>
  <c r="AG326" i="2"/>
  <c r="AG318" i="2"/>
  <c r="AG310" i="2"/>
  <c r="AG302" i="2"/>
  <c r="AG294" i="2"/>
  <c r="AG286" i="2"/>
  <c r="AG278" i="2"/>
  <c r="AG270" i="2"/>
  <c r="AG262" i="2"/>
  <c r="AG254" i="2"/>
  <c r="AG246" i="2"/>
  <c r="AG238" i="2"/>
  <c r="AG230" i="2"/>
  <c r="AG222" i="2"/>
  <c r="AG214" i="2"/>
  <c r="AG206" i="2"/>
  <c r="AG198" i="2"/>
  <c r="AG604" i="2"/>
  <c r="AG541" i="2"/>
  <c r="AG415" i="2"/>
  <c r="AG450" i="2"/>
  <c r="AG416" i="2"/>
  <c r="AG356" i="2"/>
  <c r="AG323" i="2"/>
  <c r="AG289" i="2"/>
  <c r="AG255" i="2"/>
  <c r="AG223" i="2"/>
  <c r="AG371" i="2"/>
  <c r="AG340" i="2"/>
  <c r="AG308" i="2"/>
  <c r="AG276" i="2"/>
  <c r="AG244" i="2"/>
  <c r="AG212" i="2"/>
  <c r="AG193" i="2"/>
  <c r="AG191" i="2"/>
  <c r="AG189" i="2"/>
  <c r="AG161" i="2"/>
  <c r="AG159" i="2"/>
  <c r="AG157" i="2"/>
  <c r="AG143" i="2"/>
  <c r="AG135" i="2"/>
  <c r="AG127" i="2"/>
  <c r="AG119" i="2"/>
  <c r="AG111" i="2"/>
  <c r="AG103" i="2"/>
  <c r="AG95" i="2"/>
  <c r="AG87" i="2"/>
  <c r="AG79" i="2"/>
  <c r="AG71" i="2"/>
  <c r="AG63" i="2"/>
  <c r="AG188" i="2"/>
  <c r="AG180" i="2"/>
  <c r="AG172" i="2"/>
  <c r="AG164" i="2"/>
  <c r="AG156" i="2"/>
  <c r="AG148" i="2"/>
  <c r="AG140" i="2"/>
  <c r="AG132" i="2"/>
  <c r="AG124" i="2"/>
  <c r="AG116" i="2"/>
  <c r="AG108" i="2"/>
  <c r="AG100" i="2"/>
  <c r="AG92" i="2"/>
  <c r="AG84" i="2"/>
  <c r="AG76" i="2"/>
  <c r="AG68" i="2"/>
  <c r="AG60" i="2"/>
  <c r="AG55" i="2"/>
  <c r="AG47" i="2"/>
  <c r="AG39" i="2"/>
  <c r="AG31" i="2"/>
  <c r="AG23" i="2"/>
  <c r="AG15" i="2"/>
  <c r="AG54" i="2"/>
  <c r="AG46" i="2"/>
  <c r="AG38" i="2"/>
  <c r="AG30" i="2"/>
  <c r="AG22" i="2"/>
  <c r="AG14" i="2"/>
  <c r="AG572" i="2"/>
  <c r="AG509" i="2"/>
  <c r="AG383" i="2"/>
  <c r="AG601" i="2"/>
  <c r="AG480" i="2"/>
  <c r="AG448" i="2"/>
  <c r="AG388" i="2"/>
  <c r="AG355" i="2"/>
  <c r="AG321" i="2"/>
  <c r="AG279" i="2"/>
  <c r="AG247" i="2"/>
  <c r="AG215" i="2"/>
  <c r="AG363" i="2"/>
  <c r="AG332" i="2"/>
  <c r="AG300" i="2"/>
  <c r="AG268" i="2"/>
  <c r="AG236" i="2"/>
  <c r="AG204" i="2"/>
  <c r="AG201" i="2"/>
  <c r="AG199" i="2"/>
  <c r="AG197" i="2"/>
  <c r="AG169" i="2"/>
  <c r="AG167" i="2"/>
  <c r="AG165" i="2"/>
  <c r="AG141" i="2"/>
  <c r="AG133" i="2"/>
  <c r="AG125" i="2"/>
  <c r="AG117" i="2"/>
  <c r="AG109" i="2"/>
  <c r="AG101" i="2"/>
  <c r="AG93" i="2"/>
  <c r="AG85" i="2"/>
  <c r="AG77" i="2"/>
  <c r="AG69" i="2"/>
  <c r="AG61" i="2"/>
  <c r="AG194" i="2"/>
  <c r="AG186" i="2"/>
  <c r="AG178" i="2"/>
  <c r="AG170" i="2"/>
  <c r="AG162" i="2"/>
  <c r="AG154" i="2"/>
  <c r="AG146" i="2"/>
  <c r="AG138" i="2"/>
  <c r="AG130" i="2"/>
  <c r="AG122" i="2"/>
  <c r="AG114" i="2"/>
  <c r="AG106" i="2"/>
  <c r="AG98" i="2"/>
  <c r="AG90" i="2"/>
  <c r="AG82" i="2"/>
  <c r="AG74" i="2"/>
  <c r="AG66" i="2"/>
  <c r="AG53" i="2"/>
  <c r="AG45" i="2"/>
  <c r="AG37" i="2"/>
  <c r="AG29" i="2"/>
  <c r="AG21" i="2"/>
  <c r="AG13" i="2"/>
  <c r="AG540" i="2"/>
  <c r="AG477" i="2"/>
  <c r="AG478" i="2"/>
  <c r="AG420" i="2"/>
  <c r="AG386" i="2"/>
  <c r="AG353" i="2"/>
  <c r="AG293" i="2"/>
  <c r="AG271" i="2"/>
  <c r="AG239" i="2"/>
  <c r="AG324" i="2"/>
  <c r="AG292" i="2"/>
  <c r="AG260" i="2"/>
  <c r="AG228" i="2"/>
  <c r="AG196" i="2"/>
  <c r="AG209" i="2"/>
  <c r="AG207" i="2"/>
  <c r="AG205" i="2"/>
  <c r="AG177" i="2"/>
  <c r="AG175" i="2"/>
  <c r="AG173" i="2"/>
  <c r="AG139" i="2"/>
  <c r="AG131" i="2"/>
  <c r="AG123" i="2"/>
  <c r="AG115" i="2"/>
  <c r="AG107" i="2"/>
  <c r="AG99" i="2"/>
  <c r="AG91" i="2"/>
  <c r="AG83" i="2"/>
  <c r="AG75" i="2"/>
  <c r="AG67" i="2"/>
  <c r="AG192" i="2"/>
  <c r="AG184" i="2"/>
  <c r="AG176" i="2"/>
  <c r="AG168" i="2"/>
  <c r="AG160" i="2"/>
  <c r="AG152" i="2"/>
  <c r="AG144" i="2"/>
  <c r="AG136" i="2"/>
  <c r="AG128" i="2"/>
  <c r="AG120" i="2"/>
  <c r="AG112" i="2"/>
  <c r="AG104" i="2"/>
  <c r="AG96" i="2"/>
  <c r="AG88" i="2"/>
  <c r="AG80" i="2"/>
  <c r="AG72" i="2"/>
  <c r="AG64" i="2"/>
  <c r="AG59" i="2"/>
  <c r="AG51" i="2"/>
  <c r="AG43" i="2"/>
  <c r="AG35" i="2"/>
  <c r="AG27" i="2"/>
  <c r="AG19" i="2"/>
  <c r="AG58" i="2"/>
  <c r="AG50" i="2"/>
  <c r="AG42" i="2"/>
  <c r="AG34" i="2"/>
  <c r="AG26" i="2"/>
  <c r="AG18" i="2"/>
  <c r="AQ13" i="2"/>
  <c r="AQ31" i="2"/>
  <c r="AL22" i="2"/>
  <c r="AG32" i="2"/>
  <c r="AQ44" i="2"/>
  <c r="AG17" i="2"/>
  <c r="AL55" i="2"/>
  <c r="AQ105" i="2"/>
  <c r="AL84" i="2"/>
  <c r="AG110" i="2"/>
  <c r="AL148" i="2"/>
  <c r="AG174" i="2"/>
  <c r="AQ88" i="2"/>
  <c r="AQ184" i="2"/>
  <c r="AL95" i="2"/>
  <c r="AQ207" i="2"/>
  <c r="AQ343" i="2"/>
  <c r="AQ593" i="2"/>
  <c r="AP651" i="2"/>
  <c r="AP654" i="2"/>
  <c r="AP646" i="2"/>
  <c r="AP638" i="2"/>
  <c r="AP630" i="2"/>
  <c r="AP622" i="2"/>
  <c r="AP614" i="2"/>
  <c r="AP606" i="2"/>
  <c r="AP598" i="2"/>
  <c r="AP590" i="2"/>
  <c r="AP582" i="2"/>
  <c r="AP574" i="2"/>
  <c r="AP566" i="2"/>
  <c r="AP558" i="2"/>
  <c r="AP550" i="2"/>
  <c r="AP542" i="2"/>
  <c r="AP534" i="2"/>
  <c r="AP526" i="2"/>
  <c r="AP518" i="2"/>
  <c r="AP510" i="2"/>
  <c r="AP502" i="2"/>
  <c r="AP494" i="2"/>
  <c r="AP486" i="2"/>
  <c r="AP653" i="2"/>
  <c r="AP639" i="2"/>
  <c r="AP637" i="2"/>
  <c r="AP615" i="2"/>
  <c r="AP567" i="2"/>
  <c r="AP559" i="2"/>
  <c r="AP551" i="2"/>
  <c r="AP543" i="2"/>
  <c r="AP535" i="2"/>
  <c r="AP527" i="2"/>
  <c r="AP519" i="2"/>
  <c r="AP511" i="2"/>
  <c r="AP503" i="2"/>
  <c r="AP495" i="2"/>
  <c r="AP487" i="2"/>
  <c r="AP479" i="2"/>
  <c r="AP457" i="2"/>
  <c r="AP449" i="2"/>
  <c r="AP441" i="2"/>
  <c r="AP433" i="2"/>
  <c r="AP425" i="2"/>
  <c r="AP417" i="2"/>
  <c r="AP409" i="2"/>
  <c r="AP401" i="2"/>
  <c r="AP393" i="2"/>
  <c r="AP385" i="2"/>
  <c r="AP377" i="2"/>
  <c r="AP625" i="2"/>
  <c r="AP621" i="2"/>
  <c r="AP645" i="2"/>
  <c r="AP605" i="2"/>
  <c r="AP573" i="2"/>
  <c r="AP660" i="2"/>
  <c r="AP652" i="2"/>
  <c r="AP644" i="2"/>
  <c r="AP636" i="2"/>
  <c r="AP628" i="2"/>
  <c r="AP620" i="2"/>
  <c r="AP612" i="2"/>
  <c r="AP604" i="2"/>
  <c r="AP596" i="2"/>
  <c r="AP588" i="2"/>
  <c r="AP580" i="2"/>
  <c r="AP572" i="2"/>
  <c r="AP564" i="2"/>
  <c r="AP556" i="2"/>
  <c r="AP548" i="2"/>
  <c r="AP540" i="2"/>
  <c r="AP532" i="2"/>
  <c r="AP524" i="2"/>
  <c r="AP516" i="2"/>
  <c r="AP508" i="2"/>
  <c r="AP500" i="2"/>
  <c r="AP492" i="2"/>
  <c r="AP484" i="2"/>
  <c r="AP655" i="2"/>
  <c r="AP635" i="2"/>
  <c r="AP619" i="2"/>
  <c r="AP591" i="2"/>
  <c r="AP585" i="2"/>
  <c r="AP579" i="2"/>
  <c r="AP623" i="2"/>
  <c r="AP587" i="2"/>
  <c r="AP565" i="2"/>
  <c r="AP557" i="2"/>
  <c r="AP549" i="2"/>
  <c r="AP541" i="2"/>
  <c r="AP533" i="2"/>
  <c r="AP525" i="2"/>
  <c r="AP517" i="2"/>
  <c r="AP509" i="2"/>
  <c r="AP501" i="2"/>
  <c r="AP493" i="2"/>
  <c r="AP485" i="2"/>
  <c r="AP477" i="2"/>
  <c r="AP470" i="2"/>
  <c r="AP463" i="2"/>
  <c r="AP455" i="2"/>
  <c r="AP447" i="2"/>
  <c r="AP439" i="2"/>
  <c r="AP431" i="2"/>
  <c r="AP423" i="2"/>
  <c r="AP415" i="2"/>
  <c r="AP407" i="2"/>
  <c r="AP399" i="2"/>
  <c r="AP391" i="2"/>
  <c r="AP383" i="2"/>
  <c r="AP609" i="2"/>
  <c r="AP595" i="2"/>
  <c r="AP581" i="2"/>
  <c r="AP480" i="2"/>
  <c r="AP472" i="2"/>
  <c r="AP465" i="2"/>
  <c r="AP458" i="2"/>
  <c r="AP450" i="2"/>
  <c r="AP442" i="2"/>
  <c r="AP434" i="2"/>
  <c r="AP426" i="2"/>
  <c r="AP418" i="2"/>
  <c r="AP410" i="2"/>
  <c r="AP402" i="2"/>
  <c r="AP394" i="2"/>
  <c r="AP386" i="2"/>
  <c r="AP378" i="2"/>
  <c r="AP370" i="2"/>
  <c r="AP362" i="2"/>
  <c r="AP355" i="2"/>
  <c r="AP347" i="2"/>
  <c r="AP339" i="2"/>
  <c r="AP331" i="2"/>
  <c r="AP323" i="2"/>
  <c r="AP315" i="2"/>
  <c r="AP307" i="2"/>
  <c r="AP299" i="2"/>
  <c r="AP291" i="2"/>
  <c r="AP283" i="2"/>
  <c r="AP659" i="2"/>
  <c r="AP647" i="2"/>
  <c r="AP641" i="2"/>
  <c r="AP658" i="2"/>
  <c r="AP650" i="2"/>
  <c r="AP642" i="2"/>
  <c r="AP634" i="2"/>
  <c r="AP626" i="2"/>
  <c r="AP618" i="2"/>
  <c r="AP610" i="2"/>
  <c r="AP602" i="2"/>
  <c r="AP594" i="2"/>
  <c r="AP586" i="2"/>
  <c r="AP578" i="2"/>
  <c r="AP570" i="2"/>
  <c r="AP562" i="2"/>
  <c r="AP554" i="2"/>
  <c r="AP546" i="2"/>
  <c r="AP538" i="2"/>
  <c r="AP530" i="2"/>
  <c r="AP522" i="2"/>
  <c r="AP514" i="2"/>
  <c r="AP506" i="2"/>
  <c r="AP498" i="2"/>
  <c r="AP490" i="2"/>
  <c r="AP482" i="2"/>
  <c r="AP643" i="2"/>
  <c r="AP633" i="2"/>
  <c r="AP613" i="2"/>
  <c r="AP607" i="2"/>
  <c r="AP601" i="2"/>
  <c r="AP589" i="2"/>
  <c r="AP577" i="2"/>
  <c r="AP657" i="2"/>
  <c r="AP599" i="2"/>
  <c r="AP571" i="2"/>
  <c r="AP563" i="2"/>
  <c r="AP555" i="2"/>
  <c r="AP547" i="2"/>
  <c r="AP539" i="2"/>
  <c r="AP531" i="2"/>
  <c r="AP523" i="2"/>
  <c r="AP515" i="2"/>
  <c r="AP507" i="2"/>
  <c r="AP499" i="2"/>
  <c r="AP491" i="2"/>
  <c r="AP483" i="2"/>
  <c r="AP475" i="2"/>
  <c r="AP468" i="2"/>
  <c r="AP461" i="2"/>
  <c r="AP453" i="2"/>
  <c r="AP445" i="2"/>
  <c r="AP437" i="2"/>
  <c r="AP429" i="2"/>
  <c r="AP421" i="2"/>
  <c r="AP413" i="2"/>
  <c r="AP405" i="2"/>
  <c r="AP397" i="2"/>
  <c r="AP389" i="2"/>
  <c r="AP381" i="2"/>
  <c r="AP603" i="2"/>
  <c r="AP597" i="2"/>
  <c r="AP11" i="2"/>
  <c r="AP640" i="2"/>
  <c r="AP608" i="2"/>
  <c r="AP576" i="2"/>
  <c r="AP544" i="2"/>
  <c r="AP512" i="2"/>
  <c r="AP629" i="2"/>
  <c r="AP611" i="2"/>
  <c r="AP583" i="2"/>
  <c r="AP545" i="2"/>
  <c r="AP513" i="2"/>
  <c r="AP481" i="2"/>
  <c r="AP451" i="2"/>
  <c r="AP419" i="2"/>
  <c r="AP387" i="2"/>
  <c r="AP471" i="2"/>
  <c r="AP469" i="2"/>
  <c r="AP467" i="2"/>
  <c r="AP440" i="2"/>
  <c r="AP438" i="2"/>
  <c r="AP436" i="2"/>
  <c r="AP408" i="2"/>
  <c r="AP406" i="2"/>
  <c r="AP404" i="2"/>
  <c r="AP376" i="2"/>
  <c r="AP374" i="2"/>
  <c r="AP372" i="2"/>
  <c r="AP345" i="2"/>
  <c r="AP343" i="2"/>
  <c r="AP341" i="2"/>
  <c r="AP313" i="2"/>
  <c r="AP311" i="2"/>
  <c r="AP309" i="2"/>
  <c r="AP281" i="2"/>
  <c r="AP273" i="2"/>
  <c r="AP265" i="2"/>
  <c r="AP257" i="2"/>
  <c r="AP249" i="2"/>
  <c r="AP241" i="2"/>
  <c r="AP233" i="2"/>
  <c r="AP225" i="2"/>
  <c r="AP217" i="2"/>
  <c r="AP373" i="2"/>
  <c r="AP365" i="2"/>
  <c r="AP357" i="2"/>
  <c r="AP350" i="2"/>
  <c r="AP342" i="2"/>
  <c r="AP334" i="2"/>
  <c r="AP326" i="2"/>
  <c r="AP318" i="2"/>
  <c r="AP310" i="2"/>
  <c r="AP302" i="2"/>
  <c r="AP294" i="2"/>
  <c r="AP286" i="2"/>
  <c r="AP278" i="2"/>
  <c r="AP270" i="2"/>
  <c r="AP262" i="2"/>
  <c r="AP254" i="2"/>
  <c r="AP246" i="2"/>
  <c r="AP238" i="2"/>
  <c r="AP230" i="2"/>
  <c r="AP222" i="2"/>
  <c r="AP214" i="2"/>
  <c r="AP206" i="2"/>
  <c r="AP198" i="2"/>
  <c r="AP632" i="2"/>
  <c r="AP600" i="2"/>
  <c r="AP568" i="2"/>
  <c r="AP536" i="2"/>
  <c r="AP504" i="2"/>
  <c r="AP569" i="2"/>
  <c r="AP537" i="2"/>
  <c r="AP505" i="2"/>
  <c r="AP473" i="2"/>
  <c r="AP443" i="2"/>
  <c r="AP411" i="2"/>
  <c r="AP379" i="2"/>
  <c r="AP627" i="2"/>
  <c r="AP593" i="2"/>
  <c r="AP478" i="2"/>
  <c r="AP476" i="2"/>
  <c r="AP474" i="2"/>
  <c r="AP448" i="2"/>
  <c r="AP446" i="2"/>
  <c r="AP444" i="2"/>
  <c r="AP416" i="2"/>
  <c r="AP414" i="2"/>
  <c r="AP412" i="2"/>
  <c r="AP384" i="2"/>
  <c r="AP382" i="2"/>
  <c r="AP380" i="2"/>
  <c r="AP353" i="2"/>
  <c r="AP351" i="2"/>
  <c r="AP349" i="2"/>
  <c r="AP321" i="2"/>
  <c r="AP319" i="2"/>
  <c r="AP317" i="2"/>
  <c r="AP289" i="2"/>
  <c r="AP287" i="2"/>
  <c r="AP285" i="2"/>
  <c r="AP279" i="2"/>
  <c r="AP271" i="2"/>
  <c r="AP263" i="2"/>
  <c r="AP255" i="2"/>
  <c r="AP247" i="2"/>
  <c r="AP239" i="2"/>
  <c r="AP231" i="2"/>
  <c r="AP223" i="2"/>
  <c r="AP215" i="2"/>
  <c r="AP371" i="2"/>
  <c r="AP363" i="2"/>
  <c r="AP348" i="2"/>
  <c r="AP340" i="2"/>
  <c r="AP332" i="2"/>
  <c r="AP324" i="2"/>
  <c r="AP316" i="2"/>
  <c r="AP308" i="2"/>
  <c r="AP300" i="2"/>
  <c r="AP292" i="2"/>
  <c r="AP284" i="2"/>
  <c r="AP276" i="2"/>
  <c r="AP268" i="2"/>
  <c r="AP260" i="2"/>
  <c r="AP252" i="2"/>
  <c r="AP244" i="2"/>
  <c r="AP236" i="2"/>
  <c r="AP228" i="2"/>
  <c r="AP220" i="2"/>
  <c r="AP212" i="2"/>
  <c r="AP204" i="2"/>
  <c r="AP196" i="2"/>
  <c r="AP207" i="2"/>
  <c r="AP199" i="2"/>
  <c r="AP191" i="2"/>
  <c r="AP183" i="2"/>
  <c r="AP175" i="2"/>
  <c r="AP167" i="2"/>
  <c r="AP159" i="2"/>
  <c r="AP151" i="2"/>
  <c r="AP656" i="2"/>
  <c r="AP624" i="2"/>
  <c r="AP592" i="2"/>
  <c r="AP560" i="2"/>
  <c r="AP528" i="2"/>
  <c r="AP496" i="2"/>
  <c r="AP575" i="2"/>
  <c r="AP561" i="2"/>
  <c r="AP529" i="2"/>
  <c r="AP497" i="2"/>
  <c r="AP466" i="2"/>
  <c r="AP435" i="2"/>
  <c r="AP403" i="2"/>
  <c r="AP617" i="2"/>
  <c r="AP456" i="2"/>
  <c r="AP454" i="2"/>
  <c r="AP452" i="2"/>
  <c r="AP424" i="2"/>
  <c r="AP422" i="2"/>
  <c r="AP420" i="2"/>
  <c r="AP392" i="2"/>
  <c r="AP390" i="2"/>
  <c r="AP388" i="2"/>
  <c r="AP360" i="2"/>
  <c r="AP358" i="2"/>
  <c r="AP356" i="2"/>
  <c r="AP329" i="2"/>
  <c r="AP327" i="2"/>
  <c r="AP325" i="2"/>
  <c r="AP297" i="2"/>
  <c r="AP295" i="2"/>
  <c r="AP293" i="2"/>
  <c r="AP277" i="2"/>
  <c r="AP269" i="2"/>
  <c r="AP261" i="2"/>
  <c r="AP253" i="2"/>
  <c r="AP245" i="2"/>
  <c r="AP237" i="2"/>
  <c r="AP229" i="2"/>
  <c r="AP221" i="2"/>
  <c r="AP213" i="2"/>
  <c r="AP369" i="2"/>
  <c r="AP361" i="2"/>
  <c r="AP354" i="2"/>
  <c r="AP346" i="2"/>
  <c r="AP338" i="2"/>
  <c r="AP330" i="2"/>
  <c r="AP322" i="2"/>
  <c r="AP314" i="2"/>
  <c r="AP306" i="2"/>
  <c r="AP298" i="2"/>
  <c r="AP290" i="2"/>
  <c r="AP282" i="2"/>
  <c r="AP274" i="2"/>
  <c r="AP266" i="2"/>
  <c r="AP258" i="2"/>
  <c r="AP250" i="2"/>
  <c r="AP242" i="2"/>
  <c r="AP234" i="2"/>
  <c r="AP226" i="2"/>
  <c r="AP218" i="2"/>
  <c r="AP210" i="2"/>
  <c r="AP202" i="2"/>
  <c r="AP552" i="2"/>
  <c r="AP489" i="2"/>
  <c r="AP432" i="2"/>
  <c r="AP398" i="2"/>
  <c r="AP364" i="2"/>
  <c r="AP305" i="2"/>
  <c r="AP267" i="2"/>
  <c r="AP235" i="2"/>
  <c r="AP352" i="2"/>
  <c r="AP320" i="2"/>
  <c r="AP288" i="2"/>
  <c r="AP256" i="2"/>
  <c r="AP224" i="2"/>
  <c r="AP205" i="2"/>
  <c r="AP203" i="2"/>
  <c r="AP201" i="2"/>
  <c r="AP173" i="2"/>
  <c r="AP171" i="2"/>
  <c r="AP169" i="2"/>
  <c r="AP139" i="2"/>
  <c r="AP131" i="2"/>
  <c r="AP123" i="2"/>
  <c r="AP115" i="2"/>
  <c r="AP107" i="2"/>
  <c r="AP99" i="2"/>
  <c r="AP91" i="2"/>
  <c r="AP83" i="2"/>
  <c r="AP75" i="2"/>
  <c r="AP67" i="2"/>
  <c r="AP59" i="2"/>
  <c r="AP192" i="2"/>
  <c r="AP184" i="2"/>
  <c r="AP176" i="2"/>
  <c r="AP168" i="2"/>
  <c r="AP160" i="2"/>
  <c r="AP152" i="2"/>
  <c r="AP144" i="2"/>
  <c r="AP136" i="2"/>
  <c r="AP128" i="2"/>
  <c r="AP120" i="2"/>
  <c r="AP112" i="2"/>
  <c r="AP104" i="2"/>
  <c r="AP96" i="2"/>
  <c r="AP88" i="2"/>
  <c r="AP80" i="2"/>
  <c r="AP72" i="2"/>
  <c r="AP64" i="2"/>
  <c r="AP51" i="2"/>
  <c r="AP43" i="2"/>
  <c r="AP35" i="2"/>
  <c r="AP27" i="2"/>
  <c r="AP19" i="2"/>
  <c r="AP58" i="2"/>
  <c r="AP50" i="2"/>
  <c r="AP42" i="2"/>
  <c r="AP34" i="2"/>
  <c r="AP26" i="2"/>
  <c r="AP18" i="2"/>
  <c r="AP648" i="2"/>
  <c r="AP520" i="2"/>
  <c r="AP649" i="2"/>
  <c r="AP459" i="2"/>
  <c r="AP464" i="2"/>
  <c r="AP430" i="2"/>
  <c r="AP396" i="2"/>
  <c r="AP337" i="2"/>
  <c r="AP303" i="2"/>
  <c r="AP259" i="2"/>
  <c r="AP227" i="2"/>
  <c r="AP375" i="2"/>
  <c r="AP344" i="2"/>
  <c r="AP312" i="2"/>
  <c r="AP280" i="2"/>
  <c r="AP248" i="2"/>
  <c r="AP216" i="2"/>
  <c r="AP209" i="2"/>
  <c r="AP181" i="2"/>
  <c r="AP179" i="2"/>
  <c r="AP177" i="2"/>
  <c r="AP149" i="2"/>
  <c r="AP147" i="2"/>
  <c r="AP145" i="2"/>
  <c r="AP137" i="2"/>
  <c r="AP129" i="2"/>
  <c r="AP121" i="2"/>
  <c r="AP113" i="2"/>
  <c r="AP105" i="2"/>
  <c r="AP97" i="2"/>
  <c r="AP89" i="2"/>
  <c r="AP81" i="2"/>
  <c r="AP73" i="2"/>
  <c r="AP65" i="2"/>
  <c r="AP190" i="2"/>
  <c r="AP182" i="2"/>
  <c r="AP174" i="2"/>
  <c r="AP166" i="2"/>
  <c r="AP158" i="2"/>
  <c r="AP150" i="2"/>
  <c r="AP142" i="2"/>
  <c r="AP134" i="2"/>
  <c r="AP126" i="2"/>
  <c r="AP118" i="2"/>
  <c r="AP110" i="2"/>
  <c r="AP102" i="2"/>
  <c r="AP94" i="2"/>
  <c r="AP86" i="2"/>
  <c r="AP78" i="2"/>
  <c r="AP70" i="2"/>
  <c r="AP62" i="2"/>
  <c r="AP57" i="2"/>
  <c r="AP49" i="2"/>
  <c r="AP41" i="2"/>
  <c r="AP33" i="2"/>
  <c r="AP25" i="2"/>
  <c r="AP17" i="2"/>
  <c r="AP616" i="2"/>
  <c r="AP488" i="2"/>
  <c r="AP553" i="2"/>
  <c r="AP427" i="2"/>
  <c r="AP462" i="2"/>
  <c r="AP428" i="2"/>
  <c r="AP368" i="2"/>
  <c r="AP335" i="2"/>
  <c r="AP301" i="2"/>
  <c r="AP251" i="2"/>
  <c r="AP219" i="2"/>
  <c r="AP367" i="2"/>
  <c r="AP336" i="2"/>
  <c r="AP304" i="2"/>
  <c r="AP272" i="2"/>
  <c r="AP240" i="2"/>
  <c r="AP208" i="2"/>
  <c r="AP189" i="2"/>
  <c r="AP187" i="2"/>
  <c r="AP185" i="2"/>
  <c r="AP157" i="2"/>
  <c r="AP155" i="2"/>
  <c r="AP153" i="2"/>
  <c r="AP143" i="2"/>
  <c r="AP135" i="2"/>
  <c r="AP127" i="2"/>
  <c r="AP119" i="2"/>
  <c r="AP111" i="2"/>
  <c r="AP103" i="2"/>
  <c r="AP95" i="2"/>
  <c r="AP87" i="2"/>
  <c r="AP79" i="2"/>
  <c r="AP71" i="2"/>
  <c r="AP63" i="2"/>
  <c r="AP188" i="2"/>
  <c r="AP180" i="2"/>
  <c r="AP172" i="2"/>
  <c r="AP164" i="2"/>
  <c r="AP156" i="2"/>
  <c r="AP148" i="2"/>
  <c r="AP140" i="2"/>
  <c r="AP132" i="2"/>
  <c r="AP124" i="2"/>
  <c r="AP116" i="2"/>
  <c r="AP108" i="2"/>
  <c r="AP100" i="2"/>
  <c r="AP92" i="2"/>
  <c r="AP84" i="2"/>
  <c r="AP76" i="2"/>
  <c r="AP68" i="2"/>
  <c r="AP60" i="2"/>
  <c r="AP55" i="2"/>
  <c r="AP47" i="2"/>
  <c r="AP39" i="2"/>
  <c r="AP31" i="2"/>
  <c r="AP23" i="2"/>
  <c r="AP15" i="2"/>
  <c r="AP54" i="2"/>
  <c r="AP46" i="2"/>
  <c r="AP38" i="2"/>
  <c r="AP30" i="2"/>
  <c r="AP22" i="2"/>
  <c r="AP14" i="2"/>
  <c r="AO12" i="2"/>
  <c r="AQ15" i="2"/>
  <c r="AH19" i="2"/>
  <c r="AO20" i="2"/>
  <c r="AQ23" i="2"/>
  <c r="AH27" i="2"/>
  <c r="AO28" i="2"/>
  <c r="AO36" i="2"/>
  <c r="AO38" i="2"/>
  <c r="AO40" i="2"/>
  <c r="AH43" i="2"/>
  <c r="AH45" i="2"/>
  <c r="AH47" i="2"/>
  <c r="AN13" i="2"/>
  <c r="AP16" i="2"/>
  <c r="AG20" i="2"/>
  <c r="AI23" i="2"/>
  <c r="AL26" i="2"/>
  <c r="AN29" i="2"/>
  <c r="AP32" i="2"/>
  <c r="AG36" i="2"/>
  <c r="AI39" i="2"/>
  <c r="AL42" i="2"/>
  <c r="AN45" i="2"/>
  <c r="AP48" i="2"/>
  <c r="AG52" i="2"/>
  <c r="AI55" i="2"/>
  <c r="AL58" i="2"/>
  <c r="AQ20" i="2"/>
  <c r="AO33" i="2"/>
  <c r="AH40" i="2"/>
  <c r="AQ52" i="2"/>
  <c r="AI12" i="2"/>
  <c r="AN18" i="2"/>
  <c r="AG25" i="2"/>
  <c r="AL31" i="2"/>
  <c r="AP37" i="2"/>
  <c r="AI44" i="2"/>
  <c r="AN50" i="2"/>
  <c r="AG57" i="2"/>
  <c r="AO62" i="2"/>
  <c r="AH69" i="2"/>
  <c r="AQ81" i="2"/>
  <c r="AO94" i="2"/>
  <c r="AH101" i="2"/>
  <c r="AQ113" i="2"/>
  <c r="AO126" i="2"/>
  <c r="AH133" i="2"/>
  <c r="AQ145" i="2"/>
  <c r="AO158" i="2"/>
  <c r="AH165" i="2"/>
  <c r="AQ177" i="2"/>
  <c r="AO190" i="2"/>
  <c r="AL60" i="2"/>
  <c r="AP66" i="2"/>
  <c r="AI73" i="2"/>
  <c r="AN79" i="2"/>
  <c r="AG86" i="2"/>
  <c r="AL92" i="2"/>
  <c r="AP98" i="2"/>
  <c r="AI105" i="2"/>
  <c r="AN111" i="2"/>
  <c r="AG118" i="2"/>
  <c r="AL124" i="2"/>
  <c r="AP130" i="2"/>
  <c r="AI137" i="2"/>
  <c r="AN143" i="2"/>
  <c r="AG150" i="2"/>
  <c r="AL156" i="2"/>
  <c r="AP162" i="2"/>
  <c r="AI169" i="2"/>
  <c r="AN175" i="2"/>
  <c r="AG182" i="2"/>
  <c r="AL188" i="2"/>
  <c r="AP194" i="2"/>
  <c r="AO77" i="2"/>
  <c r="AH84" i="2"/>
  <c r="AQ96" i="2"/>
  <c r="AO109" i="2"/>
  <c r="AH116" i="2"/>
  <c r="AQ128" i="2"/>
  <c r="AO141" i="2"/>
  <c r="AH148" i="2"/>
  <c r="AQ160" i="2"/>
  <c r="AO173" i="2"/>
  <c r="AH180" i="2"/>
  <c r="AQ192" i="2"/>
  <c r="AO205" i="2"/>
  <c r="AH212" i="2"/>
  <c r="AG65" i="2"/>
  <c r="AL71" i="2"/>
  <c r="AP77" i="2"/>
  <c r="AI84" i="2"/>
  <c r="AN90" i="2"/>
  <c r="AG97" i="2"/>
  <c r="AL103" i="2"/>
  <c r="AP109" i="2"/>
  <c r="AI116" i="2"/>
  <c r="AN122" i="2"/>
  <c r="AG129" i="2"/>
  <c r="AL135" i="2"/>
  <c r="AP141" i="2"/>
  <c r="AG149" i="2"/>
  <c r="AL157" i="2"/>
  <c r="AP165" i="2"/>
  <c r="AN174" i="2"/>
  <c r="AG183" i="2"/>
  <c r="AL191" i="2"/>
  <c r="AI200" i="2"/>
  <c r="AN208" i="2"/>
  <c r="AO218" i="2"/>
  <c r="AH227" i="2"/>
  <c r="AQ235" i="2"/>
  <c r="AO252" i="2"/>
  <c r="AH283" i="2"/>
  <c r="AQ295" i="2"/>
  <c r="AO308" i="2"/>
  <c r="AH347" i="2"/>
  <c r="AQ358" i="2"/>
  <c r="AH400" i="2"/>
  <c r="AP200" i="2"/>
  <c r="AL226" i="2"/>
  <c r="AG252" i="2"/>
  <c r="AN277" i="2"/>
  <c r="AI303" i="2"/>
  <c r="AP328" i="2"/>
  <c r="AL354" i="2"/>
  <c r="AQ246" i="2"/>
  <c r="AH298" i="2"/>
  <c r="AO323" i="2"/>
  <c r="AQ373" i="2"/>
  <c r="AH425" i="2"/>
  <c r="AO450" i="2"/>
  <c r="AN224" i="2"/>
  <c r="AI250" i="2"/>
  <c r="AP275" i="2"/>
  <c r="AI308" i="2"/>
  <c r="AI342" i="2"/>
  <c r="AI375" i="2"/>
  <c r="AN409" i="2"/>
  <c r="AN443" i="2"/>
  <c r="AO553" i="2"/>
  <c r="AL421" i="2"/>
  <c r="AP521" i="2"/>
  <c r="AH517" i="2"/>
  <c r="AL482" i="2"/>
  <c r="AP584" i="2"/>
  <c r="AQ660" i="2"/>
  <c r="AQ624" i="2"/>
  <c r="AQ586" i="2"/>
  <c r="AQ644" i="2"/>
  <c r="AQ640" i="2"/>
  <c r="AQ608" i="2"/>
  <c r="AQ604" i="2"/>
  <c r="AQ655" i="2"/>
  <c r="AQ647" i="2"/>
  <c r="AQ639" i="2"/>
  <c r="AQ631" i="2"/>
  <c r="AQ623" i="2"/>
  <c r="AQ615" i="2"/>
  <c r="AQ607" i="2"/>
  <c r="AQ599" i="2"/>
  <c r="AQ591" i="2"/>
  <c r="AQ583" i="2"/>
  <c r="AQ575" i="2"/>
  <c r="AQ567" i="2"/>
  <c r="AQ559" i="2"/>
  <c r="AQ551" i="2"/>
  <c r="AQ543" i="2"/>
  <c r="AQ535" i="2"/>
  <c r="AQ527" i="2"/>
  <c r="AQ519" i="2"/>
  <c r="AQ511" i="2"/>
  <c r="AQ503" i="2"/>
  <c r="AQ495" i="2"/>
  <c r="AQ487" i="2"/>
  <c r="AQ638" i="2"/>
  <c r="AQ610" i="2"/>
  <c r="AQ594" i="2"/>
  <c r="AQ578" i="2"/>
  <c r="AQ576" i="2"/>
  <c r="AQ568" i="2"/>
  <c r="AQ560" i="2"/>
  <c r="AQ552" i="2"/>
  <c r="AQ544" i="2"/>
  <c r="AQ536" i="2"/>
  <c r="AQ528" i="2"/>
  <c r="AQ520" i="2"/>
  <c r="AQ512" i="2"/>
  <c r="AQ504" i="2"/>
  <c r="AQ496" i="2"/>
  <c r="AQ488" i="2"/>
  <c r="AQ480" i="2"/>
  <c r="AQ472" i="2"/>
  <c r="AQ465" i="2"/>
  <c r="AQ458" i="2"/>
  <c r="AQ450" i="2"/>
  <c r="AQ442" i="2"/>
  <c r="AQ11" i="2"/>
  <c r="AQ654" i="2"/>
  <c r="AQ650" i="2"/>
  <c r="AQ636" i="2"/>
  <c r="AQ618" i="2"/>
  <c r="AQ614" i="2"/>
  <c r="AQ600" i="2"/>
  <c r="AQ596" i="2"/>
  <c r="AQ582" i="2"/>
  <c r="AQ634" i="2"/>
  <c r="AQ653" i="2"/>
  <c r="AQ645" i="2"/>
  <c r="AQ637" i="2"/>
  <c r="AQ629" i="2"/>
  <c r="AQ621" i="2"/>
  <c r="AQ613" i="2"/>
  <c r="AQ605" i="2"/>
  <c r="AQ597" i="2"/>
  <c r="AQ589" i="2"/>
  <c r="AQ581" i="2"/>
  <c r="AQ573" i="2"/>
  <c r="AQ565" i="2"/>
  <c r="AQ557" i="2"/>
  <c r="AQ549" i="2"/>
  <c r="AQ541" i="2"/>
  <c r="AQ533" i="2"/>
  <c r="AQ525" i="2"/>
  <c r="AQ517" i="2"/>
  <c r="AQ509" i="2"/>
  <c r="AQ501" i="2"/>
  <c r="AQ493" i="2"/>
  <c r="AQ648" i="2"/>
  <c r="AQ620" i="2"/>
  <c r="AQ574" i="2"/>
  <c r="AQ566" i="2"/>
  <c r="AQ558" i="2"/>
  <c r="AQ550" i="2"/>
  <c r="AQ542" i="2"/>
  <c r="AQ534" i="2"/>
  <c r="AQ526" i="2"/>
  <c r="AQ518" i="2"/>
  <c r="AQ510" i="2"/>
  <c r="AQ502" i="2"/>
  <c r="AQ494" i="2"/>
  <c r="AQ486" i="2"/>
  <c r="AQ478" i="2"/>
  <c r="AQ471" i="2"/>
  <c r="AQ464" i="2"/>
  <c r="AQ456" i="2"/>
  <c r="AQ448" i="2"/>
  <c r="AQ440" i="2"/>
  <c r="AQ432" i="2"/>
  <c r="AQ424" i="2"/>
  <c r="AQ626" i="2"/>
  <c r="AQ622" i="2"/>
  <c r="AQ646" i="2"/>
  <c r="AQ642" i="2"/>
  <c r="AQ606" i="2"/>
  <c r="AQ592" i="2"/>
  <c r="AQ659" i="2"/>
  <c r="AQ651" i="2"/>
  <c r="AQ643" i="2"/>
  <c r="AQ635" i="2"/>
  <c r="AQ627" i="2"/>
  <c r="AQ619" i="2"/>
  <c r="AQ611" i="2"/>
  <c r="AQ603" i="2"/>
  <c r="AQ595" i="2"/>
  <c r="AQ587" i="2"/>
  <c r="AQ579" i="2"/>
  <c r="AQ571" i="2"/>
  <c r="AQ563" i="2"/>
  <c r="AQ555" i="2"/>
  <c r="AQ547" i="2"/>
  <c r="AQ539" i="2"/>
  <c r="AQ531" i="2"/>
  <c r="AQ523" i="2"/>
  <c r="AQ515" i="2"/>
  <c r="AQ507" i="2"/>
  <c r="AQ499" i="2"/>
  <c r="AQ491" i="2"/>
  <c r="AQ656" i="2"/>
  <c r="AQ652" i="2"/>
  <c r="AQ616" i="2"/>
  <c r="AQ598" i="2"/>
  <c r="AQ590" i="2"/>
  <c r="AQ649" i="2"/>
  <c r="AQ617" i="2"/>
  <c r="AQ585" i="2"/>
  <c r="AQ553" i="2"/>
  <c r="AQ521" i="2"/>
  <c r="AQ489" i="2"/>
  <c r="AQ612" i="2"/>
  <c r="AQ562" i="2"/>
  <c r="AQ546" i="2"/>
  <c r="AQ530" i="2"/>
  <c r="AQ514" i="2"/>
  <c r="AQ498" i="2"/>
  <c r="AQ482" i="2"/>
  <c r="AQ467" i="2"/>
  <c r="AQ452" i="2"/>
  <c r="AQ422" i="2"/>
  <c r="AQ420" i="2"/>
  <c r="AQ481" i="2"/>
  <c r="AQ473" i="2"/>
  <c r="AQ466" i="2"/>
  <c r="AQ459" i="2"/>
  <c r="AQ451" i="2"/>
  <c r="AQ443" i="2"/>
  <c r="AQ435" i="2"/>
  <c r="AQ427" i="2"/>
  <c r="AQ419" i="2"/>
  <c r="AQ411" i="2"/>
  <c r="AQ403" i="2"/>
  <c r="AQ395" i="2"/>
  <c r="AQ387" i="2"/>
  <c r="AQ379" i="2"/>
  <c r="AQ371" i="2"/>
  <c r="AQ363" i="2"/>
  <c r="AQ348" i="2"/>
  <c r="AQ340" i="2"/>
  <c r="AQ332" i="2"/>
  <c r="AQ324" i="2"/>
  <c r="AQ316" i="2"/>
  <c r="AQ308" i="2"/>
  <c r="AQ300" i="2"/>
  <c r="AQ292" i="2"/>
  <c r="AQ284" i="2"/>
  <c r="AQ276" i="2"/>
  <c r="AQ268" i="2"/>
  <c r="AQ260" i="2"/>
  <c r="AQ252" i="2"/>
  <c r="AQ244" i="2"/>
  <c r="AQ236" i="2"/>
  <c r="AQ228" i="2"/>
  <c r="AQ220" i="2"/>
  <c r="AQ418" i="2"/>
  <c r="AQ410" i="2"/>
  <c r="AQ402" i="2"/>
  <c r="AQ394" i="2"/>
  <c r="AQ386" i="2"/>
  <c r="AQ378" i="2"/>
  <c r="AQ370" i="2"/>
  <c r="AQ362" i="2"/>
  <c r="AQ355" i="2"/>
  <c r="AQ347" i="2"/>
  <c r="AQ339" i="2"/>
  <c r="AQ331" i="2"/>
  <c r="AQ323" i="2"/>
  <c r="AQ315" i="2"/>
  <c r="AQ307" i="2"/>
  <c r="AQ299" i="2"/>
  <c r="AQ291" i="2"/>
  <c r="AQ283" i="2"/>
  <c r="AQ275" i="2"/>
  <c r="AQ632" i="2"/>
  <c r="AQ641" i="2"/>
  <c r="AQ609" i="2"/>
  <c r="AQ577" i="2"/>
  <c r="AQ545" i="2"/>
  <c r="AQ513" i="2"/>
  <c r="AQ630" i="2"/>
  <c r="AQ588" i="2"/>
  <c r="AQ564" i="2"/>
  <c r="AQ548" i="2"/>
  <c r="AQ532" i="2"/>
  <c r="AQ516" i="2"/>
  <c r="AQ500" i="2"/>
  <c r="AQ484" i="2"/>
  <c r="AQ469" i="2"/>
  <c r="AQ454" i="2"/>
  <c r="AQ430" i="2"/>
  <c r="AQ428" i="2"/>
  <c r="AQ426" i="2"/>
  <c r="AQ479" i="2"/>
  <c r="AQ457" i="2"/>
  <c r="AQ449" i="2"/>
  <c r="AQ441" i="2"/>
  <c r="AQ433" i="2"/>
  <c r="AQ425" i="2"/>
  <c r="AQ417" i="2"/>
  <c r="AQ409" i="2"/>
  <c r="AQ401" i="2"/>
  <c r="AQ393" i="2"/>
  <c r="AQ385" i="2"/>
  <c r="AQ377" i="2"/>
  <c r="AQ369" i="2"/>
  <c r="AQ361" i="2"/>
  <c r="AQ354" i="2"/>
  <c r="AQ346" i="2"/>
  <c r="AQ338" i="2"/>
  <c r="AQ330" i="2"/>
  <c r="AQ322" i="2"/>
  <c r="AQ314" i="2"/>
  <c r="AQ306" i="2"/>
  <c r="AQ298" i="2"/>
  <c r="AQ290" i="2"/>
  <c r="AQ282" i="2"/>
  <c r="AQ274" i="2"/>
  <c r="AQ266" i="2"/>
  <c r="AQ258" i="2"/>
  <c r="AQ250" i="2"/>
  <c r="AQ242" i="2"/>
  <c r="AQ234" i="2"/>
  <c r="AQ226" i="2"/>
  <c r="AQ416" i="2"/>
  <c r="AQ408" i="2"/>
  <c r="AQ400" i="2"/>
  <c r="AQ392" i="2"/>
  <c r="AQ384" i="2"/>
  <c r="AQ376" i="2"/>
  <c r="AQ368" i="2"/>
  <c r="AQ360" i="2"/>
  <c r="AQ353" i="2"/>
  <c r="AQ345" i="2"/>
  <c r="AQ337" i="2"/>
  <c r="AQ329" i="2"/>
  <c r="AQ321" i="2"/>
  <c r="AQ313" i="2"/>
  <c r="AQ305" i="2"/>
  <c r="AQ297" i="2"/>
  <c r="AQ289" i="2"/>
  <c r="AQ281" i="2"/>
  <c r="AQ273" i="2"/>
  <c r="AQ265" i="2"/>
  <c r="AQ257" i="2"/>
  <c r="AQ249" i="2"/>
  <c r="AQ241" i="2"/>
  <c r="AQ233" i="2"/>
  <c r="AQ225" i="2"/>
  <c r="AQ217" i="2"/>
  <c r="AQ209" i="2"/>
  <c r="AQ201" i="2"/>
  <c r="AQ633" i="2"/>
  <c r="AQ601" i="2"/>
  <c r="AQ569" i="2"/>
  <c r="AQ537" i="2"/>
  <c r="AQ505" i="2"/>
  <c r="AQ628" i="2"/>
  <c r="AQ580" i="2"/>
  <c r="AQ570" i="2"/>
  <c r="AQ554" i="2"/>
  <c r="AQ538" i="2"/>
  <c r="AQ522" i="2"/>
  <c r="AQ506" i="2"/>
  <c r="AQ490" i="2"/>
  <c r="AQ474" i="2"/>
  <c r="AQ460" i="2"/>
  <c r="AQ444" i="2"/>
  <c r="AQ438" i="2"/>
  <c r="AQ436" i="2"/>
  <c r="AQ434" i="2"/>
  <c r="AQ485" i="2"/>
  <c r="AQ477" i="2"/>
  <c r="AQ470" i="2"/>
  <c r="AQ463" i="2"/>
  <c r="AQ455" i="2"/>
  <c r="AQ447" i="2"/>
  <c r="AQ439" i="2"/>
  <c r="AQ431" i="2"/>
  <c r="AQ423" i="2"/>
  <c r="AQ415" i="2"/>
  <c r="AQ407" i="2"/>
  <c r="AQ399" i="2"/>
  <c r="AQ391" i="2"/>
  <c r="AQ383" i="2"/>
  <c r="AQ375" i="2"/>
  <c r="AQ367" i="2"/>
  <c r="AQ359" i="2"/>
  <c r="AQ352" i="2"/>
  <c r="AQ344" i="2"/>
  <c r="AQ336" i="2"/>
  <c r="AQ328" i="2"/>
  <c r="AQ320" i="2"/>
  <c r="AQ312" i="2"/>
  <c r="AQ304" i="2"/>
  <c r="AQ296" i="2"/>
  <c r="AQ288" i="2"/>
  <c r="AQ280" i="2"/>
  <c r="AQ272" i="2"/>
  <c r="AQ264" i="2"/>
  <c r="AQ256" i="2"/>
  <c r="AQ248" i="2"/>
  <c r="AQ240" i="2"/>
  <c r="AQ232" i="2"/>
  <c r="AQ224" i="2"/>
  <c r="AQ414" i="2"/>
  <c r="AQ406" i="2"/>
  <c r="AQ398" i="2"/>
  <c r="AQ390" i="2"/>
  <c r="AQ382" i="2"/>
  <c r="AQ374" i="2"/>
  <c r="AQ561" i="2"/>
  <c r="AQ602" i="2"/>
  <c r="AQ524" i="2"/>
  <c r="AQ462" i="2"/>
  <c r="AQ461" i="2"/>
  <c r="AQ429" i="2"/>
  <c r="AQ397" i="2"/>
  <c r="AQ365" i="2"/>
  <c r="AQ334" i="2"/>
  <c r="AQ302" i="2"/>
  <c r="AQ270" i="2"/>
  <c r="AQ238" i="2"/>
  <c r="AQ404" i="2"/>
  <c r="AQ372" i="2"/>
  <c r="AQ364" i="2"/>
  <c r="AQ349" i="2"/>
  <c r="AQ333" i="2"/>
  <c r="AQ317" i="2"/>
  <c r="AQ301" i="2"/>
  <c r="AQ285" i="2"/>
  <c r="AQ269" i="2"/>
  <c r="AQ247" i="2"/>
  <c r="AQ245" i="2"/>
  <c r="AQ243" i="2"/>
  <c r="AQ215" i="2"/>
  <c r="AQ213" i="2"/>
  <c r="AQ211" i="2"/>
  <c r="AQ214" i="2"/>
  <c r="AQ206" i="2"/>
  <c r="AQ198" i="2"/>
  <c r="AQ190" i="2"/>
  <c r="AQ182" i="2"/>
  <c r="AQ174" i="2"/>
  <c r="AQ166" i="2"/>
  <c r="AQ158" i="2"/>
  <c r="AQ150" i="2"/>
  <c r="AQ142" i="2"/>
  <c r="AQ134" i="2"/>
  <c r="AQ126" i="2"/>
  <c r="AQ118" i="2"/>
  <c r="AQ110" i="2"/>
  <c r="AQ102" i="2"/>
  <c r="AQ94" i="2"/>
  <c r="AQ86" i="2"/>
  <c r="AQ78" i="2"/>
  <c r="AQ70" i="2"/>
  <c r="AQ191" i="2"/>
  <c r="AQ183" i="2"/>
  <c r="AQ175" i="2"/>
  <c r="AQ167" i="2"/>
  <c r="AQ159" i="2"/>
  <c r="AQ151" i="2"/>
  <c r="AQ143" i="2"/>
  <c r="AQ135" i="2"/>
  <c r="AQ127" i="2"/>
  <c r="AQ119" i="2"/>
  <c r="AQ111" i="2"/>
  <c r="AQ103" i="2"/>
  <c r="AQ95" i="2"/>
  <c r="AQ87" i="2"/>
  <c r="AQ79" i="2"/>
  <c r="AQ71" i="2"/>
  <c r="AQ63" i="2"/>
  <c r="AQ58" i="2"/>
  <c r="AQ50" i="2"/>
  <c r="AQ42" i="2"/>
  <c r="AQ34" i="2"/>
  <c r="AQ26" i="2"/>
  <c r="AQ18" i="2"/>
  <c r="AQ12" i="2"/>
  <c r="AQ57" i="2"/>
  <c r="AQ657" i="2"/>
  <c r="AQ529" i="2"/>
  <c r="AQ572" i="2"/>
  <c r="AQ508" i="2"/>
  <c r="AQ446" i="2"/>
  <c r="AQ483" i="2"/>
  <c r="AQ453" i="2"/>
  <c r="AQ421" i="2"/>
  <c r="AQ389" i="2"/>
  <c r="AQ357" i="2"/>
  <c r="AQ326" i="2"/>
  <c r="AQ294" i="2"/>
  <c r="AQ262" i="2"/>
  <c r="AQ230" i="2"/>
  <c r="AQ396" i="2"/>
  <c r="AQ366" i="2"/>
  <c r="AQ351" i="2"/>
  <c r="AQ335" i="2"/>
  <c r="AQ319" i="2"/>
  <c r="AQ303" i="2"/>
  <c r="AQ287" i="2"/>
  <c r="AQ271" i="2"/>
  <c r="AQ255" i="2"/>
  <c r="AQ253" i="2"/>
  <c r="AQ251" i="2"/>
  <c r="AQ223" i="2"/>
  <c r="AQ221" i="2"/>
  <c r="AQ219" i="2"/>
  <c r="AQ212" i="2"/>
  <c r="AQ204" i="2"/>
  <c r="AQ196" i="2"/>
  <c r="AQ188" i="2"/>
  <c r="AQ180" i="2"/>
  <c r="AQ172" i="2"/>
  <c r="AQ164" i="2"/>
  <c r="AQ156" i="2"/>
  <c r="AQ148" i="2"/>
  <c r="AQ140" i="2"/>
  <c r="AQ132" i="2"/>
  <c r="AQ124" i="2"/>
  <c r="AQ116" i="2"/>
  <c r="AQ108" i="2"/>
  <c r="AQ100" i="2"/>
  <c r="AQ92" i="2"/>
  <c r="AQ84" i="2"/>
  <c r="AQ76" i="2"/>
  <c r="AQ68" i="2"/>
  <c r="AQ189" i="2"/>
  <c r="AQ181" i="2"/>
  <c r="AQ173" i="2"/>
  <c r="AQ165" i="2"/>
  <c r="AQ157" i="2"/>
  <c r="AQ149" i="2"/>
  <c r="AQ141" i="2"/>
  <c r="AQ133" i="2"/>
  <c r="AQ125" i="2"/>
  <c r="AQ117" i="2"/>
  <c r="AQ109" i="2"/>
  <c r="AQ101" i="2"/>
  <c r="AQ93" i="2"/>
  <c r="AQ85" i="2"/>
  <c r="AQ77" i="2"/>
  <c r="AQ69" i="2"/>
  <c r="AQ61" i="2"/>
  <c r="AQ64" i="2"/>
  <c r="AQ56" i="2"/>
  <c r="AQ48" i="2"/>
  <c r="AQ40" i="2"/>
  <c r="AQ32" i="2"/>
  <c r="AQ24" i="2"/>
  <c r="AQ16" i="2"/>
  <c r="AQ625" i="2"/>
  <c r="AQ497" i="2"/>
  <c r="AQ584" i="2"/>
  <c r="AQ556" i="2"/>
  <c r="AQ492" i="2"/>
  <c r="AQ475" i="2"/>
  <c r="AQ445" i="2"/>
  <c r="AQ413" i="2"/>
  <c r="AQ381" i="2"/>
  <c r="AQ350" i="2"/>
  <c r="AQ318" i="2"/>
  <c r="AQ286" i="2"/>
  <c r="AQ254" i="2"/>
  <c r="AQ222" i="2"/>
  <c r="AQ388" i="2"/>
  <c r="AQ356" i="2"/>
  <c r="AQ341" i="2"/>
  <c r="AQ325" i="2"/>
  <c r="AQ309" i="2"/>
  <c r="AQ293" i="2"/>
  <c r="AQ277" i="2"/>
  <c r="AQ263" i="2"/>
  <c r="AQ261" i="2"/>
  <c r="AQ259" i="2"/>
  <c r="AQ231" i="2"/>
  <c r="AQ229" i="2"/>
  <c r="AQ227" i="2"/>
  <c r="AQ199" i="2"/>
  <c r="AQ197" i="2"/>
  <c r="AQ195" i="2"/>
  <c r="AQ218" i="2"/>
  <c r="AQ210" i="2"/>
  <c r="AQ202" i="2"/>
  <c r="AQ194" i="2"/>
  <c r="AQ186" i="2"/>
  <c r="AQ178" i="2"/>
  <c r="AQ170" i="2"/>
  <c r="AQ162" i="2"/>
  <c r="AQ154" i="2"/>
  <c r="AQ146" i="2"/>
  <c r="AQ138" i="2"/>
  <c r="AQ130" i="2"/>
  <c r="AQ122" i="2"/>
  <c r="AQ114" i="2"/>
  <c r="AQ106" i="2"/>
  <c r="AQ98" i="2"/>
  <c r="AQ90" i="2"/>
  <c r="AQ82" i="2"/>
  <c r="AQ74" i="2"/>
  <c r="AQ66" i="2"/>
  <c r="AQ187" i="2"/>
  <c r="AQ179" i="2"/>
  <c r="AQ171" i="2"/>
  <c r="AQ163" i="2"/>
  <c r="AQ155" i="2"/>
  <c r="AQ147" i="2"/>
  <c r="AQ139" i="2"/>
  <c r="AQ131" i="2"/>
  <c r="AQ123" i="2"/>
  <c r="AQ115" i="2"/>
  <c r="AQ107" i="2"/>
  <c r="AQ99" i="2"/>
  <c r="AQ91" i="2"/>
  <c r="AQ83" i="2"/>
  <c r="AQ75" i="2"/>
  <c r="AQ67" i="2"/>
  <c r="AQ59" i="2"/>
  <c r="AQ62" i="2"/>
  <c r="AQ54" i="2"/>
  <c r="AQ46" i="2"/>
  <c r="AQ38" i="2"/>
  <c r="AQ30" i="2"/>
  <c r="AQ22" i="2"/>
  <c r="AQ14" i="2"/>
  <c r="AQ53" i="2"/>
  <c r="AQ45" i="2"/>
  <c r="AQ37" i="2"/>
  <c r="AQ137" i="2"/>
  <c r="AL116" i="2"/>
  <c r="AG142" i="2"/>
  <c r="AG121" i="2"/>
  <c r="AG181" i="2"/>
  <c r="AQ267" i="2"/>
  <c r="AG220" i="2"/>
  <c r="AL322" i="2"/>
  <c r="AN660" i="2"/>
  <c r="AN596" i="2"/>
  <c r="AN572" i="2"/>
  <c r="AN564" i="2"/>
  <c r="AN556" i="2"/>
  <c r="AN548" i="2"/>
  <c r="AN540" i="2"/>
  <c r="AN532" i="2"/>
  <c r="AN524" i="2"/>
  <c r="AN516" i="2"/>
  <c r="AN508" i="2"/>
  <c r="AN500" i="2"/>
  <c r="AN492" i="2"/>
  <c r="AN484" i="2"/>
  <c r="AN476" i="2"/>
  <c r="AN469" i="2"/>
  <c r="AN462" i="2"/>
  <c r="AN454" i="2"/>
  <c r="AN446" i="2"/>
  <c r="AN438" i="2"/>
  <c r="AN430" i="2"/>
  <c r="AN422" i="2"/>
  <c r="AN414" i="2"/>
  <c r="AN406" i="2"/>
  <c r="AN398" i="2"/>
  <c r="AN390" i="2"/>
  <c r="AN382" i="2"/>
  <c r="AN616" i="2"/>
  <c r="AN604" i="2"/>
  <c r="AN574" i="2"/>
  <c r="AN546" i="2"/>
  <c r="AN538" i="2"/>
  <c r="AN530" i="2"/>
  <c r="AN522" i="2"/>
  <c r="AN514" i="2"/>
  <c r="AN506" i="2"/>
  <c r="AN498" i="2"/>
  <c r="AN490" i="2"/>
  <c r="AN482" i="2"/>
  <c r="AN474" i="2"/>
  <c r="AN467" i="2"/>
  <c r="AN460" i="2"/>
  <c r="AN452" i="2"/>
  <c r="AN444" i="2"/>
  <c r="AN436" i="2"/>
  <c r="AN428" i="2"/>
  <c r="AN420" i="2"/>
  <c r="AN412" i="2"/>
  <c r="AN404" i="2"/>
  <c r="AN396" i="2"/>
  <c r="AN388" i="2"/>
  <c r="AN380" i="2"/>
  <c r="AN624" i="2"/>
  <c r="AN620" i="2"/>
  <c r="AN602" i="2"/>
  <c r="AN477" i="2"/>
  <c r="AN470" i="2"/>
  <c r="AN463" i="2"/>
  <c r="AN455" i="2"/>
  <c r="AN447" i="2"/>
  <c r="AN439" i="2"/>
  <c r="AN431" i="2"/>
  <c r="AN423" i="2"/>
  <c r="AN415" i="2"/>
  <c r="AN407" i="2"/>
  <c r="AN399" i="2"/>
  <c r="AN391" i="2"/>
  <c r="AN383" i="2"/>
  <c r="AN375" i="2"/>
  <c r="AN367" i="2"/>
  <c r="AN359" i="2"/>
  <c r="AN352" i="2"/>
  <c r="AN344" i="2"/>
  <c r="AN336" i="2"/>
  <c r="AN328" i="2"/>
  <c r="AN320" i="2"/>
  <c r="AN312" i="2"/>
  <c r="AN304" i="2"/>
  <c r="AN296" i="2"/>
  <c r="AN288" i="2"/>
  <c r="AN630" i="2"/>
  <c r="AN592" i="2"/>
  <c r="AN568" i="2"/>
  <c r="AN560" i="2"/>
  <c r="AN552" i="2"/>
  <c r="AN544" i="2"/>
  <c r="AN536" i="2"/>
  <c r="AN528" i="2"/>
  <c r="AN520" i="2"/>
  <c r="AN512" i="2"/>
  <c r="AN504" i="2"/>
  <c r="AN496" i="2"/>
  <c r="AN488" i="2"/>
  <c r="AN480" i="2"/>
  <c r="AN472" i="2"/>
  <c r="AN465" i="2"/>
  <c r="AN458" i="2"/>
  <c r="AN450" i="2"/>
  <c r="AN442" i="2"/>
  <c r="AN434" i="2"/>
  <c r="AN426" i="2"/>
  <c r="AN418" i="2"/>
  <c r="AN410" i="2"/>
  <c r="AN402" i="2"/>
  <c r="AN394" i="2"/>
  <c r="AN386" i="2"/>
  <c r="AN378" i="2"/>
  <c r="AN653" i="2"/>
  <c r="AN621" i="2"/>
  <c r="AN589" i="2"/>
  <c r="AN557" i="2"/>
  <c r="AN525" i="2"/>
  <c r="AN493" i="2"/>
  <c r="AN636" i="2"/>
  <c r="AN628" i="2"/>
  <c r="AN582" i="2"/>
  <c r="AN558" i="2"/>
  <c r="AN526" i="2"/>
  <c r="AN494" i="2"/>
  <c r="AN464" i="2"/>
  <c r="AN432" i="2"/>
  <c r="AN400" i="2"/>
  <c r="AN479" i="2"/>
  <c r="AN453" i="2"/>
  <c r="AN451" i="2"/>
  <c r="AN449" i="2"/>
  <c r="AN421" i="2"/>
  <c r="AN419" i="2"/>
  <c r="AN417" i="2"/>
  <c r="AN389" i="2"/>
  <c r="AN387" i="2"/>
  <c r="AN385" i="2"/>
  <c r="AN357" i="2"/>
  <c r="AN354" i="2"/>
  <c r="AN326" i="2"/>
  <c r="AN324" i="2"/>
  <c r="AN322" i="2"/>
  <c r="AN294" i="2"/>
  <c r="AN292" i="2"/>
  <c r="AN290" i="2"/>
  <c r="AN278" i="2"/>
  <c r="AN270" i="2"/>
  <c r="AN262" i="2"/>
  <c r="AN254" i="2"/>
  <c r="AN246" i="2"/>
  <c r="AN238" i="2"/>
  <c r="AN230" i="2"/>
  <c r="AN222" i="2"/>
  <c r="AN214" i="2"/>
  <c r="AN370" i="2"/>
  <c r="AN362" i="2"/>
  <c r="AN355" i="2"/>
  <c r="AN347" i="2"/>
  <c r="AN339" i="2"/>
  <c r="AN331" i="2"/>
  <c r="AN323" i="2"/>
  <c r="AN315" i="2"/>
  <c r="AN307" i="2"/>
  <c r="AN299" i="2"/>
  <c r="AN291" i="2"/>
  <c r="AN283" i="2"/>
  <c r="AN275" i="2"/>
  <c r="AN267" i="2"/>
  <c r="AN259" i="2"/>
  <c r="AN251" i="2"/>
  <c r="AN243" i="2"/>
  <c r="AN235" i="2"/>
  <c r="AN227" i="2"/>
  <c r="AN219" i="2"/>
  <c r="AN211" i="2"/>
  <c r="AN203" i="2"/>
  <c r="AN195" i="2"/>
  <c r="AN645" i="2"/>
  <c r="AN613" i="2"/>
  <c r="AN581" i="2"/>
  <c r="AN549" i="2"/>
  <c r="AN517" i="2"/>
  <c r="AN485" i="2"/>
  <c r="AN622" i="2"/>
  <c r="AN600" i="2"/>
  <c r="AN550" i="2"/>
  <c r="AN518" i="2"/>
  <c r="AN486" i="2"/>
  <c r="AN456" i="2"/>
  <c r="AN424" i="2"/>
  <c r="AN392" i="2"/>
  <c r="AN461" i="2"/>
  <c r="AN459" i="2"/>
  <c r="AN457" i="2"/>
  <c r="AN429" i="2"/>
  <c r="AN427" i="2"/>
  <c r="AN425" i="2"/>
  <c r="AN397" i="2"/>
  <c r="AN395" i="2"/>
  <c r="AN393" i="2"/>
  <c r="AN365" i="2"/>
  <c r="AN363" i="2"/>
  <c r="AN361" i="2"/>
  <c r="AN334" i="2"/>
  <c r="AN332" i="2"/>
  <c r="AN330" i="2"/>
  <c r="AN302" i="2"/>
  <c r="AN300" i="2"/>
  <c r="AN298" i="2"/>
  <c r="AN276" i="2"/>
  <c r="AN268" i="2"/>
  <c r="AN260" i="2"/>
  <c r="AN252" i="2"/>
  <c r="AN244" i="2"/>
  <c r="AN236" i="2"/>
  <c r="AN228" i="2"/>
  <c r="AN220" i="2"/>
  <c r="AN212" i="2"/>
  <c r="AN376" i="2"/>
  <c r="AN368" i="2"/>
  <c r="AN360" i="2"/>
  <c r="AN353" i="2"/>
  <c r="AN345" i="2"/>
  <c r="AN337" i="2"/>
  <c r="AN329" i="2"/>
  <c r="AN321" i="2"/>
  <c r="AN313" i="2"/>
  <c r="AN305" i="2"/>
  <c r="AN297" i="2"/>
  <c r="AN289" i="2"/>
  <c r="AN281" i="2"/>
  <c r="AN273" i="2"/>
  <c r="AN265" i="2"/>
  <c r="AN257" i="2"/>
  <c r="AN249" i="2"/>
  <c r="AN241" i="2"/>
  <c r="AN233" i="2"/>
  <c r="AN225" i="2"/>
  <c r="AN217" i="2"/>
  <c r="AN209" i="2"/>
  <c r="AN201" i="2"/>
  <c r="AN204" i="2"/>
  <c r="AN196" i="2"/>
  <c r="AN188" i="2"/>
  <c r="AN180" i="2"/>
  <c r="AN172" i="2"/>
  <c r="AN164" i="2"/>
  <c r="AN156" i="2"/>
  <c r="AN148" i="2"/>
  <c r="AN637" i="2"/>
  <c r="AN605" i="2"/>
  <c r="AN573" i="2"/>
  <c r="AN541" i="2"/>
  <c r="AN509" i="2"/>
  <c r="AN542" i="2"/>
  <c r="AN510" i="2"/>
  <c r="AN478" i="2"/>
  <c r="AN448" i="2"/>
  <c r="AN416" i="2"/>
  <c r="AN384" i="2"/>
  <c r="AN626" i="2"/>
  <c r="AN606" i="2"/>
  <c r="AN578" i="2"/>
  <c r="AN468" i="2"/>
  <c r="AN466" i="2"/>
  <c r="AN437" i="2"/>
  <c r="AN435" i="2"/>
  <c r="AN433" i="2"/>
  <c r="AN405" i="2"/>
  <c r="AN403" i="2"/>
  <c r="AN401" i="2"/>
  <c r="AN373" i="2"/>
  <c r="AN371" i="2"/>
  <c r="AN369" i="2"/>
  <c r="AN342" i="2"/>
  <c r="AN340" i="2"/>
  <c r="AN338" i="2"/>
  <c r="AN310" i="2"/>
  <c r="AN308" i="2"/>
  <c r="AN306" i="2"/>
  <c r="AN274" i="2"/>
  <c r="AN266" i="2"/>
  <c r="AN258" i="2"/>
  <c r="AN250" i="2"/>
  <c r="AN242" i="2"/>
  <c r="AN234" i="2"/>
  <c r="AN226" i="2"/>
  <c r="AN218" i="2"/>
  <c r="AN374" i="2"/>
  <c r="AN366" i="2"/>
  <c r="AN358" i="2"/>
  <c r="AN351" i="2"/>
  <c r="AN343" i="2"/>
  <c r="AN335" i="2"/>
  <c r="AN327" i="2"/>
  <c r="AN319" i="2"/>
  <c r="AN311" i="2"/>
  <c r="AN303" i="2"/>
  <c r="AN295" i="2"/>
  <c r="AN287" i="2"/>
  <c r="AN279" i="2"/>
  <c r="AN271" i="2"/>
  <c r="AN263" i="2"/>
  <c r="AN255" i="2"/>
  <c r="AN247" i="2"/>
  <c r="AN239" i="2"/>
  <c r="AN231" i="2"/>
  <c r="AN223" i="2"/>
  <c r="AN215" i="2"/>
  <c r="AN207" i="2"/>
  <c r="AN199" i="2"/>
  <c r="AN629" i="2"/>
  <c r="AN501" i="2"/>
  <c r="AN566" i="2"/>
  <c r="AN440" i="2"/>
  <c r="AN473" i="2"/>
  <c r="AN441" i="2"/>
  <c r="AN381" i="2"/>
  <c r="AN348" i="2"/>
  <c r="AN314" i="2"/>
  <c r="AN280" i="2"/>
  <c r="AN248" i="2"/>
  <c r="AN216" i="2"/>
  <c r="AN364" i="2"/>
  <c r="AN333" i="2"/>
  <c r="AN301" i="2"/>
  <c r="AN269" i="2"/>
  <c r="AN237" i="2"/>
  <c r="AN205" i="2"/>
  <c r="AN186" i="2"/>
  <c r="AN184" i="2"/>
  <c r="AN182" i="2"/>
  <c r="AN154" i="2"/>
  <c r="AN152" i="2"/>
  <c r="AN150" i="2"/>
  <c r="AN144" i="2"/>
  <c r="AN136" i="2"/>
  <c r="AN128" i="2"/>
  <c r="AN120" i="2"/>
  <c r="AN112" i="2"/>
  <c r="AN104" i="2"/>
  <c r="AN96" i="2"/>
  <c r="AN88" i="2"/>
  <c r="AN80" i="2"/>
  <c r="AN72" i="2"/>
  <c r="AN64" i="2"/>
  <c r="AN189" i="2"/>
  <c r="AN181" i="2"/>
  <c r="AN173" i="2"/>
  <c r="AN165" i="2"/>
  <c r="AN157" i="2"/>
  <c r="AN149" i="2"/>
  <c r="AN141" i="2"/>
  <c r="AN133" i="2"/>
  <c r="AN125" i="2"/>
  <c r="AN117" i="2"/>
  <c r="AN109" i="2"/>
  <c r="AN101" i="2"/>
  <c r="AN93" i="2"/>
  <c r="AN85" i="2"/>
  <c r="AN77" i="2"/>
  <c r="AN69" i="2"/>
  <c r="AN61" i="2"/>
  <c r="AN56" i="2"/>
  <c r="AN48" i="2"/>
  <c r="AN40" i="2"/>
  <c r="AN32" i="2"/>
  <c r="AN24" i="2"/>
  <c r="AN16" i="2"/>
  <c r="AN55" i="2"/>
  <c r="AN47" i="2"/>
  <c r="AN39" i="2"/>
  <c r="AN31" i="2"/>
  <c r="AN23" i="2"/>
  <c r="AN15" i="2"/>
  <c r="AN597" i="2"/>
  <c r="AN534" i="2"/>
  <c r="AN408" i="2"/>
  <c r="AN413" i="2"/>
  <c r="AN379" i="2"/>
  <c r="AN346" i="2"/>
  <c r="AN286" i="2"/>
  <c r="AN272" i="2"/>
  <c r="AN240" i="2"/>
  <c r="AN356" i="2"/>
  <c r="AN325" i="2"/>
  <c r="AN293" i="2"/>
  <c r="AN261" i="2"/>
  <c r="AN229" i="2"/>
  <c r="AN197" i="2"/>
  <c r="AN194" i="2"/>
  <c r="AN192" i="2"/>
  <c r="AN190" i="2"/>
  <c r="AN162" i="2"/>
  <c r="AN160" i="2"/>
  <c r="AN158" i="2"/>
  <c r="AN142" i="2"/>
  <c r="AN134" i="2"/>
  <c r="AN126" i="2"/>
  <c r="AN118" i="2"/>
  <c r="AN110" i="2"/>
  <c r="AN102" i="2"/>
  <c r="AN94" i="2"/>
  <c r="AN86" i="2"/>
  <c r="AN78" i="2"/>
  <c r="AN70" i="2"/>
  <c r="AN62" i="2"/>
  <c r="AN187" i="2"/>
  <c r="AN179" i="2"/>
  <c r="AN171" i="2"/>
  <c r="AN163" i="2"/>
  <c r="AN155" i="2"/>
  <c r="AN147" i="2"/>
  <c r="AN139" i="2"/>
  <c r="AN131" i="2"/>
  <c r="AN123" i="2"/>
  <c r="AN115" i="2"/>
  <c r="AN107" i="2"/>
  <c r="AN99" i="2"/>
  <c r="AN91" i="2"/>
  <c r="AN83" i="2"/>
  <c r="AN75" i="2"/>
  <c r="AN67" i="2"/>
  <c r="AN59" i="2"/>
  <c r="AN54" i="2"/>
  <c r="AN46" i="2"/>
  <c r="AN38" i="2"/>
  <c r="AN30" i="2"/>
  <c r="AN22" i="2"/>
  <c r="AN14" i="2"/>
  <c r="AN565" i="2"/>
  <c r="AN590" i="2"/>
  <c r="AN502" i="2"/>
  <c r="AN445" i="2"/>
  <c r="AN411" i="2"/>
  <c r="AN377" i="2"/>
  <c r="AN318" i="2"/>
  <c r="AN284" i="2"/>
  <c r="AN264" i="2"/>
  <c r="AN232" i="2"/>
  <c r="AN349" i="2"/>
  <c r="AN317" i="2"/>
  <c r="AN285" i="2"/>
  <c r="AN253" i="2"/>
  <c r="AN221" i="2"/>
  <c r="AN202" i="2"/>
  <c r="AN200" i="2"/>
  <c r="AN198" i="2"/>
  <c r="AN170" i="2"/>
  <c r="AN168" i="2"/>
  <c r="AN166" i="2"/>
  <c r="AN140" i="2"/>
  <c r="AN132" i="2"/>
  <c r="AN124" i="2"/>
  <c r="AN116" i="2"/>
  <c r="AN108" i="2"/>
  <c r="AN100" i="2"/>
  <c r="AN92" i="2"/>
  <c r="AN84" i="2"/>
  <c r="AN76" i="2"/>
  <c r="AN68" i="2"/>
  <c r="AN60" i="2"/>
  <c r="AN193" i="2"/>
  <c r="AN185" i="2"/>
  <c r="AN177" i="2"/>
  <c r="AN169" i="2"/>
  <c r="AN161" i="2"/>
  <c r="AN153" i="2"/>
  <c r="AN145" i="2"/>
  <c r="AN137" i="2"/>
  <c r="AN129" i="2"/>
  <c r="AN121" i="2"/>
  <c r="AN113" i="2"/>
  <c r="AN105" i="2"/>
  <c r="AN97" i="2"/>
  <c r="AN89" i="2"/>
  <c r="AN81" i="2"/>
  <c r="AN73" i="2"/>
  <c r="AN65" i="2"/>
  <c r="AN52" i="2"/>
  <c r="AN44" i="2"/>
  <c r="AN36" i="2"/>
  <c r="AN28" i="2"/>
  <c r="AN20" i="2"/>
  <c r="AN12" i="2"/>
  <c r="AN51" i="2"/>
  <c r="AN43" i="2"/>
  <c r="AN35" i="2"/>
  <c r="AN27" i="2"/>
  <c r="AN19" i="2"/>
  <c r="AO651" i="2"/>
  <c r="AO633" i="2"/>
  <c r="AO611" i="2"/>
  <c r="AO593" i="2"/>
  <c r="AO583" i="2"/>
  <c r="AO653" i="2"/>
  <c r="AO631" i="2"/>
  <c r="AO613" i="2"/>
  <c r="AO599" i="2"/>
  <c r="AO660" i="2"/>
  <c r="AO652" i="2"/>
  <c r="AO644" i="2"/>
  <c r="AO636" i="2"/>
  <c r="AO628" i="2"/>
  <c r="AO620" i="2"/>
  <c r="AO612" i="2"/>
  <c r="AO604" i="2"/>
  <c r="AO596" i="2"/>
  <c r="AO588" i="2"/>
  <c r="AO580" i="2"/>
  <c r="AO572" i="2"/>
  <c r="AO564" i="2"/>
  <c r="AO556" i="2"/>
  <c r="AO548" i="2"/>
  <c r="AO540" i="2"/>
  <c r="AO532" i="2"/>
  <c r="AO524" i="2"/>
  <c r="AO516" i="2"/>
  <c r="AO508" i="2"/>
  <c r="AO500" i="2"/>
  <c r="AO492" i="2"/>
  <c r="AO655" i="2"/>
  <c r="AO627" i="2"/>
  <c r="AO573" i="2"/>
  <c r="AO565" i="2"/>
  <c r="AO557" i="2"/>
  <c r="AO549" i="2"/>
  <c r="AO541" i="2"/>
  <c r="AO533" i="2"/>
  <c r="AO525" i="2"/>
  <c r="AO517" i="2"/>
  <c r="AO509" i="2"/>
  <c r="AO501" i="2"/>
  <c r="AO493" i="2"/>
  <c r="AO485" i="2"/>
  <c r="AO477" i="2"/>
  <c r="AO470" i="2"/>
  <c r="AO463" i="2"/>
  <c r="AO455" i="2"/>
  <c r="AO447" i="2"/>
  <c r="AO643" i="2"/>
  <c r="AO625" i="2"/>
  <c r="AO607" i="2"/>
  <c r="AO603" i="2"/>
  <c r="AO658" i="2"/>
  <c r="AO650" i="2"/>
  <c r="AO642" i="2"/>
  <c r="AO634" i="2"/>
  <c r="AO626" i="2"/>
  <c r="AO618" i="2"/>
  <c r="AO610" i="2"/>
  <c r="AO602" i="2"/>
  <c r="AO594" i="2"/>
  <c r="AO586" i="2"/>
  <c r="AO578" i="2"/>
  <c r="AO570" i="2"/>
  <c r="AO562" i="2"/>
  <c r="AO554" i="2"/>
  <c r="AO546" i="2"/>
  <c r="AO538" i="2"/>
  <c r="AO530" i="2"/>
  <c r="AO522" i="2"/>
  <c r="AO514" i="2"/>
  <c r="AO506" i="2"/>
  <c r="AO498" i="2"/>
  <c r="AO490" i="2"/>
  <c r="AO637" i="2"/>
  <c r="AO609" i="2"/>
  <c r="AO589" i="2"/>
  <c r="AO585" i="2"/>
  <c r="AO571" i="2"/>
  <c r="AO563" i="2"/>
  <c r="AO555" i="2"/>
  <c r="AO547" i="2"/>
  <c r="AO539" i="2"/>
  <c r="AO531" i="2"/>
  <c r="AO523" i="2"/>
  <c r="AO515" i="2"/>
  <c r="AO507" i="2"/>
  <c r="AO499" i="2"/>
  <c r="AO491" i="2"/>
  <c r="AO483" i="2"/>
  <c r="AO475" i="2"/>
  <c r="AO468" i="2"/>
  <c r="AO461" i="2"/>
  <c r="AO453" i="2"/>
  <c r="AO445" i="2"/>
  <c r="AO437" i="2"/>
  <c r="AO429" i="2"/>
  <c r="AO421" i="2"/>
  <c r="AO649" i="2"/>
  <c r="AO635" i="2"/>
  <c r="AO595" i="2"/>
  <c r="AO591" i="2"/>
  <c r="AO11" i="2"/>
  <c r="AO629" i="2"/>
  <c r="AO615" i="2"/>
  <c r="AO597" i="2"/>
  <c r="AO656" i="2"/>
  <c r="AO648" i="2"/>
  <c r="AO640" i="2"/>
  <c r="AO632" i="2"/>
  <c r="AO624" i="2"/>
  <c r="AO616" i="2"/>
  <c r="AO608" i="2"/>
  <c r="AO600" i="2"/>
  <c r="AO592" i="2"/>
  <c r="AO584" i="2"/>
  <c r="AO576" i="2"/>
  <c r="AO568" i="2"/>
  <c r="AO560" i="2"/>
  <c r="AO552" i="2"/>
  <c r="AO544" i="2"/>
  <c r="AO536" i="2"/>
  <c r="AO528" i="2"/>
  <c r="AO520" i="2"/>
  <c r="AO512" i="2"/>
  <c r="AO504" i="2"/>
  <c r="AO496" i="2"/>
  <c r="AO488" i="2"/>
  <c r="AO630" i="2"/>
  <c r="AO598" i="2"/>
  <c r="AO566" i="2"/>
  <c r="AO534" i="2"/>
  <c r="AO502" i="2"/>
  <c r="AO657" i="2"/>
  <c r="AO645" i="2"/>
  <c r="AO601" i="2"/>
  <c r="AO575" i="2"/>
  <c r="AO559" i="2"/>
  <c r="AO543" i="2"/>
  <c r="AO527" i="2"/>
  <c r="AO511" i="2"/>
  <c r="AO495" i="2"/>
  <c r="AO479" i="2"/>
  <c r="AO449" i="2"/>
  <c r="AO435" i="2"/>
  <c r="AO433" i="2"/>
  <c r="AO431" i="2"/>
  <c r="AO478" i="2"/>
  <c r="AO471" i="2"/>
  <c r="AO464" i="2"/>
  <c r="AO456" i="2"/>
  <c r="AO448" i="2"/>
  <c r="AO440" i="2"/>
  <c r="AO432" i="2"/>
  <c r="AO424" i="2"/>
  <c r="AO416" i="2"/>
  <c r="AO408" i="2"/>
  <c r="AO400" i="2"/>
  <c r="AO392" i="2"/>
  <c r="AO384" i="2"/>
  <c r="AO376" i="2"/>
  <c r="AO368" i="2"/>
  <c r="AO360" i="2"/>
  <c r="AO353" i="2"/>
  <c r="AO345" i="2"/>
  <c r="AO337" i="2"/>
  <c r="AO329" i="2"/>
  <c r="AO321" i="2"/>
  <c r="AO313" i="2"/>
  <c r="AO305" i="2"/>
  <c r="AO297" i="2"/>
  <c r="AO289" i="2"/>
  <c r="AO281" i="2"/>
  <c r="AO273" i="2"/>
  <c r="AO265" i="2"/>
  <c r="AO257" i="2"/>
  <c r="AO249" i="2"/>
  <c r="AO241" i="2"/>
  <c r="AO233" i="2"/>
  <c r="AO225" i="2"/>
  <c r="AO415" i="2"/>
  <c r="AO407" i="2"/>
  <c r="AO399" i="2"/>
  <c r="AO391" i="2"/>
  <c r="AO383" i="2"/>
  <c r="AO375" i="2"/>
  <c r="AO367" i="2"/>
  <c r="AO359" i="2"/>
  <c r="AO352" i="2"/>
  <c r="AO344" i="2"/>
  <c r="AO336" i="2"/>
  <c r="AO328" i="2"/>
  <c r="AO320" i="2"/>
  <c r="AO312" i="2"/>
  <c r="AO304" i="2"/>
  <c r="AO296" i="2"/>
  <c r="AO288" i="2"/>
  <c r="AO280" i="2"/>
  <c r="AO272" i="2"/>
  <c r="AO654" i="2"/>
  <c r="AO622" i="2"/>
  <c r="AO590" i="2"/>
  <c r="AO558" i="2"/>
  <c r="AO526" i="2"/>
  <c r="AO494" i="2"/>
  <c r="AO619" i="2"/>
  <c r="AO581" i="2"/>
  <c r="AO577" i="2"/>
  <c r="AO561" i="2"/>
  <c r="AO545" i="2"/>
  <c r="AO529" i="2"/>
  <c r="AO513" i="2"/>
  <c r="AO497" i="2"/>
  <c r="AO481" i="2"/>
  <c r="AO466" i="2"/>
  <c r="AO451" i="2"/>
  <c r="AO439" i="2"/>
  <c r="AO484" i="2"/>
  <c r="AO476" i="2"/>
  <c r="AO469" i="2"/>
  <c r="AO462" i="2"/>
  <c r="AO454" i="2"/>
  <c r="AO446" i="2"/>
  <c r="AO438" i="2"/>
  <c r="AO430" i="2"/>
  <c r="AO422" i="2"/>
  <c r="AO414" i="2"/>
  <c r="AO406" i="2"/>
  <c r="AO398" i="2"/>
  <c r="AO390" i="2"/>
  <c r="AO382" i="2"/>
  <c r="AO374" i="2"/>
  <c r="AO366" i="2"/>
  <c r="AO358" i="2"/>
  <c r="AO351" i="2"/>
  <c r="AO343" i="2"/>
  <c r="AO335" i="2"/>
  <c r="AO327" i="2"/>
  <c r="AO319" i="2"/>
  <c r="AO311" i="2"/>
  <c r="AO303" i="2"/>
  <c r="AO295" i="2"/>
  <c r="AO287" i="2"/>
  <c r="AO279" i="2"/>
  <c r="AO271" i="2"/>
  <c r="AO263" i="2"/>
  <c r="AO255" i="2"/>
  <c r="AO247" i="2"/>
  <c r="AO239" i="2"/>
  <c r="AO231" i="2"/>
  <c r="AO223" i="2"/>
  <c r="AO413" i="2"/>
  <c r="AO405" i="2"/>
  <c r="AO397" i="2"/>
  <c r="AO389" i="2"/>
  <c r="AO381" i="2"/>
  <c r="AO373" i="2"/>
  <c r="AO365" i="2"/>
  <c r="AO357" i="2"/>
  <c r="AO350" i="2"/>
  <c r="AO342" i="2"/>
  <c r="AO334" i="2"/>
  <c r="AO326" i="2"/>
  <c r="AO318" i="2"/>
  <c r="AO310" i="2"/>
  <c r="AO302" i="2"/>
  <c r="AO294" i="2"/>
  <c r="AO286" i="2"/>
  <c r="AO278" i="2"/>
  <c r="AO270" i="2"/>
  <c r="AO262" i="2"/>
  <c r="AO254" i="2"/>
  <c r="AO246" i="2"/>
  <c r="AO238" i="2"/>
  <c r="AO230" i="2"/>
  <c r="AO222" i="2"/>
  <c r="AO214" i="2"/>
  <c r="AO206" i="2"/>
  <c r="AO198" i="2"/>
  <c r="AO646" i="2"/>
  <c r="AO614" i="2"/>
  <c r="AO582" i="2"/>
  <c r="AO550" i="2"/>
  <c r="AO518" i="2"/>
  <c r="AO486" i="2"/>
  <c r="AO617" i="2"/>
  <c r="AO587" i="2"/>
  <c r="AO567" i="2"/>
  <c r="AO551" i="2"/>
  <c r="AO535" i="2"/>
  <c r="AO519" i="2"/>
  <c r="AO503" i="2"/>
  <c r="AO487" i="2"/>
  <c r="AO457" i="2"/>
  <c r="AO441" i="2"/>
  <c r="AO482" i="2"/>
  <c r="AO474" i="2"/>
  <c r="AO467" i="2"/>
  <c r="AO460" i="2"/>
  <c r="AO452" i="2"/>
  <c r="AO444" i="2"/>
  <c r="AO436" i="2"/>
  <c r="AO428" i="2"/>
  <c r="AO420" i="2"/>
  <c r="AO412" i="2"/>
  <c r="AO404" i="2"/>
  <c r="AO396" i="2"/>
  <c r="AO388" i="2"/>
  <c r="AO380" i="2"/>
  <c r="AO372" i="2"/>
  <c r="AO364" i="2"/>
  <c r="AO356" i="2"/>
  <c r="AO349" i="2"/>
  <c r="AO341" i="2"/>
  <c r="AO333" i="2"/>
  <c r="AO325" i="2"/>
  <c r="AO317" i="2"/>
  <c r="AO309" i="2"/>
  <c r="AO301" i="2"/>
  <c r="AO293" i="2"/>
  <c r="AO285" i="2"/>
  <c r="AO277" i="2"/>
  <c r="AO269" i="2"/>
  <c r="AO261" i="2"/>
  <c r="AO253" i="2"/>
  <c r="AO245" i="2"/>
  <c r="AO237" i="2"/>
  <c r="AO229" i="2"/>
  <c r="AO221" i="2"/>
  <c r="AO419" i="2"/>
  <c r="AO411" i="2"/>
  <c r="AO403" i="2"/>
  <c r="AO395" i="2"/>
  <c r="AO387" i="2"/>
  <c r="AO379" i="2"/>
  <c r="AO371" i="2"/>
  <c r="AO638" i="2"/>
  <c r="AO510" i="2"/>
  <c r="AO647" i="2"/>
  <c r="AO537" i="2"/>
  <c r="AO473" i="2"/>
  <c r="AO472" i="2"/>
  <c r="AO442" i="2"/>
  <c r="AO410" i="2"/>
  <c r="AO378" i="2"/>
  <c r="AO347" i="2"/>
  <c r="AO315" i="2"/>
  <c r="AO283" i="2"/>
  <c r="AO251" i="2"/>
  <c r="AO219" i="2"/>
  <c r="AO417" i="2"/>
  <c r="AO385" i="2"/>
  <c r="AO361" i="2"/>
  <c r="AO346" i="2"/>
  <c r="AO330" i="2"/>
  <c r="AO314" i="2"/>
  <c r="AO298" i="2"/>
  <c r="AO282" i="2"/>
  <c r="AO260" i="2"/>
  <c r="AO258" i="2"/>
  <c r="AO256" i="2"/>
  <c r="AO228" i="2"/>
  <c r="AO226" i="2"/>
  <c r="AO224" i="2"/>
  <c r="AO196" i="2"/>
  <c r="AO211" i="2"/>
  <c r="AO203" i="2"/>
  <c r="AO195" i="2"/>
  <c r="AO187" i="2"/>
  <c r="AO179" i="2"/>
  <c r="AO171" i="2"/>
  <c r="AO163" i="2"/>
  <c r="AO155" i="2"/>
  <c r="AO147" i="2"/>
  <c r="AO139" i="2"/>
  <c r="AO131" i="2"/>
  <c r="AO123" i="2"/>
  <c r="AO115" i="2"/>
  <c r="AO107" i="2"/>
  <c r="AO99" i="2"/>
  <c r="AO91" i="2"/>
  <c r="AO83" i="2"/>
  <c r="AO75" i="2"/>
  <c r="AO67" i="2"/>
  <c r="AO188" i="2"/>
  <c r="AO180" i="2"/>
  <c r="AO172" i="2"/>
  <c r="AO164" i="2"/>
  <c r="AO156" i="2"/>
  <c r="AO148" i="2"/>
  <c r="AO140" i="2"/>
  <c r="AO132" i="2"/>
  <c r="AO124" i="2"/>
  <c r="AO116" i="2"/>
  <c r="AO108" i="2"/>
  <c r="AO100" i="2"/>
  <c r="AO92" i="2"/>
  <c r="AO84" i="2"/>
  <c r="AO76" i="2"/>
  <c r="AO68" i="2"/>
  <c r="AO60" i="2"/>
  <c r="AO63" i="2"/>
  <c r="AO55" i="2"/>
  <c r="AO47" i="2"/>
  <c r="AO39" i="2"/>
  <c r="AO31" i="2"/>
  <c r="AO23" i="2"/>
  <c r="AO15" i="2"/>
  <c r="AO54" i="2"/>
  <c r="AO623" i="2"/>
  <c r="AO606" i="2"/>
  <c r="AO521" i="2"/>
  <c r="AO459" i="2"/>
  <c r="AO427" i="2"/>
  <c r="AO465" i="2"/>
  <c r="AO434" i="2"/>
  <c r="AO402" i="2"/>
  <c r="AO370" i="2"/>
  <c r="AO339" i="2"/>
  <c r="AO307" i="2"/>
  <c r="AO275" i="2"/>
  <c r="AO243" i="2"/>
  <c r="AO409" i="2"/>
  <c r="AO377" i="2"/>
  <c r="AO363" i="2"/>
  <c r="AO348" i="2"/>
  <c r="AO332" i="2"/>
  <c r="AO316" i="2"/>
  <c r="AO300" i="2"/>
  <c r="AO284" i="2"/>
  <c r="AO268" i="2"/>
  <c r="AO266" i="2"/>
  <c r="AO264" i="2"/>
  <c r="AO236" i="2"/>
  <c r="AO234" i="2"/>
  <c r="AO232" i="2"/>
  <c r="AO204" i="2"/>
  <c r="AO202" i="2"/>
  <c r="AO200" i="2"/>
  <c r="AO217" i="2"/>
  <c r="AO209" i="2"/>
  <c r="AO201" i="2"/>
  <c r="AO193" i="2"/>
  <c r="AO185" i="2"/>
  <c r="AO177" i="2"/>
  <c r="AO169" i="2"/>
  <c r="AO161" i="2"/>
  <c r="AO153" i="2"/>
  <c r="AO145" i="2"/>
  <c r="AO137" i="2"/>
  <c r="AO129" i="2"/>
  <c r="AO121" i="2"/>
  <c r="AO113" i="2"/>
  <c r="AO105" i="2"/>
  <c r="AO97" i="2"/>
  <c r="AO89" i="2"/>
  <c r="AO81" i="2"/>
  <c r="AO73" i="2"/>
  <c r="AO65" i="2"/>
  <c r="AO194" i="2"/>
  <c r="AO186" i="2"/>
  <c r="AO178" i="2"/>
  <c r="AO170" i="2"/>
  <c r="AO162" i="2"/>
  <c r="AO154" i="2"/>
  <c r="AO146" i="2"/>
  <c r="AO138" i="2"/>
  <c r="AO130" i="2"/>
  <c r="AO122" i="2"/>
  <c r="AO114" i="2"/>
  <c r="AO106" i="2"/>
  <c r="AO98" i="2"/>
  <c r="AO90" i="2"/>
  <c r="AO82" i="2"/>
  <c r="AO74" i="2"/>
  <c r="AO66" i="2"/>
  <c r="AO61" i="2"/>
  <c r="AO53" i="2"/>
  <c r="AO45" i="2"/>
  <c r="AO37" i="2"/>
  <c r="AO29" i="2"/>
  <c r="AO21" i="2"/>
  <c r="AO13" i="2"/>
  <c r="AO605" i="2"/>
  <c r="AO574" i="2"/>
  <c r="AO569" i="2"/>
  <c r="AO505" i="2"/>
  <c r="AO443" i="2"/>
  <c r="AO425" i="2"/>
  <c r="AO458" i="2"/>
  <c r="AO426" i="2"/>
  <c r="AO394" i="2"/>
  <c r="AO362" i="2"/>
  <c r="AO331" i="2"/>
  <c r="AO299" i="2"/>
  <c r="AO267" i="2"/>
  <c r="AO235" i="2"/>
  <c r="AO401" i="2"/>
  <c r="AO369" i="2"/>
  <c r="AO354" i="2"/>
  <c r="AO338" i="2"/>
  <c r="AO322" i="2"/>
  <c r="AO306" i="2"/>
  <c r="AO290" i="2"/>
  <c r="AO274" i="2"/>
  <c r="AO244" i="2"/>
  <c r="AO242" i="2"/>
  <c r="AO240" i="2"/>
  <c r="AO212" i="2"/>
  <c r="AO210" i="2"/>
  <c r="AO208" i="2"/>
  <c r="AO215" i="2"/>
  <c r="AO207" i="2"/>
  <c r="AO199" i="2"/>
  <c r="AO191" i="2"/>
  <c r="AO183" i="2"/>
  <c r="AO175" i="2"/>
  <c r="AO167" i="2"/>
  <c r="AO159" i="2"/>
  <c r="AO151" i="2"/>
  <c r="AO143" i="2"/>
  <c r="AO135" i="2"/>
  <c r="AO127" i="2"/>
  <c r="AO119" i="2"/>
  <c r="AO111" i="2"/>
  <c r="AO103" i="2"/>
  <c r="AO95" i="2"/>
  <c r="AO87" i="2"/>
  <c r="AO79" i="2"/>
  <c r="AO71" i="2"/>
  <c r="AO192" i="2"/>
  <c r="AO184" i="2"/>
  <c r="AO176" i="2"/>
  <c r="AO168" i="2"/>
  <c r="AO160" i="2"/>
  <c r="AO152" i="2"/>
  <c r="AO144" i="2"/>
  <c r="AO136" i="2"/>
  <c r="AO128" i="2"/>
  <c r="AO120" i="2"/>
  <c r="AO112" i="2"/>
  <c r="AO104" i="2"/>
  <c r="AO96" i="2"/>
  <c r="AO88" i="2"/>
  <c r="AO80" i="2"/>
  <c r="AO72" i="2"/>
  <c r="AO64" i="2"/>
  <c r="AO59" i="2"/>
  <c r="AO51" i="2"/>
  <c r="AO43" i="2"/>
  <c r="AO35" i="2"/>
  <c r="AO27" i="2"/>
  <c r="AO19" i="2"/>
  <c r="AO58" i="2"/>
  <c r="AO50" i="2"/>
  <c r="AO42" i="2"/>
  <c r="AO34" i="2"/>
  <c r="AH13" i="2"/>
  <c r="AO14" i="2"/>
  <c r="AQ17" i="2"/>
  <c r="AH21" i="2"/>
  <c r="AO22" i="2"/>
  <c r="AQ25" i="2"/>
  <c r="AH29" i="2"/>
  <c r="AO30" i="2"/>
  <c r="AO32" i="2"/>
  <c r="AH35" i="2"/>
  <c r="AH37" i="2"/>
  <c r="AH39" i="2"/>
  <c r="AQ47" i="2"/>
  <c r="AQ49" i="2"/>
  <c r="AQ51" i="2"/>
  <c r="AH55" i="2"/>
  <c r="AL14" i="2"/>
  <c r="AN17" i="2"/>
  <c r="AP20" i="2"/>
  <c r="AG24" i="2"/>
  <c r="AI27" i="2"/>
  <c r="AL30" i="2"/>
  <c r="AN33" i="2"/>
  <c r="AP36" i="2"/>
  <c r="AG40" i="2"/>
  <c r="AI43" i="2"/>
  <c r="AL46" i="2"/>
  <c r="AN49" i="2"/>
  <c r="AP52" i="2"/>
  <c r="AG56" i="2"/>
  <c r="AH12" i="2"/>
  <c r="AH16" i="2"/>
  <c r="AQ28" i="2"/>
  <c r="AO41" i="2"/>
  <c r="AH48" i="2"/>
  <c r="AQ60" i="2"/>
  <c r="AP13" i="2"/>
  <c r="AI20" i="2"/>
  <c r="AN26" i="2"/>
  <c r="AG33" i="2"/>
  <c r="AL39" i="2"/>
  <c r="AP45" i="2"/>
  <c r="AI52" i="2"/>
  <c r="AN58" i="2"/>
  <c r="AO70" i="2"/>
  <c r="AH77" i="2"/>
  <c r="AQ89" i="2"/>
  <c r="AO102" i="2"/>
  <c r="AH109" i="2"/>
  <c r="AQ121" i="2"/>
  <c r="AO134" i="2"/>
  <c r="AH141" i="2"/>
  <c r="AQ153" i="2"/>
  <c r="AO166" i="2"/>
  <c r="AH173" i="2"/>
  <c r="AQ185" i="2"/>
  <c r="AG62" i="2"/>
  <c r="AL68" i="2"/>
  <c r="AP74" i="2"/>
  <c r="AI81" i="2"/>
  <c r="AN87" i="2"/>
  <c r="AG94" i="2"/>
  <c r="AL100" i="2"/>
  <c r="AP106" i="2"/>
  <c r="AI113" i="2"/>
  <c r="AN119" i="2"/>
  <c r="AG126" i="2"/>
  <c r="AL132" i="2"/>
  <c r="AP138" i="2"/>
  <c r="AI145" i="2"/>
  <c r="AN151" i="2"/>
  <c r="AG158" i="2"/>
  <c r="AL164" i="2"/>
  <c r="AP170" i="2"/>
  <c r="AI177" i="2"/>
  <c r="AN183" i="2"/>
  <c r="AG190" i="2"/>
  <c r="AQ72" i="2"/>
  <c r="AO85" i="2"/>
  <c r="AH92" i="2"/>
  <c r="AQ104" i="2"/>
  <c r="AO117" i="2"/>
  <c r="AH124" i="2"/>
  <c r="AQ136" i="2"/>
  <c r="AO149" i="2"/>
  <c r="AH156" i="2"/>
  <c r="AQ168" i="2"/>
  <c r="AO181" i="2"/>
  <c r="AH188" i="2"/>
  <c r="AQ200" i="2"/>
  <c r="AO213" i="2"/>
  <c r="AI60" i="2"/>
  <c r="AN66" i="2"/>
  <c r="AG73" i="2"/>
  <c r="AL79" i="2"/>
  <c r="AP85" i="2"/>
  <c r="AI92" i="2"/>
  <c r="AN98" i="2"/>
  <c r="AG105" i="2"/>
  <c r="AL111" i="2"/>
  <c r="AP117" i="2"/>
  <c r="AI124" i="2"/>
  <c r="AN130" i="2"/>
  <c r="AG137" i="2"/>
  <c r="AL143" i="2"/>
  <c r="AG151" i="2"/>
  <c r="AL159" i="2"/>
  <c r="AI168" i="2"/>
  <c r="AN176" i="2"/>
  <c r="AG185" i="2"/>
  <c r="AP193" i="2"/>
  <c r="AI202" i="2"/>
  <c r="AN210" i="2"/>
  <c r="AQ203" i="2"/>
  <c r="AO220" i="2"/>
  <c r="AQ237" i="2"/>
  <c r="AH255" i="2"/>
  <c r="AH299" i="2"/>
  <c r="AQ311" i="2"/>
  <c r="AO324" i="2"/>
  <c r="AH362" i="2"/>
  <c r="AQ380" i="2"/>
  <c r="AI207" i="2"/>
  <c r="AP232" i="2"/>
  <c r="AL258" i="2"/>
  <c r="AG284" i="2"/>
  <c r="AN309" i="2"/>
  <c r="AP359" i="2"/>
  <c r="AO227" i="2"/>
  <c r="AQ278" i="2"/>
  <c r="AH330" i="2"/>
  <c r="AO355" i="2"/>
  <c r="AQ405" i="2"/>
  <c r="AH457" i="2"/>
  <c r="AO480" i="2"/>
  <c r="AG231" i="2"/>
  <c r="AN256" i="2"/>
  <c r="AN282" i="2"/>
  <c r="AN316" i="2"/>
  <c r="AN350" i="2"/>
  <c r="AG384" i="2"/>
  <c r="AG418" i="2"/>
  <c r="AG452" i="2"/>
  <c r="AO423" i="2"/>
  <c r="AH465" i="2"/>
  <c r="AL623" i="2"/>
  <c r="AG447" i="2"/>
  <c r="AL547" i="2"/>
  <c r="AO542" i="2"/>
  <c r="AG508" i="2"/>
  <c r="AL649" i="2"/>
  <c r="AL643" i="2"/>
  <c r="AL607" i="2"/>
  <c r="AL656" i="2"/>
  <c r="AL648" i="2"/>
  <c r="AL640" i="2"/>
  <c r="AL632" i="2"/>
  <c r="AL624" i="2"/>
  <c r="AL616" i="2"/>
  <c r="AL608" i="2"/>
  <c r="AL600" i="2"/>
  <c r="AL592" i="2"/>
  <c r="AL584" i="2"/>
  <c r="AL576" i="2"/>
  <c r="AL568" i="2"/>
  <c r="AL560" i="2"/>
  <c r="AL552" i="2"/>
  <c r="AL544" i="2"/>
  <c r="AL536" i="2"/>
  <c r="AL528" i="2"/>
  <c r="AL520" i="2"/>
  <c r="AL512" i="2"/>
  <c r="AL504" i="2"/>
  <c r="AL496" i="2"/>
  <c r="AL488" i="2"/>
  <c r="AL645" i="2"/>
  <c r="AL631" i="2"/>
  <c r="AL627" i="2"/>
  <c r="AL593" i="2"/>
  <c r="AL655" i="2"/>
  <c r="AL629" i="2"/>
  <c r="AL589" i="2"/>
  <c r="AL575" i="2"/>
  <c r="AL569" i="2"/>
  <c r="AL561" i="2"/>
  <c r="AL553" i="2"/>
  <c r="AL545" i="2"/>
  <c r="AL537" i="2"/>
  <c r="AL529" i="2"/>
  <c r="AL521" i="2"/>
  <c r="AL513" i="2"/>
  <c r="AL505" i="2"/>
  <c r="AL497" i="2"/>
  <c r="AL489" i="2"/>
  <c r="AL481" i="2"/>
  <c r="AL473" i="2"/>
  <c r="AL466" i="2"/>
  <c r="AL459" i="2"/>
  <c r="AL451" i="2"/>
  <c r="AL443" i="2"/>
  <c r="AL435" i="2"/>
  <c r="AL427" i="2"/>
  <c r="AL419" i="2"/>
  <c r="AL411" i="2"/>
  <c r="AL403" i="2"/>
  <c r="AL395" i="2"/>
  <c r="AL387" i="2"/>
  <c r="AL379" i="2"/>
  <c r="AL657" i="2"/>
  <c r="AL611" i="2"/>
  <c r="AL597" i="2"/>
  <c r="AL583" i="2"/>
  <c r="AL654" i="2"/>
  <c r="AL646" i="2"/>
  <c r="AL638" i="2"/>
  <c r="AL630" i="2"/>
  <c r="AL622" i="2"/>
  <c r="AL614" i="2"/>
  <c r="AL606" i="2"/>
  <c r="AL598" i="2"/>
  <c r="AL590" i="2"/>
  <c r="AL582" i="2"/>
  <c r="AL574" i="2"/>
  <c r="AL566" i="2"/>
  <c r="AL558" i="2"/>
  <c r="AL550" i="2"/>
  <c r="AL542" i="2"/>
  <c r="AL534" i="2"/>
  <c r="AL526" i="2"/>
  <c r="AL518" i="2"/>
  <c r="AL510" i="2"/>
  <c r="AL502" i="2"/>
  <c r="AL494" i="2"/>
  <c r="AL486" i="2"/>
  <c r="AL641" i="2"/>
  <c r="AL639" i="2"/>
  <c r="AL637" i="2"/>
  <c r="AL625" i="2"/>
  <c r="AL603" i="2"/>
  <c r="AL11" i="2"/>
  <c r="AL659" i="2"/>
  <c r="AL653" i="2"/>
  <c r="AL619" i="2"/>
  <c r="AL601" i="2"/>
  <c r="AL567" i="2"/>
  <c r="AL559" i="2"/>
  <c r="AL551" i="2"/>
  <c r="AL543" i="2"/>
  <c r="AL535" i="2"/>
  <c r="AL527" i="2"/>
  <c r="AL519" i="2"/>
  <c r="AL511" i="2"/>
  <c r="AL503" i="2"/>
  <c r="AL495" i="2"/>
  <c r="AL487" i="2"/>
  <c r="AL479" i="2"/>
  <c r="AL457" i="2"/>
  <c r="AL449" i="2"/>
  <c r="AL441" i="2"/>
  <c r="AL433" i="2"/>
  <c r="AL425" i="2"/>
  <c r="AL417" i="2"/>
  <c r="AL409" i="2"/>
  <c r="AL401" i="2"/>
  <c r="AL393" i="2"/>
  <c r="AL385" i="2"/>
  <c r="AL377" i="2"/>
  <c r="AL615" i="2"/>
  <c r="AL474" i="2"/>
  <c r="AL467" i="2"/>
  <c r="AL460" i="2"/>
  <c r="AL452" i="2"/>
  <c r="AL444" i="2"/>
  <c r="AL436" i="2"/>
  <c r="AL428" i="2"/>
  <c r="AL420" i="2"/>
  <c r="AL412" i="2"/>
  <c r="AL404" i="2"/>
  <c r="AL396" i="2"/>
  <c r="AL388" i="2"/>
  <c r="AL380" i="2"/>
  <c r="AL372" i="2"/>
  <c r="AL364" i="2"/>
  <c r="AL356" i="2"/>
  <c r="AL349" i="2"/>
  <c r="AL341" i="2"/>
  <c r="AL333" i="2"/>
  <c r="AL325" i="2"/>
  <c r="AL317" i="2"/>
  <c r="AL309" i="2"/>
  <c r="AL301" i="2"/>
  <c r="AL293" i="2"/>
  <c r="AL285" i="2"/>
  <c r="AL605" i="2"/>
  <c r="AL581" i="2"/>
  <c r="AL660" i="2"/>
  <c r="AL652" i="2"/>
  <c r="AL644" i="2"/>
  <c r="AL636" i="2"/>
  <c r="AL628" i="2"/>
  <c r="AL620" i="2"/>
  <c r="AL612" i="2"/>
  <c r="AL604" i="2"/>
  <c r="AL596" i="2"/>
  <c r="AL588" i="2"/>
  <c r="AL580" i="2"/>
  <c r="AL572" i="2"/>
  <c r="AL564" i="2"/>
  <c r="AL556" i="2"/>
  <c r="AL548" i="2"/>
  <c r="AL540" i="2"/>
  <c r="AL532" i="2"/>
  <c r="AL524" i="2"/>
  <c r="AL516" i="2"/>
  <c r="AL508" i="2"/>
  <c r="AL500" i="2"/>
  <c r="AL492" i="2"/>
  <c r="AL484" i="2"/>
  <c r="AL651" i="2"/>
  <c r="AL635" i="2"/>
  <c r="AL595" i="2"/>
  <c r="AL613" i="2"/>
  <c r="AL573" i="2"/>
  <c r="AL565" i="2"/>
  <c r="AL557" i="2"/>
  <c r="AL549" i="2"/>
  <c r="AL541" i="2"/>
  <c r="AL533" i="2"/>
  <c r="AL525" i="2"/>
  <c r="AL517" i="2"/>
  <c r="AL509" i="2"/>
  <c r="AL501" i="2"/>
  <c r="AL493" i="2"/>
  <c r="AL485" i="2"/>
  <c r="AL477" i="2"/>
  <c r="AL470" i="2"/>
  <c r="AL463" i="2"/>
  <c r="AL455" i="2"/>
  <c r="AL447" i="2"/>
  <c r="AL439" i="2"/>
  <c r="AL431" i="2"/>
  <c r="AL423" i="2"/>
  <c r="AL415" i="2"/>
  <c r="AL407" i="2"/>
  <c r="AL399" i="2"/>
  <c r="AL391" i="2"/>
  <c r="AL383" i="2"/>
  <c r="AL647" i="2"/>
  <c r="AL609" i="2"/>
  <c r="AL591" i="2"/>
  <c r="AL579" i="2"/>
  <c r="AL634" i="2"/>
  <c r="AL602" i="2"/>
  <c r="AL570" i="2"/>
  <c r="AL538" i="2"/>
  <c r="AL506" i="2"/>
  <c r="AL571" i="2"/>
  <c r="AL539" i="2"/>
  <c r="AL507" i="2"/>
  <c r="AL475" i="2"/>
  <c r="AL445" i="2"/>
  <c r="AL413" i="2"/>
  <c r="AL381" i="2"/>
  <c r="AL599" i="2"/>
  <c r="AL585" i="2"/>
  <c r="AL465" i="2"/>
  <c r="AL464" i="2"/>
  <c r="AL462" i="2"/>
  <c r="AL434" i="2"/>
  <c r="AL432" i="2"/>
  <c r="AL430" i="2"/>
  <c r="AL402" i="2"/>
  <c r="AL400" i="2"/>
  <c r="AL398" i="2"/>
  <c r="AL370" i="2"/>
  <c r="AL368" i="2"/>
  <c r="AL366" i="2"/>
  <c r="AL339" i="2"/>
  <c r="AL337" i="2"/>
  <c r="AL335" i="2"/>
  <c r="AL307" i="2"/>
  <c r="AL305" i="2"/>
  <c r="AL303" i="2"/>
  <c r="AL275" i="2"/>
  <c r="AL267" i="2"/>
  <c r="AL259" i="2"/>
  <c r="AL251" i="2"/>
  <c r="AL243" i="2"/>
  <c r="AL235" i="2"/>
  <c r="AL227" i="2"/>
  <c r="AL219" i="2"/>
  <c r="AL211" i="2"/>
  <c r="AL375" i="2"/>
  <c r="AL367" i="2"/>
  <c r="AL359" i="2"/>
  <c r="AL352" i="2"/>
  <c r="AL344" i="2"/>
  <c r="AL336" i="2"/>
  <c r="AL328" i="2"/>
  <c r="AL320" i="2"/>
  <c r="AL312" i="2"/>
  <c r="AL304" i="2"/>
  <c r="AL296" i="2"/>
  <c r="AL288" i="2"/>
  <c r="AL280" i="2"/>
  <c r="AL272" i="2"/>
  <c r="AL264" i="2"/>
  <c r="AL256" i="2"/>
  <c r="AL248" i="2"/>
  <c r="AL240" i="2"/>
  <c r="AL232" i="2"/>
  <c r="AL224" i="2"/>
  <c r="AL216" i="2"/>
  <c r="AL208" i="2"/>
  <c r="AL200" i="2"/>
  <c r="AL658" i="2"/>
  <c r="AL626" i="2"/>
  <c r="AL594" i="2"/>
  <c r="AL562" i="2"/>
  <c r="AL530" i="2"/>
  <c r="AL498" i="2"/>
  <c r="AL577" i="2"/>
  <c r="AL563" i="2"/>
  <c r="AL531" i="2"/>
  <c r="AL499" i="2"/>
  <c r="AL468" i="2"/>
  <c r="AL437" i="2"/>
  <c r="AL405" i="2"/>
  <c r="AL472" i="2"/>
  <c r="AL471" i="2"/>
  <c r="AL469" i="2"/>
  <c r="AL442" i="2"/>
  <c r="AL440" i="2"/>
  <c r="AL438" i="2"/>
  <c r="AL410" i="2"/>
  <c r="AL408" i="2"/>
  <c r="AL406" i="2"/>
  <c r="AL378" i="2"/>
  <c r="AL376" i="2"/>
  <c r="AL374" i="2"/>
  <c r="AL347" i="2"/>
  <c r="AL345" i="2"/>
  <c r="AL343" i="2"/>
  <c r="AL315" i="2"/>
  <c r="AL313" i="2"/>
  <c r="AL311" i="2"/>
  <c r="AL283" i="2"/>
  <c r="AL281" i="2"/>
  <c r="AL273" i="2"/>
  <c r="AL265" i="2"/>
  <c r="AL257" i="2"/>
  <c r="AL249" i="2"/>
  <c r="AL241" i="2"/>
  <c r="AL233" i="2"/>
  <c r="AL225" i="2"/>
  <c r="AL217" i="2"/>
  <c r="AL373" i="2"/>
  <c r="AL365" i="2"/>
  <c r="AL357" i="2"/>
  <c r="AL350" i="2"/>
  <c r="AL342" i="2"/>
  <c r="AL334" i="2"/>
  <c r="AL326" i="2"/>
  <c r="AL318" i="2"/>
  <c r="AL310" i="2"/>
  <c r="AL302" i="2"/>
  <c r="AL294" i="2"/>
  <c r="AL286" i="2"/>
  <c r="AL278" i="2"/>
  <c r="AL270" i="2"/>
  <c r="AL262" i="2"/>
  <c r="AL254" i="2"/>
  <c r="AL246" i="2"/>
  <c r="AL238" i="2"/>
  <c r="AL230" i="2"/>
  <c r="AL222" i="2"/>
  <c r="AL214" i="2"/>
  <c r="AL206" i="2"/>
  <c r="AL198" i="2"/>
  <c r="AL209" i="2"/>
  <c r="AL201" i="2"/>
  <c r="AL193" i="2"/>
  <c r="AL185" i="2"/>
  <c r="AL177" i="2"/>
  <c r="AL169" i="2"/>
  <c r="AL161" i="2"/>
  <c r="AL153" i="2"/>
  <c r="AL650" i="2"/>
  <c r="AL618" i="2"/>
  <c r="AL586" i="2"/>
  <c r="AL554" i="2"/>
  <c r="AL522" i="2"/>
  <c r="AL490" i="2"/>
  <c r="AL633" i="2"/>
  <c r="AL621" i="2"/>
  <c r="AL555" i="2"/>
  <c r="AL523" i="2"/>
  <c r="AL491" i="2"/>
  <c r="AL461" i="2"/>
  <c r="AL429" i="2"/>
  <c r="AL397" i="2"/>
  <c r="AL480" i="2"/>
  <c r="AL478" i="2"/>
  <c r="AL476" i="2"/>
  <c r="AL450" i="2"/>
  <c r="AL448" i="2"/>
  <c r="AL446" i="2"/>
  <c r="AL418" i="2"/>
  <c r="AL416" i="2"/>
  <c r="AL414" i="2"/>
  <c r="AL386" i="2"/>
  <c r="AL384" i="2"/>
  <c r="AL382" i="2"/>
  <c r="AL355" i="2"/>
  <c r="AL353" i="2"/>
  <c r="AL351" i="2"/>
  <c r="AL323" i="2"/>
  <c r="AL321" i="2"/>
  <c r="AL319" i="2"/>
  <c r="AL291" i="2"/>
  <c r="AL289" i="2"/>
  <c r="AL287" i="2"/>
  <c r="AL279" i="2"/>
  <c r="AL271" i="2"/>
  <c r="AL263" i="2"/>
  <c r="AL255" i="2"/>
  <c r="AL247" i="2"/>
  <c r="AL239" i="2"/>
  <c r="AL231" i="2"/>
  <c r="AL223" i="2"/>
  <c r="AL215" i="2"/>
  <c r="AL371" i="2"/>
  <c r="AL363" i="2"/>
  <c r="AL348" i="2"/>
  <c r="AL340" i="2"/>
  <c r="AL332" i="2"/>
  <c r="AL324" i="2"/>
  <c r="AL316" i="2"/>
  <c r="AL308" i="2"/>
  <c r="AL300" i="2"/>
  <c r="AL292" i="2"/>
  <c r="AL284" i="2"/>
  <c r="AL276" i="2"/>
  <c r="AL268" i="2"/>
  <c r="AL260" i="2"/>
  <c r="AL252" i="2"/>
  <c r="AL244" i="2"/>
  <c r="AL236" i="2"/>
  <c r="AL228" i="2"/>
  <c r="AL220" i="2"/>
  <c r="AL212" i="2"/>
  <c r="AL204" i="2"/>
  <c r="AL196" i="2"/>
  <c r="AL578" i="2"/>
  <c r="AL515" i="2"/>
  <c r="AL389" i="2"/>
  <c r="AL458" i="2"/>
  <c r="AL424" i="2"/>
  <c r="AL390" i="2"/>
  <c r="AL331" i="2"/>
  <c r="AL297" i="2"/>
  <c r="AL261" i="2"/>
  <c r="AL229" i="2"/>
  <c r="AL346" i="2"/>
  <c r="AL314" i="2"/>
  <c r="AL282" i="2"/>
  <c r="AL250" i="2"/>
  <c r="AL218" i="2"/>
  <c r="AL199" i="2"/>
  <c r="AL197" i="2"/>
  <c r="AL195" i="2"/>
  <c r="AL167" i="2"/>
  <c r="AL165" i="2"/>
  <c r="AL163" i="2"/>
  <c r="AL141" i="2"/>
  <c r="AL133" i="2"/>
  <c r="AL125" i="2"/>
  <c r="AL117" i="2"/>
  <c r="AL109" i="2"/>
  <c r="AL101" i="2"/>
  <c r="AL93" i="2"/>
  <c r="AL85" i="2"/>
  <c r="AL77" i="2"/>
  <c r="AL69" i="2"/>
  <c r="AL61" i="2"/>
  <c r="AL194" i="2"/>
  <c r="AL186" i="2"/>
  <c r="AL178" i="2"/>
  <c r="AL170" i="2"/>
  <c r="AL162" i="2"/>
  <c r="AL154" i="2"/>
  <c r="AL146" i="2"/>
  <c r="AL138" i="2"/>
  <c r="AL130" i="2"/>
  <c r="AL122" i="2"/>
  <c r="AL114" i="2"/>
  <c r="AL106" i="2"/>
  <c r="AL98" i="2"/>
  <c r="AL90" i="2"/>
  <c r="AL82" i="2"/>
  <c r="AL74" i="2"/>
  <c r="AL66" i="2"/>
  <c r="AL53" i="2"/>
  <c r="AL45" i="2"/>
  <c r="AL37" i="2"/>
  <c r="AL29" i="2"/>
  <c r="AL21" i="2"/>
  <c r="AL13" i="2"/>
  <c r="AL52" i="2"/>
  <c r="AL44" i="2"/>
  <c r="AL36" i="2"/>
  <c r="AL28" i="2"/>
  <c r="AL20" i="2"/>
  <c r="AL12" i="2"/>
  <c r="AL546" i="2"/>
  <c r="AL617" i="2"/>
  <c r="AL483" i="2"/>
  <c r="AL456" i="2"/>
  <c r="AL422" i="2"/>
  <c r="AL362" i="2"/>
  <c r="AL329" i="2"/>
  <c r="AL295" i="2"/>
  <c r="AL253" i="2"/>
  <c r="AL221" i="2"/>
  <c r="AL369" i="2"/>
  <c r="AL338" i="2"/>
  <c r="AL306" i="2"/>
  <c r="AL274" i="2"/>
  <c r="AL242" i="2"/>
  <c r="AL210" i="2"/>
  <c r="AL207" i="2"/>
  <c r="AL205" i="2"/>
  <c r="AL203" i="2"/>
  <c r="AL175" i="2"/>
  <c r="AL173" i="2"/>
  <c r="AL171" i="2"/>
  <c r="AL139" i="2"/>
  <c r="AL131" i="2"/>
  <c r="AL123" i="2"/>
  <c r="AL115" i="2"/>
  <c r="AL107" i="2"/>
  <c r="AL99" i="2"/>
  <c r="AL91" i="2"/>
  <c r="AL83" i="2"/>
  <c r="AL75" i="2"/>
  <c r="AL67" i="2"/>
  <c r="AL192" i="2"/>
  <c r="AL184" i="2"/>
  <c r="AL176" i="2"/>
  <c r="AL168" i="2"/>
  <c r="AL160" i="2"/>
  <c r="AL152" i="2"/>
  <c r="AL144" i="2"/>
  <c r="AL136" i="2"/>
  <c r="AL128" i="2"/>
  <c r="AL120" i="2"/>
  <c r="AL112" i="2"/>
  <c r="AL104" i="2"/>
  <c r="AL96" i="2"/>
  <c r="AL88" i="2"/>
  <c r="AL80" i="2"/>
  <c r="AL72" i="2"/>
  <c r="AL64" i="2"/>
  <c r="AL59" i="2"/>
  <c r="AL51" i="2"/>
  <c r="AL43" i="2"/>
  <c r="AL35" i="2"/>
  <c r="AL27" i="2"/>
  <c r="AL19" i="2"/>
  <c r="AL642" i="2"/>
  <c r="AL514" i="2"/>
  <c r="AL453" i="2"/>
  <c r="AL587" i="2"/>
  <c r="AL454" i="2"/>
  <c r="AL394" i="2"/>
  <c r="AL360" i="2"/>
  <c r="AL327" i="2"/>
  <c r="AL277" i="2"/>
  <c r="AL245" i="2"/>
  <c r="AL213" i="2"/>
  <c r="AL361" i="2"/>
  <c r="AL330" i="2"/>
  <c r="AL298" i="2"/>
  <c r="AL266" i="2"/>
  <c r="AL234" i="2"/>
  <c r="AL202" i="2"/>
  <c r="AL183" i="2"/>
  <c r="AL181" i="2"/>
  <c r="AL179" i="2"/>
  <c r="AL151" i="2"/>
  <c r="AL149" i="2"/>
  <c r="AL147" i="2"/>
  <c r="AL145" i="2"/>
  <c r="AL137" i="2"/>
  <c r="AL129" i="2"/>
  <c r="AL121" i="2"/>
  <c r="AL113" i="2"/>
  <c r="AL105" i="2"/>
  <c r="AL97" i="2"/>
  <c r="AL89" i="2"/>
  <c r="AL81" i="2"/>
  <c r="AL73" i="2"/>
  <c r="AL65" i="2"/>
  <c r="AL190" i="2"/>
  <c r="AL182" i="2"/>
  <c r="AL174" i="2"/>
  <c r="AL166" i="2"/>
  <c r="AL158" i="2"/>
  <c r="AL150" i="2"/>
  <c r="AL142" i="2"/>
  <c r="AL134" i="2"/>
  <c r="AL126" i="2"/>
  <c r="AL118" i="2"/>
  <c r="AL110" i="2"/>
  <c r="AL102" i="2"/>
  <c r="AL94" i="2"/>
  <c r="AL86" i="2"/>
  <c r="AL78" i="2"/>
  <c r="AL70" i="2"/>
  <c r="AL62" i="2"/>
  <c r="AL57" i="2"/>
  <c r="AL49" i="2"/>
  <c r="AL41" i="2"/>
  <c r="AL33" i="2"/>
  <c r="AL25" i="2"/>
  <c r="BB25" i="2" s="1"/>
  <c r="AL17" i="2"/>
  <c r="AL56" i="2"/>
  <c r="AL48" i="2"/>
  <c r="AL40" i="2"/>
  <c r="AL32" i="2"/>
  <c r="AL24" i="2"/>
  <c r="AL16" i="2"/>
  <c r="AQ21" i="2"/>
  <c r="AQ29" i="2"/>
  <c r="AQ33" i="2"/>
  <c r="AL38" i="2"/>
  <c r="AG48" i="2"/>
  <c r="AL23" i="2"/>
  <c r="AG49" i="2"/>
  <c r="AQ73" i="2"/>
  <c r="AG78" i="2"/>
  <c r="AL180" i="2"/>
  <c r="AQ152" i="2"/>
  <c r="AL63" i="2"/>
  <c r="AL155" i="2"/>
  <c r="AL189" i="2"/>
  <c r="AQ279" i="2"/>
  <c r="AG348" i="2"/>
  <c r="AQ342" i="2"/>
  <c r="AQ468" i="2"/>
  <c r="AL269" i="2"/>
  <c r="AL299" i="2"/>
  <c r="AQ540" i="2"/>
  <c r="AN646" i="2"/>
  <c r="AH656" i="2"/>
  <c r="AH638" i="2"/>
  <c r="AH620" i="2"/>
  <c r="AH616" i="2"/>
  <c r="AH602" i="2"/>
  <c r="AH598" i="2"/>
  <c r="AH590" i="2"/>
  <c r="AH578" i="2"/>
  <c r="AH636" i="2"/>
  <c r="AH659" i="2"/>
  <c r="AH651" i="2"/>
  <c r="AH643" i="2"/>
  <c r="AH635" i="2"/>
  <c r="AH627" i="2"/>
  <c r="AH619" i="2"/>
  <c r="AH611" i="2"/>
  <c r="AH603" i="2"/>
  <c r="AH595" i="2"/>
  <c r="AH587" i="2"/>
  <c r="AH579" i="2"/>
  <c r="AH571" i="2"/>
  <c r="AH563" i="2"/>
  <c r="AH555" i="2"/>
  <c r="AH547" i="2"/>
  <c r="AH539" i="2"/>
  <c r="AH531" i="2"/>
  <c r="AH523" i="2"/>
  <c r="AH515" i="2"/>
  <c r="AH507" i="2"/>
  <c r="AH499" i="2"/>
  <c r="AH491" i="2"/>
  <c r="AH650" i="2"/>
  <c r="AH622" i="2"/>
  <c r="AH606" i="2"/>
  <c r="AH572" i="2"/>
  <c r="AH564" i="2"/>
  <c r="AH556" i="2"/>
  <c r="AH548" i="2"/>
  <c r="AH540" i="2"/>
  <c r="AH532" i="2"/>
  <c r="AH524" i="2"/>
  <c r="AH516" i="2"/>
  <c r="AH508" i="2"/>
  <c r="AH500" i="2"/>
  <c r="AH492" i="2"/>
  <c r="AH484" i="2"/>
  <c r="AH476" i="2"/>
  <c r="AH469" i="2"/>
  <c r="AH462" i="2"/>
  <c r="AH454" i="2"/>
  <c r="AH446" i="2"/>
  <c r="AH628" i="2"/>
  <c r="AH624" i="2"/>
  <c r="AH586" i="2"/>
  <c r="AH630" i="2"/>
  <c r="AH612" i="2"/>
  <c r="AH594" i="2"/>
  <c r="AH657" i="2"/>
  <c r="AH649" i="2"/>
  <c r="AH641" i="2"/>
  <c r="AH633" i="2"/>
  <c r="AH625" i="2"/>
  <c r="AH617" i="2"/>
  <c r="AH609" i="2"/>
  <c r="AH601" i="2"/>
  <c r="AH593" i="2"/>
  <c r="AH585" i="2"/>
  <c r="AH577" i="2"/>
  <c r="AH569" i="2"/>
  <c r="AH561" i="2"/>
  <c r="AH553" i="2"/>
  <c r="AH545" i="2"/>
  <c r="AH537" i="2"/>
  <c r="AH529" i="2"/>
  <c r="AH521" i="2"/>
  <c r="AH513" i="2"/>
  <c r="AH505" i="2"/>
  <c r="AH497" i="2"/>
  <c r="AH489" i="2"/>
  <c r="AH660" i="2"/>
  <c r="AH632" i="2"/>
  <c r="AH604" i="2"/>
  <c r="AH580" i="2"/>
  <c r="AH570" i="2"/>
  <c r="AH562" i="2"/>
  <c r="AH554" i="2"/>
  <c r="AH546" i="2"/>
  <c r="AH538" i="2"/>
  <c r="AH530" i="2"/>
  <c r="AH522" i="2"/>
  <c r="AH514" i="2"/>
  <c r="AH506" i="2"/>
  <c r="AH498" i="2"/>
  <c r="AH490" i="2"/>
  <c r="AH482" i="2"/>
  <c r="AH474" i="2"/>
  <c r="AH467" i="2"/>
  <c r="AH460" i="2"/>
  <c r="AH452" i="2"/>
  <c r="AH444" i="2"/>
  <c r="AH436" i="2"/>
  <c r="AH428" i="2"/>
  <c r="AH658" i="2"/>
  <c r="AH654" i="2"/>
  <c r="AH618" i="2"/>
  <c r="AH600" i="2"/>
  <c r="AH582" i="2"/>
  <c r="AH634" i="2"/>
  <c r="AH655" i="2"/>
  <c r="AH647" i="2"/>
  <c r="AH639" i="2"/>
  <c r="AH631" i="2"/>
  <c r="AH623" i="2"/>
  <c r="AH615" i="2"/>
  <c r="AH607" i="2"/>
  <c r="AH599" i="2"/>
  <c r="AH591" i="2"/>
  <c r="AH583" i="2"/>
  <c r="AH575" i="2"/>
  <c r="AH567" i="2"/>
  <c r="AH559" i="2"/>
  <c r="AH551" i="2"/>
  <c r="AH543" i="2"/>
  <c r="AH535" i="2"/>
  <c r="AH527" i="2"/>
  <c r="AH519" i="2"/>
  <c r="AH511" i="2"/>
  <c r="AH503" i="2"/>
  <c r="AH495" i="2"/>
  <c r="AH487" i="2"/>
  <c r="AH648" i="2"/>
  <c r="AH644" i="2"/>
  <c r="AH626" i="2"/>
  <c r="AH608" i="2"/>
  <c r="AH637" i="2"/>
  <c r="AH605" i="2"/>
  <c r="AH573" i="2"/>
  <c r="AH541" i="2"/>
  <c r="AH509" i="2"/>
  <c r="AH584" i="2"/>
  <c r="AH566" i="2"/>
  <c r="AH550" i="2"/>
  <c r="AH534" i="2"/>
  <c r="AH518" i="2"/>
  <c r="AH502" i="2"/>
  <c r="AH486" i="2"/>
  <c r="AH471" i="2"/>
  <c r="AH456" i="2"/>
  <c r="AH440" i="2"/>
  <c r="AH438" i="2"/>
  <c r="AH485" i="2"/>
  <c r="AH477" i="2"/>
  <c r="AH470" i="2"/>
  <c r="AH463" i="2"/>
  <c r="AH455" i="2"/>
  <c r="AH447" i="2"/>
  <c r="AH439" i="2"/>
  <c r="AH431" i="2"/>
  <c r="AH423" i="2"/>
  <c r="AH415" i="2"/>
  <c r="AH407" i="2"/>
  <c r="AH399" i="2"/>
  <c r="AH391" i="2"/>
  <c r="AH383" i="2"/>
  <c r="AH375" i="2"/>
  <c r="AH367" i="2"/>
  <c r="AH359" i="2"/>
  <c r="AH352" i="2"/>
  <c r="AH344" i="2"/>
  <c r="AH336" i="2"/>
  <c r="AH328" i="2"/>
  <c r="AH320" i="2"/>
  <c r="AH312" i="2"/>
  <c r="AH304" i="2"/>
  <c r="AH296" i="2"/>
  <c r="AH288" i="2"/>
  <c r="AH280" i="2"/>
  <c r="AH272" i="2"/>
  <c r="AH264" i="2"/>
  <c r="AH256" i="2"/>
  <c r="AH248" i="2"/>
  <c r="AH240" i="2"/>
  <c r="AH232" i="2"/>
  <c r="AH224" i="2"/>
  <c r="AH414" i="2"/>
  <c r="AH406" i="2"/>
  <c r="AH398" i="2"/>
  <c r="AH390" i="2"/>
  <c r="AH382" i="2"/>
  <c r="AH374" i="2"/>
  <c r="AH366" i="2"/>
  <c r="AH358" i="2"/>
  <c r="AH351" i="2"/>
  <c r="AH343" i="2"/>
  <c r="AH335" i="2"/>
  <c r="AH327" i="2"/>
  <c r="AH319" i="2"/>
  <c r="AH311" i="2"/>
  <c r="AH303" i="2"/>
  <c r="AH295" i="2"/>
  <c r="AH287" i="2"/>
  <c r="AH279" i="2"/>
  <c r="AH271" i="2"/>
  <c r="AH629" i="2"/>
  <c r="AH597" i="2"/>
  <c r="AH565" i="2"/>
  <c r="AH533" i="2"/>
  <c r="AH501" i="2"/>
  <c r="AH642" i="2"/>
  <c r="AH568" i="2"/>
  <c r="AH552" i="2"/>
  <c r="AH536" i="2"/>
  <c r="AH520" i="2"/>
  <c r="AH504" i="2"/>
  <c r="AH488" i="2"/>
  <c r="AH472" i="2"/>
  <c r="AH458" i="2"/>
  <c r="AH442" i="2"/>
  <c r="AH483" i="2"/>
  <c r="AH475" i="2"/>
  <c r="AH468" i="2"/>
  <c r="AH461" i="2"/>
  <c r="AH453" i="2"/>
  <c r="AH445" i="2"/>
  <c r="AH437" i="2"/>
  <c r="AH429" i="2"/>
  <c r="AH421" i="2"/>
  <c r="AH413" i="2"/>
  <c r="AH405" i="2"/>
  <c r="AH397" i="2"/>
  <c r="AH389" i="2"/>
  <c r="AH381" i="2"/>
  <c r="AH373" i="2"/>
  <c r="AH365" i="2"/>
  <c r="AH357" i="2"/>
  <c r="AH350" i="2"/>
  <c r="AH342" i="2"/>
  <c r="AH334" i="2"/>
  <c r="AH326" i="2"/>
  <c r="AH318" i="2"/>
  <c r="AH310" i="2"/>
  <c r="AH302" i="2"/>
  <c r="AH294" i="2"/>
  <c r="AH286" i="2"/>
  <c r="AH278" i="2"/>
  <c r="AH270" i="2"/>
  <c r="AH262" i="2"/>
  <c r="AH254" i="2"/>
  <c r="AH246" i="2"/>
  <c r="AH238" i="2"/>
  <c r="AH230" i="2"/>
  <c r="AH222" i="2"/>
  <c r="AH420" i="2"/>
  <c r="AH412" i="2"/>
  <c r="AH404" i="2"/>
  <c r="AH396" i="2"/>
  <c r="AH388" i="2"/>
  <c r="AH380" i="2"/>
  <c r="AH372" i="2"/>
  <c r="AH364" i="2"/>
  <c r="AH356" i="2"/>
  <c r="AH349" i="2"/>
  <c r="AH341" i="2"/>
  <c r="AH333" i="2"/>
  <c r="AH325" i="2"/>
  <c r="AH317" i="2"/>
  <c r="AH309" i="2"/>
  <c r="AH301" i="2"/>
  <c r="AH293" i="2"/>
  <c r="AH285" i="2"/>
  <c r="AH277" i="2"/>
  <c r="AH269" i="2"/>
  <c r="AH261" i="2"/>
  <c r="AH253" i="2"/>
  <c r="AH245" i="2"/>
  <c r="AH237" i="2"/>
  <c r="AH229" i="2"/>
  <c r="AH221" i="2"/>
  <c r="AH213" i="2"/>
  <c r="AH205" i="2"/>
  <c r="AH197" i="2"/>
  <c r="AH646" i="2"/>
  <c r="AH610" i="2"/>
  <c r="AH588" i="2"/>
  <c r="AH653" i="2"/>
  <c r="AH621" i="2"/>
  <c r="AH589" i="2"/>
  <c r="AH557" i="2"/>
  <c r="AH525" i="2"/>
  <c r="AH493" i="2"/>
  <c r="AH652" i="2"/>
  <c r="AH640" i="2"/>
  <c r="AH596" i="2"/>
  <c r="AH574" i="2"/>
  <c r="AH558" i="2"/>
  <c r="AH542" i="2"/>
  <c r="AH526" i="2"/>
  <c r="AH510" i="2"/>
  <c r="AH494" i="2"/>
  <c r="AH478" i="2"/>
  <c r="AH464" i="2"/>
  <c r="AH448" i="2"/>
  <c r="AH426" i="2"/>
  <c r="AH424" i="2"/>
  <c r="AH422" i="2"/>
  <c r="AH481" i="2"/>
  <c r="AH473" i="2"/>
  <c r="AH466" i="2"/>
  <c r="AH459" i="2"/>
  <c r="AH451" i="2"/>
  <c r="AH443" i="2"/>
  <c r="AH435" i="2"/>
  <c r="AH427" i="2"/>
  <c r="AH419" i="2"/>
  <c r="AH411" i="2"/>
  <c r="AH403" i="2"/>
  <c r="AH395" i="2"/>
  <c r="AH387" i="2"/>
  <c r="AH379" i="2"/>
  <c r="AH371" i="2"/>
  <c r="AH363" i="2"/>
  <c r="AH348" i="2"/>
  <c r="AH340" i="2"/>
  <c r="AH332" i="2"/>
  <c r="AH324" i="2"/>
  <c r="AH316" i="2"/>
  <c r="AH308" i="2"/>
  <c r="AH300" i="2"/>
  <c r="AH292" i="2"/>
  <c r="AH284" i="2"/>
  <c r="AH276" i="2"/>
  <c r="AH268" i="2"/>
  <c r="AH260" i="2"/>
  <c r="AH252" i="2"/>
  <c r="AH244" i="2"/>
  <c r="AH236" i="2"/>
  <c r="AH228" i="2"/>
  <c r="AH220" i="2"/>
  <c r="AH418" i="2"/>
  <c r="AH410" i="2"/>
  <c r="AH402" i="2"/>
  <c r="AH394" i="2"/>
  <c r="AH386" i="2"/>
  <c r="AH378" i="2"/>
  <c r="AH370" i="2"/>
  <c r="AH613" i="2"/>
  <c r="AH576" i="2"/>
  <c r="AH512" i="2"/>
  <c r="AH450" i="2"/>
  <c r="AH430" i="2"/>
  <c r="AH479" i="2"/>
  <c r="AH449" i="2"/>
  <c r="AH417" i="2"/>
  <c r="AH385" i="2"/>
  <c r="AH354" i="2"/>
  <c r="AH322" i="2"/>
  <c r="AH290" i="2"/>
  <c r="AH258" i="2"/>
  <c r="AH226" i="2"/>
  <c r="AH392" i="2"/>
  <c r="AH368" i="2"/>
  <c r="AH353" i="2"/>
  <c r="AH337" i="2"/>
  <c r="AH321" i="2"/>
  <c r="AH305" i="2"/>
  <c r="AH289" i="2"/>
  <c r="AH273" i="2"/>
  <c r="AH267" i="2"/>
  <c r="AH265" i="2"/>
  <c r="AH263" i="2"/>
  <c r="AH235" i="2"/>
  <c r="AH233" i="2"/>
  <c r="AH231" i="2"/>
  <c r="AH203" i="2"/>
  <c r="AH201" i="2"/>
  <c r="AH199" i="2"/>
  <c r="AH218" i="2"/>
  <c r="AH210" i="2"/>
  <c r="AH202" i="2"/>
  <c r="AH194" i="2"/>
  <c r="AH186" i="2"/>
  <c r="AH178" i="2"/>
  <c r="AH170" i="2"/>
  <c r="AH162" i="2"/>
  <c r="AH154" i="2"/>
  <c r="AH146" i="2"/>
  <c r="AH138" i="2"/>
  <c r="AH130" i="2"/>
  <c r="AH122" i="2"/>
  <c r="AH114" i="2"/>
  <c r="AH106" i="2"/>
  <c r="AH98" i="2"/>
  <c r="AH90" i="2"/>
  <c r="AH82" i="2"/>
  <c r="AH74" i="2"/>
  <c r="AH66" i="2"/>
  <c r="AH195" i="2"/>
  <c r="AH187" i="2"/>
  <c r="AH179" i="2"/>
  <c r="AH171" i="2"/>
  <c r="AH163" i="2"/>
  <c r="AH155" i="2"/>
  <c r="AH147" i="2"/>
  <c r="AH139" i="2"/>
  <c r="AH131" i="2"/>
  <c r="AH123" i="2"/>
  <c r="AH115" i="2"/>
  <c r="AH107" i="2"/>
  <c r="AH99" i="2"/>
  <c r="AH91" i="2"/>
  <c r="AH83" i="2"/>
  <c r="AH75" i="2"/>
  <c r="AH67" i="2"/>
  <c r="AH59" i="2"/>
  <c r="AH62" i="2"/>
  <c r="AH54" i="2"/>
  <c r="AH46" i="2"/>
  <c r="AH38" i="2"/>
  <c r="AH30" i="2"/>
  <c r="AH22" i="2"/>
  <c r="AH14" i="2"/>
  <c r="AH53" i="2"/>
  <c r="AH581" i="2"/>
  <c r="AH592" i="2"/>
  <c r="AH560" i="2"/>
  <c r="AH496" i="2"/>
  <c r="AH441" i="2"/>
  <c r="AH409" i="2"/>
  <c r="AH377" i="2"/>
  <c r="AH346" i="2"/>
  <c r="AH314" i="2"/>
  <c r="AH282" i="2"/>
  <c r="AH250" i="2"/>
  <c r="AH416" i="2"/>
  <c r="AH384" i="2"/>
  <c r="AH355" i="2"/>
  <c r="AH339" i="2"/>
  <c r="AH323" i="2"/>
  <c r="AH307" i="2"/>
  <c r="AH291" i="2"/>
  <c r="AH275" i="2"/>
  <c r="AH243" i="2"/>
  <c r="AH241" i="2"/>
  <c r="AH239" i="2"/>
  <c r="AH211" i="2"/>
  <c r="AH209" i="2"/>
  <c r="AH207" i="2"/>
  <c r="AH216" i="2"/>
  <c r="AH208" i="2"/>
  <c r="AH200" i="2"/>
  <c r="AH192" i="2"/>
  <c r="AH184" i="2"/>
  <c r="AH176" i="2"/>
  <c r="AH168" i="2"/>
  <c r="AH160" i="2"/>
  <c r="AH152" i="2"/>
  <c r="AH144" i="2"/>
  <c r="AH136" i="2"/>
  <c r="AH128" i="2"/>
  <c r="AH120" i="2"/>
  <c r="AH112" i="2"/>
  <c r="AH104" i="2"/>
  <c r="AH96" i="2"/>
  <c r="AH88" i="2"/>
  <c r="AH80" i="2"/>
  <c r="AH72" i="2"/>
  <c r="AH193" i="2"/>
  <c r="AH185" i="2"/>
  <c r="AH177" i="2"/>
  <c r="AH169" i="2"/>
  <c r="AH161" i="2"/>
  <c r="AH153" i="2"/>
  <c r="AH145" i="2"/>
  <c r="AH137" i="2"/>
  <c r="AH129" i="2"/>
  <c r="AH121" i="2"/>
  <c r="AH113" i="2"/>
  <c r="AH105" i="2"/>
  <c r="AH97" i="2"/>
  <c r="AH89" i="2"/>
  <c r="AH81" i="2"/>
  <c r="AH73" i="2"/>
  <c r="AH65" i="2"/>
  <c r="AH60" i="2"/>
  <c r="AH52" i="2"/>
  <c r="AH44" i="2"/>
  <c r="AH36" i="2"/>
  <c r="AH28" i="2"/>
  <c r="AH20" i="2"/>
  <c r="AH549" i="2"/>
  <c r="AH544" i="2"/>
  <c r="AH480" i="2"/>
  <c r="AH434" i="2"/>
  <c r="AH433" i="2"/>
  <c r="AH401" i="2"/>
  <c r="AH369" i="2"/>
  <c r="AH338" i="2"/>
  <c r="AH306" i="2"/>
  <c r="AH274" i="2"/>
  <c r="AH242" i="2"/>
  <c r="AH408" i="2"/>
  <c r="AH376" i="2"/>
  <c r="AH360" i="2"/>
  <c r="AH345" i="2"/>
  <c r="AH329" i="2"/>
  <c r="AH313" i="2"/>
  <c r="AH297" i="2"/>
  <c r="AH281" i="2"/>
  <c r="AH251" i="2"/>
  <c r="AH249" i="2"/>
  <c r="AH247" i="2"/>
  <c r="AH219" i="2"/>
  <c r="AH217" i="2"/>
  <c r="AH215" i="2"/>
  <c r="AH214" i="2"/>
  <c r="AH206" i="2"/>
  <c r="AH198" i="2"/>
  <c r="AH190" i="2"/>
  <c r="AH182" i="2"/>
  <c r="AH174" i="2"/>
  <c r="AH166" i="2"/>
  <c r="AH158" i="2"/>
  <c r="AH150" i="2"/>
  <c r="AH142" i="2"/>
  <c r="AH134" i="2"/>
  <c r="AH126" i="2"/>
  <c r="AH118" i="2"/>
  <c r="AH110" i="2"/>
  <c r="AH102" i="2"/>
  <c r="AH94" i="2"/>
  <c r="AH86" i="2"/>
  <c r="AH78" i="2"/>
  <c r="AH70" i="2"/>
  <c r="AH191" i="2"/>
  <c r="AH183" i="2"/>
  <c r="AH175" i="2"/>
  <c r="AH167" i="2"/>
  <c r="AH159" i="2"/>
  <c r="AH151" i="2"/>
  <c r="AH143" i="2"/>
  <c r="AH135" i="2"/>
  <c r="AH127" i="2"/>
  <c r="AH119" i="2"/>
  <c r="AH111" i="2"/>
  <c r="AH103" i="2"/>
  <c r="AH95" i="2"/>
  <c r="AH87" i="2"/>
  <c r="AH79" i="2"/>
  <c r="AH71" i="2"/>
  <c r="AH63" i="2"/>
  <c r="AH58" i="2"/>
  <c r="AH50" i="2"/>
  <c r="AH42" i="2"/>
  <c r="AH34" i="2"/>
  <c r="AH26" i="2"/>
  <c r="AH18" i="2"/>
  <c r="AH57" i="2"/>
  <c r="AH49" i="2"/>
  <c r="AH41" i="2"/>
  <c r="AH33" i="2"/>
  <c r="AI602" i="2"/>
  <c r="AI596" i="2"/>
  <c r="AI590" i="2"/>
  <c r="AI578" i="2"/>
  <c r="AI653" i="2"/>
  <c r="AI645" i="2"/>
  <c r="AI637" i="2"/>
  <c r="AI629" i="2"/>
  <c r="AI621" i="2"/>
  <c r="AI613" i="2"/>
  <c r="AI605" i="2"/>
  <c r="AI597" i="2"/>
  <c r="AI589" i="2"/>
  <c r="AI581" i="2"/>
  <c r="AI573" i="2"/>
  <c r="AI565" i="2"/>
  <c r="AI557" i="2"/>
  <c r="AI549" i="2"/>
  <c r="AI541" i="2"/>
  <c r="AI533" i="2"/>
  <c r="AI525" i="2"/>
  <c r="AI517" i="2"/>
  <c r="AI509" i="2"/>
  <c r="AI501" i="2"/>
  <c r="AI493" i="2"/>
  <c r="AI485" i="2"/>
  <c r="AI642" i="2"/>
  <c r="AI636" i="2"/>
  <c r="AI616" i="2"/>
  <c r="AI620" i="2"/>
  <c r="AI610" i="2"/>
  <c r="AI582" i="2"/>
  <c r="AI566" i="2"/>
  <c r="AI558" i="2"/>
  <c r="AI550" i="2"/>
  <c r="AI542" i="2"/>
  <c r="AI534" i="2"/>
  <c r="AI526" i="2"/>
  <c r="AI518" i="2"/>
  <c r="AI510" i="2"/>
  <c r="AI502" i="2"/>
  <c r="AI494" i="2"/>
  <c r="AI486" i="2"/>
  <c r="AI478" i="2"/>
  <c r="AI471" i="2"/>
  <c r="AI464" i="2"/>
  <c r="AI456" i="2"/>
  <c r="AI448" i="2"/>
  <c r="AI440" i="2"/>
  <c r="AI432" i="2"/>
  <c r="AI424" i="2"/>
  <c r="AI416" i="2"/>
  <c r="AI408" i="2"/>
  <c r="AI400" i="2"/>
  <c r="AI392" i="2"/>
  <c r="AI384" i="2"/>
  <c r="AI600" i="2"/>
  <c r="AI659" i="2"/>
  <c r="AI651" i="2"/>
  <c r="AI643" i="2"/>
  <c r="AI635" i="2"/>
  <c r="AI627" i="2"/>
  <c r="AI619" i="2"/>
  <c r="AI611" i="2"/>
  <c r="AI603" i="2"/>
  <c r="AI595" i="2"/>
  <c r="AI587" i="2"/>
  <c r="AI579" i="2"/>
  <c r="AI571" i="2"/>
  <c r="AI563" i="2"/>
  <c r="AI555" i="2"/>
  <c r="AI547" i="2"/>
  <c r="AI539" i="2"/>
  <c r="AI531" i="2"/>
  <c r="AI523" i="2"/>
  <c r="AI515" i="2"/>
  <c r="AI507" i="2"/>
  <c r="AI499" i="2"/>
  <c r="AI491" i="2"/>
  <c r="AI483" i="2"/>
  <c r="AI660" i="2"/>
  <c r="AI648" i="2"/>
  <c r="AI634" i="2"/>
  <c r="AI628" i="2"/>
  <c r="AI572" i="2"/>
  <c r="AI564" i="2"/>
  <c r="AI556" i="2"/>
  <c r="AI548" i="2"/>
  <c r="AI540" i="2"/>
  <c r="AI532" i="2"/>
  <c r="AI524" i="2"/>
  <c r="AI516" i="2"/>
  <c r="AI508" i="2"/>
  <c r="AI500" i="2"/>
  <c r="AI492" i="2"/>
  <c r="AI484" i="2"/>
  <c r="AI476" i="2"/>
  <c r="AI469" i="2"/>
  <c r="AI462" i="2"/>
  <c r="AI454" i="2"/>
  <c r="AI446" i="2"/>
  <c r="AI438" i="2"/>
  <c r="AI430" i="2"/>
  <c r="AI422" i="2"/>
  <c r="AI414" i="2"/>
  <c r="AI406" i="2"/>
  <c r="AI398" i="2"/>
  <c r="AI390" i="2"/>
  <c r="AI382" i="2"/>
  <c r="AI479" i="2"/>
  <c r="AI457" i="2"/>
  <c r="AI449" i="2"/>
  <c r="AI441" i="2"/>
  <c r="AI433" i="2"/>
  <c r="AI425" i="2"/>
  <c r="AI417" i="2"/>
  <c r="AI409" i="2"/>
  <c r="AI401" i="2"/>
  <c r="AI393" i="2"/>
  <c r="AI385" i="2"/>
  <c r="AI377" i="2"/>
  <c r="AI369" i="2"/>
  <c r="AI361" i="2"/>
  <c r="AI354" i="2"/>
  <c r="AI346" i="2"/>
  <c r="AI338" i="2"/>
  <c r="AI330" i="2"/>
  <c r="AI322" i="2"/>
  <c r="AI314" i="2"/>
  <c r="AI306" i="2"/>
  <c r="AI298" i="2"/>
  <c r="AI290" i="2"/>
  <c r="AI282" i="2"/>
  <c r="AI657" i="2"/>
  <c r="AI649" i="2"/>
  <c r="AI641" i="2"/>
  <c r="AI633" i="2"/>
  <c r="AI625" i="2"/>
  <c r="AI617" i="2"/>
  <c r="AI609" i="2"/>
  <c r="AI601" i="2"/>
  <c r="AI593" i="2"/>
  <c r="AI585" i="2"/>
  <c r="AI577" i="2"/>
  <c r="AI569" i="2"/>
  <c r="AI561" i="2"/>
  <c r="AI553" i="2"/>
  <c r="AI545" i="2"/>
  <c r="AI537" i="2"/>
  <c r="AI529" i="2"/>
  <c r="AI521" i="2"/>
  <c r="AI513" i="2"/>
  <c r="AI505" i="2"/>
  <c r="AI497" i="2"/>
  <c r="AI489" i="2"/>
  <c r="AI481" i="2"/>
  <c r="AI632" i="2"/>
  <c r="AI630" i="2"/>
  <c r="AI624" i="2"/>
  <c r="AI584" i="2"/>
  <c r="AI618" i="2"/>
  <c r="AI586" i="2"/>
  <c r="AI576" i="2"/>
  <c r="AI570" i="2"/>
  <c r="AI562" i="2"/>
  <c r="AI554" i="2"/>
  <c r="AI546" i="2"/>
  <c r="AI538" i="2"/>
  <c r="AI530" i="2"/>
  <c r="AI522" i="2"/>
  <c r="AI514" i="2"/>
  <c r="AI506" i="2"/>
  <c r="AI498" i="2"/>
  <c r="AI490" i="2"/>
  <c r="AI482" i="2"/>
  <c r="AI474" i="2"/>
  <c r="AI467" i="2"/>
  <c r="AI460" i="2"/>
  <c r="AI452" i="2"/>
  <c r="AI444" i="2"/>
  <c r="AI436" i="2"/>
  <c r="AI428" i="2"/>
  <c r="AI420" i="2"/>
  <c r="AI412" i="2"/>
  <c r="AI404" i="2"/>
  <c r="AI396" i="2"/>
  <c r="AI388" i="2"/>
  <c r="AI380" i="2"/>
  <c r="AI652" i="2"/>
  <c r="AI650" i="2"/>
  <c r="AI644" i="2"/>
  <c r="AI647" i="2"/>
  <c r="AI615" i="2"/>
  <c r="AI583" i="2"/>
  <c r="AI551" i="2"/>
  <c r="AI519" i="2"/>
  <c r="AI487" i="2"/>
  <c r="AI646" i="2"/>
  <c r="AI606" i="2"/>
  <c r="AI552" i="2"/>
  <c r="AI520" i="2"/>
  <c r="AI488" i="2"/>
  <c r="AI458" i="2"/>
  <c r="AI426" i="2"/>
  <c r="AI394" i="2"/>
  <c r="AI622" i="2"/>
  <c r="AI477" i="2"/>
  <c r="AI475" i="2"/>
  <c r="AI473" i="2"/>
  <c r="AI447" i="2"/>
  <c r="AI445" i="2"/>
  <c r="AI443" i="2"/>
  <c r="AI415" i="2"/>
  <c r="AI413" i="2"/>
  <c r="AI411" i="2"/>
  <c r="AI383" i="2"/>
  <c r="AI381" i="2"/>
  <c r="AI379" i="2"/>
  <c r="AI352" i="2"/>
  <c r="AI350" i="2"/>
  <c r="AI348" i="2"/>
  <c r="AI320" i="2"/>
  <c r="AI318" i="2"/>
  <c r="AI316" i="2"/>
  <c r="AI288" i="2"/>
  <c r="AI286" i="2"/>
  <c r="AI284" i="2"/>
  <c r="AI280" i="2"/>
  <c r="AI272" i="2"/>
  <c r="AI264" i="2"/>
  <c r="AI256" i="2"/>
  <c r="AI248" i="2"/>
  <c r="AI240" i="2"/>
  <c r="AI232" i="2"/>
  <c r="AI224" i="2"/>
  <c r="AI216" i="2"/>
  <c r="AI372" i="2"/>
  <c r="AI364" i="2"/>
  <c r="AI356" i="2"/>
  <c r="AI349" i="2"/>
  <c r="AI341" i="2"/>
  <c r="AI333" i="2"/>
  <c r="AI325" i="2"/>
  <c r="AI317" i="2"/>
  <c r="AI309" i="2"/>
  <c r="AI301" i="2"/>
  <c r="AI293" i="2"/>
  <c r="AI285" i="2"/>
  <c r="AI277" i="2"/>
  <c r="AI269" i="2"/>
  <c r="AI261" i="2"/>
  <c r="AI253" i="2"/>
  <c r="AI245" i="2"/>
  <c r="AI237" i="2"/>
  <c r="AI229" i="2"/>
  <c r="AI221" i="2"/>
  <c r="AI213" i="2"/>
  <c r="AI205" i="2"/>
  <c r="AI197" i="2"/>
  <c r="AI639" i="2"/>
  <c r="AI607" i="2"/>
  <c r="AI575" i="2"/>
  <c r="AI543" i="2"/>
  <c r="AI511" i="2"/>
  <c r="AI658" i="2"/>
  <c r="AI574" i="2"/>
  <c r="AI626" i="2"/>
  <c r="AI604" i="2"/>
  <c r="AI544" i="2"/>
  <c r="AI512" i="2"/>
  <c r="AI480" i="2"/>
  <c r="AI450" i="2"/>
  <c r="AI418" i="2"/>
  <c r="AI386" i="2"/>
  <c r="AI608" i="2"/>
  <c r="AI580" i="2"/>
  <c r="AI455" i="2"/>
  <c r="AI453" i="2"/>
  <c r="AI451" i="2"/>
  <c r="AI423" i="2"/>
  <c r="AI421" i="2"/>
  <c r="AI419" i="2"/>
  <c r="AI391" i="2"/>
  <c r="AI389" i="2"/>
  <c r="AI387" i="2"/>
  <c r="AI359" i="2"/>
  <c r="AI357" i="2"/>
  <c r="AI328" i="2"/>
  <c r="AI326" i="2"/>
  <c r="AI324" i="2"/>
  <c r="AI296" i="2"/>
  <c r="AI294" i="2"/>
  <c r="AI292" i="2"/>
  <c r="AI278" i="2"/>
  <c r="AI270" i="2"/>
  <c r="AI262" i="2"/>
  <c r="AI254" i="2"/>
  <c r="AI246" i="2"/>
  <c r="AI238" i="2"/>
  <c r="AI230" i="2"/>
  <c r="AI222" i="2"/>
  <c r="AI214" i="2"/>
  <c r="AI370" i="2"/>
  <c r="AI362" i="2"/>
  <c r="AI355" i="2"/>
  <c r="AI347" i="2"/>
  <c r="AI339" i="2"/>
  <c r="AI331" i="2"/>
  <c r="AI323" i="2"/>
  <c r="AI315" i="2"/>
  <c r="AI307" i="2"/>
  <c r="AI299" i="2"/>
  <c r="AI291" i="2"/>
  <c r="AI283" i="2"/>
  <c r="AI275" i="2"/>
  <c r="AI267" i="2"/>
  <c r="AI259" i="2"/>
  <c r="AI251" i="2"/>
  <c r="AI243" i="2"/>
  <c r="AI235" i="2"/>
  <c r="AI227" i="2"/>
  <c r="AI219" i="2"/>
  <c r="AI211" i="2"/>
  <c r="AI203" i="2"/>
  <c r="AI206" i="2"/>
  <c r="AI198" i="2"/>
  <c r="AI190" i="2"/>
  <c r="AI182" i="2"/>
  <c r="AI174" i="2"/>
  <c r="AI166" i="2"/>
  <c r="AI158" i="2"/>
  <c r="AI150" i="2"/>
  <c r="AI631" i="2"/>
  <c r="AI599" i="2"/>
  <c r="AI567" i="2"/>
  <c r="AI535" i="2"/>
  <c r="AI503" i="2"/>
  <c r="AI654" i="2"/>
  <c r="AI640" i="2"/>
  <c r="AI594" i="2"/>
  <c r="AI598" i="2"/>
  <c r="AI568" i="2"/>
  <c r="AI536" i="2"/>
  <c r="AI504" i="2"/>
  <c r="AI472" i="2"/>
  <c r="AI442" i="2"/>
  <c r="AI410" i="2"/>
  <c r="AI378" i="2"/>
  <c r="AI592" i="2"/>
  <c r="AI463" i="2"/>
  <c r="AI461" i="2"/>
  <c r="AI459" i="2"/>
  <c r="AI431" i="2"/>
  <c r="AI429" i="2"/>
  <c r="AI427" i="2"/>
  <c r="AI399" i="2"/>
  <c r="AI397" i="2"/>
  <c r="AI395" i="2"/>
  <c r="AI367" i="2"/>
  <c r="AI365" i="2"/>
  <c r="AI363" i="2"/>
  <c r="AI336" i="2"/>
  <c r="AI334" i="2"/>
  <c r="AI332" i="2"/>
  <c r="AI304" i="2"/>
  <c r="AI302" i="2"/>
  <c r="AI300" i="2"/>
  <c r="AI276" i="2"/>
  <c r="AI268" i="2"/>
  <c r="AI260" i="2"/>
  <c r="AI252" i="2"/>
  <c r="AI244" i="2"/>
  <c r="AI236" i="2"/>
  <c r="AI228" i="2"/>
  <c r="AI220" i="2"/>
  <c r="AI212" i="2"/>
  <c r="AI376" i="2"/>
  <c r="AI368" i="2"/>
  <c r="AI360" i="2"/>
  <c r="AI353" i="2"/>
  <c r="AI345" i="2"/>
  <c r="AI337" i="2"/>
  <c r="AI329" i="2"/>
  <c r="AI321" i="2"/>
  <c r="AI313" i="2"/>
  <c r="AI305" i="2"/>
  <c r="AI297" i="2"/>
  <c r="AI289" i="2"/>
  <c r="AI281" i="2"/>
  <c r="AI273" i="2"/>
  <c r="AI265" i="2"/>
  <c r="AI257" i="2"/>
  <c r="AI249" i="2"/>
  <c r="AI241" i="2"/>
  <c r="AI233" i="2"/>
  <c r="AI225" i="2"/>
  <c r="AI217" i="2"/>
  <c r="AI209" i="2"/>
  <c r="AI201" i="2"/>
  <c r="AI655" i="2"/>
  <c r="AI527" i="2"/>
  <c r="AI612" i="2"/>
  <c r="AI656" i="2"/>
  <c r="AI465" i="2"/>
  <c r="AI614" i="2"/>
  <c r="AI466" i="2"/>
  <c r="AI407" i="2"/>
  <c r="AI373" i="2"/>
  <c r="AI340" i="2"/>
  <c r="AI274" i="2"/>
  <c r="AI242" i="2"/>
  <c r="AI358" i="2"/>
  <c r="AI327" i="2"/>
  <c r="AI295" i="2"/>
  <c r="AI263" i="2"/>
  <c r="AI231" i="2"/>
  <c r="AI199" i="2"/>
  <c r="AI210" i="2"/>
  <c r="AI208" i="2"/>
  <c r="AI180" i="2"/>
  <c r="AI178" i="2"/>
  <c r="AI176" i="2"/>
  <c r="AI148" i="2"/>
  <c r="AI146" i="2"/>
  <c r="AI138" i="2"/>
  <c r="AI130" i="2"/>
  <c r="AI122" i="2"/>
  <c r="AI114" i="2"/>
  <c r="AI106" i="2"/>
  <c r="AI98" i="2"/>
  <c r="AI90" i="2"/>
  <c r="AI82" i="2"/>
  <c r="AI74" i="2"/>
  <c r="AI66" i="2"/>
  <c r="AI191" i="2"/>
  <c r="AI183" i="2"/>
  <c r="AI175" i="2"/>
  <c r="AI167" i="2"/>
  <c r="AI159" i="2"/>
  <c r="AI151" i="2"/>
  <c r="AI143" i="2"/>
  <c r="AI135" i="2"/>
  <c r="AI127" i="2"/>
  <c r="AI119" i="2"/>
  <c r="AI111" i="2"/>
  <c r="AI103" i="2"/>
  <c r="AI95" i="2"/>
  <c r="AI87" i="2"/>
  <c r="AI79" i="2"/>
  <c r="AI71" i="2"/>
  <c r="AI63" i="2"/>
  <c r="AI58" i="2"/>
  <c r="AI50" i="2"/>
  <c r="AI42" i="2"/>
  <c r="AI34" i="2"/>
  <c r="AI26" i="2"/>
  <c r="AI18" i="2"/>
  <c r="AI57" i="2"/>
  <c r="AI49" i="2"/>
  <c r="AI41" i="2"/>
  <c r="AI33" i="2"/>
  <c r="AI25" i="2"/>
  <c r="AI17" i="2"/>
  <c r="AI623" i="2"/>
  <c r="AI495" i="2"/>
  <c r="AI588" i="2"/>
  <c r="AI560" i="2"/>
  <c r="AI434" i="2"/>
  <c r="AI439" i="2"/>
  <c r="AI405" i="2"/>
  <c r="AI371" i="2"/>
  <c r="AI312" i="2"/>
  <c r="AI266" i="2"/>
  <c r="AI234" i="2"/>
  <c r="AI351" i="2"/>
  <c r="AI319" i="2"/>
  <c r="AI287" i="2"/>
  <c r="AI255" i="2"/>
  <c r="AI223" i="2"/>
  <c r="AI188" i="2"/>
  <c r="AI186" i="2"/>
  <c r="AI184" i="2"/>
  <c r="AI156" i="2"/>
  <c r="AI154" i="2"/>
  <c r="AI152" i="2"/>
  <c r="AI144" i="2"/>
  <c r="AI136" i="2"/>
  <c r="AI128" i="2"/>
  <c r="AI120" i="2"/>
  <c r="AI112" i="2"/>
  <c r="AI104" i="2"/>
  <c r="AI96" i="2"/>
  <c r="AI88" i="2"/>
  <c r="AI80" i="2"/>
  <c r="AI72" i="2"/>
  <c r="AI64" i="2"/>
  <c r="AI189" i="2"/>
  <c r="AI181" i="2"/>
  <c r="AI173" i="2"/>
  <c r="AI165" i="2"/>
  <c r="AI157" i="2"/>
  <c r="AI149" i="2"/>
  <c r="AI141" i="2"/>
  <c r="AI133" i="2"/>
  <c r="AI125" i="2"/>
  <c r="AI117" i="2"/>
  <c r="AI109" i="2"/>
  <c r="AI101" i="2"/>
  <c r="AI93" i="2"/>
  <c r="AI85" i="2"/>
  <c r="AI77" i="2"/>
  <c r="AI69" i="2"/>
  <c r="AI61" i="2"/>
  <c r="AI56" i="2"/>
  <c r="AI48" i="2"/>
  <c r="AI40" i="2"/>
  <c r="AI32" i="2"/>
  <c r="AI24" i="2"/>
  <c r="AI16" i="2"/>
  <c r="AI591" i="2"/>
  <c r="AI638" i="2"/>
  <c r="AI528" i="2"/>
  <c r="AI402" i="2"/>
  <c r="AI470" i="2"/>
  <c r="AI437" i="2"/>
  <c r="AI403" i="2"/>
  <c r="AI344" i="2"/>
  <c r="AI310" i="2"/>
  <c r="AI258" i="2"/>
  <c r="AI226" i="2"/>
  <c r="AI374" i="2"/>
  <c r="AI343" i="2"/>
  <c r="AI311" i="2"/>
  <c r="AI279" i="2"/>
  <c r="AI247" i="2"/>
  <c r="AI215" i="2"/>
  <c r="AI196" i="2"/>
  <c r="AI194" i="2"/>
  <c r="AI192" i="2"/>
  <c r="AI164" i="2"/>
  <c r="AI162" i="2"/>
  <c r="AI160" i="2"/>
  <c r="AI142" i="2"/>
  <c r="AI134" i="2"/>
  <c r="AI126" i="2"/>
  <c r="AI118" i="2"/>
  <c r="AI110" i="2"/>
  <c r="AI102" i="2"/>
  <c r="AI94" i="2"/>
  <c r="AI86" i="2"/>
  <c r="AI78" i="2"/>
  <c r="AI70" i="2"/>
  <c r="AI62" i="2"/>
  <c r="AI195" i="2"/>
  <c r="AI187" i="2"/>
  <c r="AI179" i="2"/>
  <c r="AI171" i="2"/>
  <c r="AI163" i="2"/>
  <c r="AI155" i="2"/>
  <c r="AI147" i="2"/>
  <c r="AI139" i="2"/>
  <c r="AI131" i="2"/>
  <c r="AI123" i="2"/>
  <c r="AI115" i="2"/>
  <c r="AI107" i="2"/>
  <c r="AI99" i="2"/>
  <c r="AI91" i="2"/>
  <c r="AI83" i="2"/>
  <c r="AI75" i="2"/>
  <c r="AI67" i="2"/>
  <c r="AI59" i="2"/>
  <c r="AI54" i="2"/>
  <c r="AI46" i="2"/>
  <c r="AI38" i="2"/>
  <c r="AI30" i="2"/>
  <c r="AI22" i="2"/>
  <c r="AI14" i="2"/>
  <c r="AI53" i="2"/>
  <c r="AI45" i="2"/>
  <c r="AI37" i="2"/>
  <c r="AI29" i="2"/>
  <c r="AI21" i="2"/>
  <c r="AI13" i="2"/>
  <c r="AH15" i="2"/>
  <c r="AO16" i="2"/>
  <c r="AQ19" i="2"/>
  <c r="AH23" i="2"/>
  <c r="AO24" i="2"/>
  <c r="AQ27" i="2"/>
  <c r="AH31" i="2"/>
  <c r="AQ39" i="2"/>
  <c r="AQ41" i="2"/>
  <c r="AQ43" i="2"/>
  <c r="AO52" i="2"/>
  <c r="AQ55" i="2"/>
  <c r="AG12" i="2"/>
  <c r="AI15" i="2"/>
  <c r="AL18" i="2"/>
  <c r="AN21" i="2"/>
  <c r="AP24" i="2"/>
  <c r="AG28" i="2"/>
  <c r="AI31" i="2"/>
  <c r="AL34" i="2"/>
  <c r="AN37" i="2"/>
  <c r="AP40" i="2"/>
  <c r="AG44" i="2"/>
  <c r="AI47" i="2"/>
  <c r="AL50" i="2"/>
  <c r="AN53" i="2"/>
  <c r="AP56" i="2"/>
  <c r="AO17" i="2"/>
  <c r="AH24" i="2"/>
  <c r="AQ36" i="2"/>
  <c r="AO49" i="2"/>
  <c r="AH56" i="2"/>
  <c r="AL15" i="2"/>
  <c r="AP21" i="2"/>
  <c r="AI28" i="2"/>
  <c r="AN34" i="2"/>
  <c r="AG41" i="2"/>
  <c r="AL47" i="2"/>
  <c r="AP53" i="2"/>
  <c r="AQ65" i="2"/>
  <c r="AO78" i="2"/>
  <c r="AH85" i="2"/>
  <c r="AQ97" i="2"/>
  <c r="AO110" i="2"/>
  <c r="AH117" i="2"/>
  <c r="AQ129" i="2"/>
  <c r="AO142" i="2"/>
  <c r="AH149" i="2"/>
  <c r="AQ161" i="2"/>
  <c r="AO174" i="2"/>
  <c r="AH181" i="2"/>
  <c r="AQ193" i="2"/>
  <c r="AN63" i="2"/>
  <c r="AG70" i="2"/>
  <c r="AL76" i="2"/>
  <c r="AP82" i="2"/>
  <c r="AI89" i="2"/>
  <c r="AN95" i="2"/>
  <c r="AG102" i="2"/>
  <c r="AL108" i="2"/>
  <c r="AP114" i="2"/>
  <c r="AI121" i="2"/>
  <c r="AN127" i="2"/>
  <c r="AG134" i="2"/>
  <c r="AL140" i="2"/>
  <c r="AP146" i="2"/>
  <c r="AI153" i="2"/>
  <c r="AN159" i="2"/>
  <c r="AG166" i="2"/>
  <c r="AL172" i="2"/>
  <c r="AP178" i="2"/>
  <c r="AI185" i="2"/>
  <c r="AN191" i="2"/>
  <c r="AH68" i="2"/>
  <c r="AQ80" i="2"/>
  <c r="AO93" i="2"/>
  <c r="AH100" i="2"/>
  <c r="AQ112" i="2"/>
  <c r="AO125" i="2"/>
  <c r="AH132" i="2"/>
  <c r="AQ144" i="2"/>
  <c r="AO157" i="2"/>
  <c r="AH164" i="2"/>
  <c r="AQ176" i="2"/>
  <c r="AO189" i="2"/>
  <c r="AH196" i="2"/>
  <c r="AQ208" i="2"/>
  <c r="AP61" i="2"/>
  <c r="AI68" i="2"/>
  <c r="AN74" i="2"/>
  <c r="AG81" i="2"/>
  <c r="AL87" i="2"/>
  <c r="AP93" i="2"/>
  <c r="AI100" i="2"/>
  <c r="AN106" i="2"/>
  <c r="AG113" i="2"/>
  <c r="AL119" i="2"/>
  <c r="AP125" i="2"/>
  <c r="AI132" i="2"/>
  <c r="AN138" i="2"/>
  <c r="AG145" i="2"/>
  <c r="AG153" i="2"/>
  <c r="AP161" i="2"/>
  <c r="AI170" i="2"/>
  <c r="AN178" i="2"/>
  <c r="AL187" i="2"/>
  <c r="AP195" i="2"/>
  <c r="AI204" i="2"/>
  <c r="AQ205" i="2"/>
  <c r="AH223" i="2"/>
  <c r="AQ239" i="2"/>
  <c r="AO248" i="2"/>
  <c r="AH257" i="2"/>
  <c r="AO276" i="2"/>
  <c r="AH315" i="2"/>
  <c r="AQ327" i="2"/>
  <c r="AO340" i="2"/>
  <c r="AQ412" i="2"/>
  <c r="AN213" i="2"/>
  <c r="AI239" i="2"/>
  <c r="AP264" i="2"/>
  <c r="AL290" i="2"/>
  <c r="AG316" i="2"/>
  <c r="AN341" i="2"/>
  <c r="AI366" i="2"/>
  <c r="AH234" i="2"/>
  <c r="AO259" i="2"/>
  <c r="AQ310" i="2"/>
  <c r="AH361" i="2"/>
  <c r="AO386" i="2"/>
  <c r="AQ437" i="2"/>
  <c r="AP211" i="2"/>
  <c r="AL237" i="2"/>
  <c r="AG263" i="2"/>
  <c r="AG291" i="2"/>
  <c r="AG325" i="2"/>
  <c r="AL358" i="2"/>
  <c r="AL392" i="2"/>
  <c r="AL426" i="2"/>
  <c r="AP460" i="2"/>
  <c r="AH432" i="2"/>
  <c r="AQ476" i="2"/>
  <c r="AH528" i="2"/>
  <c r="AO579" i="2"/>
  <c r="AN471" i="2"/>
  <c r="AG573" i="2"/>
  <c r="AP631" i="2"/>
  <c r="AN533" i="2"/>
  <c r="AG636" i="2"/>
  <c r="AO641" i="2"/>
  <c r="AO621" i="2"/>
  <c r="AO639" i="2"/>
  <c r="AN658" i="2"/>
  <c r="AN618" i="2"/>
  <c r="AN640" i="2"/>
  <c r="AN654" i="2"/>
  <c r="AN487" i="2"/>
  <c r="AN495" i="2"/>
  <c r="AN503" i="2"/>
  <c r="AN511" i="2"/>
  <c r="AN519" i="2"/>
  <c r="AN527" i="2"/>
  <c r="AN535" i="2"/>
  <c r="AN543" i="2"/>
  <c r="AN551" i="2"/>
  <c r="AN559" i="2"/>
  <c r="AN567" i="2"/>
  <c r="AN575" i="2"/>
  <c r="AN583" i="2"/>
  <c r="AN591" i="2"/>
  <c r="AN599" i="2"/>
  <c r="AN607" i="2"/>
  <c r="AN615" i="2"/>
  <c r="AN623" i="2"/>
  <c r="AN631" i="2"/>
  <c r="AN639" i="2"/>
  <c r="AN647" i="2"/>
  <c r="AN655" i="2"/>
  <c r="AN586" i="2"/>
  <c r="AN650" i="2"/>
  <c r="AN652" i="2"/>
  <c r="AN554" i="2"/>
  <c r="AN562" i="2"/>
  <c r="AN570" i="2"/>
  <c r="AN576" i="2"/>
  <c r="AN580" i="2"/>
  <c r="AN608" i="2"/>
  <c r="AN614" i="2"/>
  <c r="AN11" i="2"/>
  <c r="AN632" i="2"/>
  <c r="AN644" i="2"/>
  <c r="AN481" i="2"/>
  <c r="AN489" i="2"/>
  <c r="AN497" i="2"/>
  <c r="AN505" i="2"/>
  <c r="AN513" i="2"/>
  <c r="AN521" i="2"/>
  <c r="AN529" i="2"/>
  <c r="AN537" i="2"/>
  <c r="AN545" i="2"/>
  <c r="AN553" i="2"/>
  <c r="AN561" i="2"/>
  <c r="AN569" i="2"/>
  <c r="AN577" i="2"/>
  <c r="AN585" i="2"/>
  <c r="AN593" i="2"/>
  <c r="AN601" i="2"/>
  <c r="AN609" i="2"/>
  <c r="AN617" i="2"/>
  <c r="AN625" i="2"/>
  <c r="AN633" i="2"/>
  <c r="AN641" i="2"/>
  <c r="AN649" i="2"/>
  <c r="AN657" i="2"/>
  <c r="AN588" i="2"/>
  <c r="AN594" i="2"/>
  <c r="AN612" i="2"/>
  <c r="AN642" i="2"/>
  <c r="AN648" i="2"/>
  <c r="AN598" i="2"/>
  <c r="AN610" i="2"/>
  <c r="AN634" i="2"/>
  <c r="AN656" i="2"/>
  <c r="AN483" i="2"/>
  <c r="AN491" i="2"/>
  <c r="AN499" i="2"/>
  <c r="AN507" i="2"/>
  <c r="AN515" i="2"/>
  <c r="AN523" i="2"/>
  <c r="AN531" i="2"/>
  <c r="AN539" i="2"/>
  <c r="AN547" i="2"/>
  <c r="AN555" i="2"/>
  <c r="AN563" i="2"/>
  <c r="AN571" i="2"/>
  <c r="AN579" i="2"/>
  <c r="AN587" i="2"/>
  <c r="AN595" i="2"/>
  <c r="AN603" i="2"/>
  <c r="AN611" i="2"/>
  <c r="AN619" i="2"/>
  <c r="AN627" i="2"/>
  <c r="AN635" i="2"/>
  <c r="AN643" i="2"/>
  <c r="AN651" i="2"/>
  <c r="AN659" i="2"/>
  <c r="AN584" i="2"/>
  <c r="AN638" i="2"/>
  <c r="BB18" i="2" l="1"/>
  <c r="BB446" i="2"/>
  <c r="BB294" i="2"/>
  <c r="BB437" i="2"/>
  <c r="BB328" i="2"/>
  <c r="BB359" i="2"/>
  <c r="BB508" i="2"/>
  <c r="BB540" i="2"/>
  <c r="BB572" i="2"/>
  <c r="BB403" i="2"/>
  <c r="BB504" i="2"/>
  <c r="BB568" i="2"/>
  <c r="BB164" i="2"/>
  <c r="BB290" i="2"/>
  <c r="BB81" i="2"/>
  <c r="BA102" i="2"/>
  <c r="BB11" i="2"/>
  <c r="BB86" i="2"/>
  <c r="BB20" i="2"/>
  <c r="BB367" i="2"/>
  <c r="BB512" i="2"/>
  <c r="BB118" i="2"/>
  <c r="BB242" i="2"/>
  <c r="BB480" i="2"/>
  <c r="BB304" i="2"/>
  <c r="BB517" i="2"/>
  <c r="BB379" i="2"/>
  <c r="BB645" i="2"/>
  <c r="BB111" i="2"/>
  <c r="BB30" i="2"/>
  <c r="BA11" i="2"/>
  <c r="BB94" i="2"/>
  <c r="BB28" i="2"/>
  <c r="BB82" i="2"/>
  <c r="BB218" i="2"/>
  <c r="BB375" i="2"/>
  <c r="BB492" i="2"/>
  <c r="BB524" i="2"/>
  <c r="BB556" i="2"/>
  <c r="BB425" i="2"/>
  <c r="BB597" i="2"/>
  <c r="BB520" i="2"/>
  <c r="BA51" i="2"/>
  <c r="BB237" i="2"/>
  <c r="BB269" i="2"/>
  <c r="BB24" i="2"/>
  <c r="BB102" i="2"/>
  <c r="BB134" i="2"/>
  <c r="BB65" i="2"/>
  <c r="BB97" i="2"/>
  <c r="BB160" i="2"/>
  <c r="BB36" i="2"/>
  <c r="BB195" i="2"/>
  <c r="BB250" i="2"/>
  <c r="BB308" i="2"/>
  <c r="BB384" i="2"/>
  <c r="BB530" i="2"/>
  <c r="BB288" i="2"/>
  <c r="BB320" i="2"/>
  <c r="BB368" i="2"/>
  <c r="BB462" i="2"/>
  <c r="BB475" i="2"/>
  <c r="BB407" i="2"/>
  <c r="BB439" i="2"/>
  <c r="BB565" i="2"/>
  <c r="BB325" i="2"/>
  <c r="BB433" i="2"/>
  <c r="BB653" i="2"/>
  <c r="BB486" i="2"/>
  <c r="BB427" i="2"/>
  <c r="BB459" i="2"/>
  <c r="BB528" i="2"/>
  <c r="BB560" i="2"/>
  <c r="BB71" i="2"/>
  <c r="BB426" i="2"/>
  <c r="BB78" i="2"/>
  <c r="BB410" i="2"/>
  <c r="BB155" i="2"/>
  <c r="BB392" i="2"/>
  <c r="BB87" i="2"/>
  <c r="BB140" i="2"/>
  <c r="BB40" i="2"/>
  <c r="BB57" i="2"/>
  <c r="BB179" i="2"/>
  <c r="BB52" i="2"/>
  <c r="BB170" i="2"/>
  <c r="BB448" i="2"/>
  <c r="BB238" i="2"/>
  <c r="BB302" i="2"/>
  <c r="BB345" i="2"/>
  <c r="BB240" i="2"/>
  <c r="BB423" i="2"/>
  <c r="BB479" i="2"/>
  <c r="BB502" i="2"/>
  <c r="BB544" i="2"/>
  <c r="BB62" i="2"/>
  <c r="BB126" i="2"/>
  <c r="BB147" i="2"/>
  <c r="BB266" i="2"/>
  <c r="BB360" i="2"/>
  <c r="BB152" i="2"/>
  <c r="BB115" i="2"/>
  <c r="BB221" i="2"/>
  <c r="BB13" i="2"/>
  <c r="BB69" i="2"/>
  <c r="BB101" i="2"/>
  <c r="BB167" i="2"/>
  <c r="BB268" i="2"/>
  <c r="BB323" i="2"/>
  <c r="BB382" i="2"/>
  <c r="BB310" i="2"/>
  <c r="BB313" i="2"/>
  <c r="BB248" i="2"/>
  <c r="BB366" i="2"/>
  <c r="BB602" i="2"/>
  <c r="BB493" i="2"/>
  <c r="BB557" i="2"/>
  <c r="BB285" i="2"/>
  <c r="BB542" i="2"/>
  <c r="BB387" i="2"/>
  <c r="BB451" i="2"/>
  <c r="BB100" i="2"/>
  <c r="BB135" i="2"/>
  <c r="BB361" i="2"/>
  <c r="BB369" i="2"/>
  <c r="BB165" i="2"/>
  <c r="BB321" i="2"/>
  <c r="BB206" i="2"/>
  <c r="BB270" i="2"/>
  <c r="BB378" i="2"/>
  <c r="BB208" i="2"/>
  <c r="BB336" i="2"/>
  <c r="BB339" i="2"/>
  <c r="BB391" i="2"/>
  <c r="BB455" i="2"/>
  <c r="BB309" i="2"/>
  <c r="BB449" i="2"/>
  <c r="BB566" i="2"/>
  <c r="BB132" i="2"/>
  <c r="BA153" i="2"/>
  <c r="BB34" i="2"/>
  <c r="BB56" i="2"/>
  <c r="BB41" i="2"/>
  <c r="BB70" i="2"/>
  <c r="BB166" i="2"/>
  <c r="BB129" i="2"/>
  <c r="BB149" i="2"/>
  <c r="BB298" i="2"/>
  <c r="BB245" i="2"/>
  <c r="BB394" i="2"/>
  <c r="BB514" i="2"/>
  <c r="BB64" i="2"/>
  <c r="BB96" i="2"/>
  <c r="BB128" i="2"/>
  <c r="BB207" i="2"/>
  <c r="BB306" i="2"/>
  <c r="BB546" i="2"/>
  <c r="BB122" i="2"/>
  <c r="BB186" i="2"/>
  <c r="BB229" i="2"/>
  <c r="BB340" i="2"/>
  <c r="BB239" i="2"/>
  <c r="BB271" i="2"/>
  <c r="BB291" i="2"/>
  <c r="BB351" i="2"/>
  <c r="BB476" i="2"/>
  <c r="BB429" i="2"/>
  <c r="BB177" i="2"/>
  <c r="BB209" i="2"/>
  <c r="BB222" i="2"/>
  <c r="BB254" i="2"/>
  <c r="BB286" i="2"/>
  <c r="BB318" i="2"/>
  <c r="BB350" i="2"/>
  <c r="BB217" i="2"/>
  <c r="BB249" i="2"/>
  <c r="BB281" i="2"/>
  <c r="BB408" i="2"/>
  <c r="BB442" i="2"/>
  <c r="BB224" i="2"/>
  <c r="BB352" i="2"/>
  <c r="BB211" i="2"/>
  <c r="BB243" i="2"/>
  <c r="BB275" i="2"/>
  <c r="BB335" i="2"/>
  <c r="BB402" i="2"/>
  <c r="BB506" i="2"/>
  <c r="BB470" i="2"/>
  <c r="BB500" i="2"/>
  <c r="BB532" i="2"/>
  <c r="BB564" i="2"/>
  <c r="BB628" i="2"/>
  <c r="BB660" i="2"/>
  <c r="BB293" i="2"/>
  <c r="BB356" i="2"/>
  <c r="BB388" i="2"/>
  <c r="BB420" i="2"/>
  <c r="BB452" i="2"/>
  <c r="BB401" i="2"/>
  <c r="BB518" i="2"/>
  <c r="BB582" i="2"/>
  <c r="BB395" i="2"/>
  <c r="BB496" i="2"/>
  <c r="BB624" i="2"/>
  <c r="BB258" i="2"/>
  <c r="BB68" i="2"/>
  <c r="BB103" i="2"/>
  <c r="BB42" i="2"/>
  <c r="BB50" i="2"/>
  <c r="BB38" i="2"/>
  <c r="BB16" i="2"/>
  <c r="BB48" i="2"/>
  <c r="BB33" i="2"/>
  <c r="BB158" i="2"/>
  <c r="BB190" i="2"/>
  <c r="BB89" i="2"/>
  <c r="BB121" i="2"/>
  <c r="BB181" i="2"/>
  <c r="BB205" i="2"/>
  <c r="BB274" i="2"/>
  <c r="BB45" i="2"/>
  <c r="BB114" i="2"/>
  <c r="BB146" i="2"/>
  <c r="BB133" i="2"/>
  <c r="BB346" i="2"/>
  <c r="BB389" i="2"/>
  <c r="BB204" i="2"/>
  <c r="BB332" i="2"/>
  <c r="BB363" i="2"/>
  <c r="BB289" i="2"/>
  <c r="BB201" i="2"/>
  <c r="BB214" i="2"/>
  <c r="BB246" i="2"/>
  <c r="BB347" i="2"/>
  <c r="BB472" i="2"/>
  <c r="BB498" i="2"/>
  <c r="BB626" i="2"/>
  <c r="BB280" i="2"/>
  <c r="BB399" i="2"/>
  <c r="BB431" i="2"/>
  <c r="BB463" i="2"/>
  <c r="BB620" i="2"/>
  <c r="BB457" i="2"/>
  <c r="BB574" i="2"/>
  <c r="BB606" i="2"/>
  <c r="BB552" i="2"/>
  <c r="BA325" i="2"/>
  <c r="BB123" i="2"/>
  <c r="BB422" i="2"/>
  <c r="BB77" i="2"/>
  <c r="BB141" i="2"/>
  <c r="BB244" i="2"/>
  <c r="BB374" i="2"/>
  <c r="BB405" i="2"/>
  <c r="BB501" i="2"/>
  <c r="BB550" i="2"/>
  <c r="BB589" i="2"/>
  <c r="BB187" i="2"/>
  <c r="BB76" i="2"/>
  <c r="BB183" i="2"/>
  <c r="BB35" i="2"/>
  <c r="BB192" i="2"/>
  <c r="BB91" i="2"/>
  <c r="BB173" i="2"/>
  <c r="BB253" i="2"/>
  <c r="BB90" i="2"/>
  <c r="BB154" i="2"/>
  <c r="BB109" i="2"/>
  <c r="BB390" i="2"/>
  <c r="BB212" i="2"/>
  <c r="BB276" i="2"/>
  <c r="BB371" i="2"/>
  <c r="BB418" i="2"/>
  <c r="BB522" i="2"/>
  <c r="BB315" i="2"/>
  <c r="BB256" i="2"/>
  <c r="BB596" i="2"/>
  <c r="BB592" i="2"/>
  <c r="BB143" i="2"/>
  <c r="BB172" i="2"/>
  <c r="BB23" i="2"/>
  <c r="BB17" i="2"/>
  <c r="BB110" i="2"/>
  <c r="BB174" i="2"/>
  <c r="BB330" i="2"/>
  <c r="BB104" i="2"/>
  <c r="BB338" i="2"/>
  <c r="BB12" i="2"/>
  <c r="BB130" i="2"/>
  <c r="BB261" i="2"/>
  <c r="BB424" i="2"/>
  <c r="BB215" i="2"/>
  <c r="BB279" i="2"/>
  <c r="BB353" i="2"/>
  <c r="BB386" i="2"/>
  <c r="BB153" i="2"/>
  <c r="BB185" i="2"/>
  <c r="BB198" i="2"/>
  <c r="BB283" i="2"/>
  <c r="BB343" i="2"/>
  <c r="BB232" i="2"/>
  <c r="BB219" i="2"/>
  <c r="BB303" i="2"/>
  <c r="BB509" i="2"/>
  <c r="BB636" i="2"/>
  <c r="BB333" i="2"/>
  <c r="BB396" i="2"/>
  <c r="BB428" i="2"/>
  <c r="BB460" i="2"/>
  <c r="BB637" i="2"/>
  <c r="BB526" i="2"/>
  <c r="BB590" i="2"/>
  <c r="BB189" i="2"/>
  <c r="BA291" i="2"/>
  <c r="BA145" i="2"/>
  <c r="BB119" i="2"/>
  <c r="BB47" i="2"/>
  <c r="BA44" i="2"/>
  <c r="BA573" i="2"/>
  <c r="BA263" i="2"/>
  <c r="BA113" i="2"/>
  <c r="BA166" i="2"/>
  <c r="BA41" i="2"/>
  <c r="BB15" i="2"/>
  <c r="BB358" i="2"/>
  <c r="BA316" i="2"/>
  <c r="BA81" i="2"/>
  <c r="BA134" i="2"/>
  <c r="BB108" i="2"/>
  <c r="BA12" i="2"/>
  <c r="BB299" i="2"/>
  <c r="BB453" i="2"/>
  <c r="BB27" i="2"/>
  <c r="BB59" i="2"/>
  <c r="BB88" i="2"/>
  <c r="BB120" i="2"/>
  <c r="BB184" i="2"/>
  <c r="BB83" i="2"/>
  <c r="BB171" i="2"/>
  <c r="BB362" i="2"/>
  <c r="BB331" i="2"/>
  <c r="BB236" i="2"/>
  <c r="BB300" i="2"/>
  <c r="BB231" i="2"/>
  <c r="BB263" i="2"/>
  <c r="BB416" i="2"/>
  <c r="BB450" i="2"/>
  <c r="BB397" i="2"/>
  <c r="BB490" i="2"/>
  <c r="BB169" i="2"/>
  <c r="BB278" i="2"/>
  <c r="BB342" i="2"/>
  <c r="BB373" i="2"/>
  <c r="BB241" i="2"/>
  <c r="BB273" i="2"/>
  <c r="BB406" i="2"/>
  <c r="BB440" i="2"/>
  <c r="BB216" i="2"/>
  <c r="BB312" i="2"/>
  <c r="BB344" i="2"/>
  <c r="BB235" i="2"/>
  <c r="BB267" i="2"/>
  <c r="BB307" i="2"/>
  <c r="BB400" i="2"/>
  <c r="BB434" i="2"/>
  <c r="BB445" i="2"/>
  <c r="BB525" i="2"/>
  <c r="BB317" i="2"/>
  <c r="BB349" i="2"/>
  <c r="BB380" i="2"/>
  <c r="BB412" i="2"/>
  <c r="BB444" i="2"/>
  <c r="BB474" i="2"/>
  <c r="BB393" i="2"/>
  <c r="BB510" i="2"/>
  <c r="BB419" i="2"/>
  <c r="BB488" i="2"/>
  <c r="BB616" i="2"/>
  <c r="BB14" i="2"/>
  <c r="BB180" i="2"/>
  <c r="BB32" i="2"/>
  <c r="BB49" i="2"/>
  <c r="BB142" i="2"/>
  <c r="BB73" i="2"/>
  <c r="BB105" i="2"/>
  <c r="BB137" i="2"/>
  <c r="BB151" i="2"/>
  <c r="BB202" i="2"/>
  <c r="BB277" i="2"/>
  <c r="BB454" i="2"/>
  <c r="BB43" i="2"/>
  <c r="BB72" i="2"/>
  <c r="BB136" i="2"/>
  <c r="BB168" i="2"/>
  <c r="BB67" i="2"/>
  <c r="BB99" i="2"/>
  <c r="BB131" i="2"/>
  <c r="BB175" i="2"/>
  <c r="BB210" i="2"/>
  <c r="BB295" i="2"/>
  <c r="BB456" i="2"/>
  <c r="BB44" i="2"/>
  <c r="BB29" i="2"/>
  <c r="BB66" i="2"/>
  <c r="BB98" i="2"/>
  <c r="BB162" i="2"/>
  <c r="BB194" i="2"/>
  <c r="BB85" i="2"/>
  <c r="BB117" i="2"/>
  <c r="BB163" i="2"/>
  <c r="BB197" i="2"/>
  <c r="BB282" i="2"/>
  <c r="BB578" i="2"/>
  <c r="BB220" i="2"/>
  <c r="BB252" i="2"/>
  <c r="BB284" i="2"/>
  <c r="BB316" i="2"/>
  <c r="BB348" i="2"/>
  <c r="BB247" i="2"/>
  <c r="BB319" i="2"/>
  <c r="BB478" i="2"/>
  <c r="BB461" i="2"/>
  <c r="BB621" i="2"/>
  <c r="BB230" i="2"/>
  <c r="BB262" i="2"/>
  <c r="BB326" i="2"/>
  <c r="BB357" i="2"/>
  <c r="BB225" i="2"/>
  <c r="BB257" i="2"/>
  <c r="BB376" i="2"/>
  <c r="BB469" i="2"/>
  <c r="BB200" i="2"/>
  <c r="BB264" i="2"/>
  <c r="BB296" i="2"/>
  <c r="BB251" i="2"/>
  <c r="BB337" i="2"/>
  <c r="BB370" i="2"/>
  <c r="BB430" i="2"/>
  <c r="BB464" i="2"/>
  <c r="BB381" i="2"/>
  <c r="BB538" i="2"/>
  <c r="BB383" i="2"/>
  <c r="BB415" i="2"/>
  <c r="BB447" i="2"/>
  <c r="BB477" i="2"/>
  <c r="BB541" i="2"/>
  <c r="BB573" i="2"/>
  <c r="BB604" i="2"/>
  <c r="BB581" i="2"/>
  <c r="BB301" i="2"/>
  <c r="BB364" i="2"/>
  <c r="BB377" i="2"/>
  <c r="BB409" i="2"/>
  <c r="BB441" i="2"/>
  <c r="BB494" i="2"/>
  <c r="BB558" i="2"/>
  <c r="BB622" i="2"/>
  <c r="BB435" i="2"/>
  <c r="BB466" i="2"/>
  <c r="BB629" i="2"/>
  <c r="BB536" i="2"/>
  <c r="BB600" i="2"/>
  <c r="BB46" i="2"/>
  <c r="BB150" i="2"/>
  <c r="BB182" i="2"/>
  <c r="BB113" i="2"/>
  <c r="BB145" i="2"/>
  <c r="BB234" i="2"/>
  <c r="BB327" i="2"/>
  <c r="BB19" i="2"/>
  <c r="BB51" i="2"/>
  <c r="BB80" i="2"/>
  <c r="BB112" i="2"/>
  <c r="BB144" i="2"/>
  <c r="BB176" i="2"/>
  <c r="BB75" i="2"/>
  <c r="BB107" i="2"/>
  <c r="BB139" i="2"/>
  <c r="BB203" i="2"/>
  <c r="BB329" i="2"/>
  <c r="BB61" i="2"/>
  <c r="BB93" i="2"/>
  <c r="BB125" i="2"/>
  <c r="BB199" i="2"/>
  <c r="BB314" i="2"/>
  <c r="BB297" i="2"/>
  <c r="BB458" i="2"/>
  <c r="BB196" i="2"/>
  <c r="BB228" i="2"/>
  <c r="BB260" i="2"/>
  <c r="BB292" i="2"/>
  <c r="BB324" i="2"/>
  <c r="BB223" i="2"/>
  <c r="BB255" i="2"/>
  <c r="BB287" i="2"/>
  <c r="BB355" i="2"/>
  <c r="BB414" i="2"/>
  <c r="BB161" i="2"/>
  <c r="BB193" i="2"/>
  <c r="BB334" i="2"/>
  <c r="BB365" i="2"/>
  <c r="BB233" i="2"/>
  <c r="BB265" i="2"/>
  <c r="BB311" i="2"/>
  <c r="BB438" i="2"/>
  <c r="BB468" i="2"/>
  <c r="BB272" i="2"/>
  <c r="BB227" i="2"/>
  <c r="BB259" i="2"/>
  <c r="BB305" i="2"/>
  <c r="BB398" i="2"/>
  <c r="BB432" i="2"/>
  <c r="BB465" i="2"/>
  <c r="BB413" i="2"/>
  <c r="BB485" i="2"/>
  <c r="BB549" i="2"/>
  <c r="BB613" i="2"/>
  <c r="BB484" i="2"/>
  <c r="BB516" i="2"/>
  <c r="BB548" i="2"/>
  <c r="BB605" i="2"/>
  <c r="BB372" i="2"/>
  <c r="BB404" i="2"/>
  <c r="BB436" i="2"/>
  <c r="BB467" i="2"/>
  <c r="BB385" i="2"/>
  <c r="BB417" i="2"/>
  <c r="BB534" i="2"/>
  <c r="BB630" i="2"/>
  <c r="BB411" i="2"/>
  <c r="BB443" i="2"/>
  <c r="BB473" i="2"/>
  <c r="BB79" i="2"/>
  <c r="BB39" i="2"/>
  <c r="BA348" i="2"/>
  <c r="BB63" i="2"/>
  <c r="BB213" i="2"/>
  <c r="BB617" i="2"/>
  <c r="BB178" i="2"/>
  <c r="BB523" i="2"/>
  <c r="BB618" i="2"/>
  <c r="BB499" i="2"/>
  <c r="BA49" i="2"/>
  <c r="BB21" i="2"/>
  <c r="BB53" i="2"/>
  <c r="BB515" i="2"/>
  <c r="BB555" i="2"/>
  <c r="BB650" i="2"/>
  <c r="BB531" i="2"/>
  <c r="BB658" i="2"/>
  <c r="BA70" i="2"/>
  <c r="BA89" i="2"/>
  <c r="BB642" i="2"/>
  <c r="BB554" i="2"/>
  <c r="BA636" i="2"/>
  <c r="BA28" i="2"/>
  <c r="BA78" i="2"/>
  <c r="BA48" i="2"/>
  <c r="BB587" i="2"/>
  <c r="BB483" i="2"/>
  <c r="BB37" i="2"/>
  <c r="BB74" i="2"/>
  <c r="BB106" i="2"/>
  <c r="BB138" i="2"/>
  <c r="BB491" i="2"/>
  <c r="BB633" i="2"/>
  <c r="BB586" i="2"/>
  <c r="BB471" i="2"/>
  <c r="BB577" i="2"/>
  <c r="BB594" i="2"/>
  <c r="BB585" i="2"/>
  <c r="BB571" i="2"/>
  <c r="BB609" i="2"/>
  <c r="BB595" i="2"/>
  <c r="BB588" i="2"/>
  <c r="BB652" i="2"/>
  <c r="BB487" i="2"/>
  <c r="BB519" i="2"/>
  <c r="BB551" i="2"/>
  <c r="BB619" i="2"/>
  <c r="BB603" i="2"/>
  <c r="BB641" i="2"/>
  <c r="BB638" i="2"/>
  <c r="BB481" i="2"/>
  <c r="BB513" i="2"/>
  <c r="BB545" i="2"/>
  <c r="BB575" i="2"/>
  <c r="BB593" i="2"/>
  <c r="BB584" i="2"/>
  <c r="BB648" i="2"/>
  <c r="BB649" i="2"/>
  <c r="BA447" i="2"/>
  <c r="BA231" i="2"/>
  <c r="BA284" i="2"/>
  <c r="BA185" i="2"/>
  <c r="BA151" i="2"/>
  <c r="BA73" i="2"/>
  <c r="BA126" i="2"/>
  <c r="BA33" i="2"/>
  <c r="BA40" i="2"/>
  <c r="BA181" i="2"/>
  <c r="BB188" i="2"/>
  <c r="BA86" i="2"/>
  <c r="BB60" i="2"/>
  <c r="BB58" i="2"/>
  <c r="BA20" i="2"/>
  <c r="BB95" i="2"/>
  <c r="BB148" i="2"/>
  <c r="BB55" i="2"/>
  <c r="BB22" i="2"/>
  <c r="BA26" i="2"/>
  <c r="BA58" i="2"/>
  <c r="BA43" i="2"/>
  <c r="BA72" i="2"/>
  <c r="BA104" i="2"/>
  <c r="BA136" i="2"/>
  <c r="BA168" i="2"/>
  <c r="BA67" i="2"/>
  <c r="BA99" i="2"/>
  <c r="BA131" i="2"/>
  <c r="BA177" i="2"/>
  <c r="BA196" i="2"/>
  <c r="BA324" i="2"/>
  <c r="BA293" i="2"/>
  <c r="BA478" i="2"/>
  <c r="BA21" i="2"/>
  <c r="BA53" i="2"/>
  <c r="BA90" i="2"/>
  <c r="BA122" i="2"/>
  <c r="BA154" i="2"/>
  <c r="BA186" i="2"/>
  <c r="BA77" i="2"/>
  <c r="BA109" i="2"/>
  <c r="BA141" i="2"/>
  <c r="BA197" i="2"/>
  <c r="BA236" i="2"/>
  <c r="BA363" i="2"/>
  <c r="BA321" i="2"/>
  <c r="BA480" i="2"/>
  <c r="BA572" i="2"/>
  <c r="BA38" i="2"/>
  <c r="BA23" i="2"/>
  <c r="BA55" i="2"/>
  <c r="BA84" i="2"/>
  <c r="BA116" i="2"/>
  <c r="BA148" i="2"/>
  <c r="BA180" i="2"/>
  <c r="BA79" i="2"/>
  <c r="BA111" i="2"/>
  <c r="BA143" i="2"/>
  <c r="BA189" i="2"/>
  <c r="BA244" i="2"/>
  <c r="BA371" i="2"/>
  <c r="BA323" i="2"/>
  <c r="BA415" i="2"/>
  <c r="BA206" i="2"/>
  <c r="BA238" i="2"/>
  <c r="BA270" i="2"/>
  <c r="BA302" i="2"/>
  <c r="BA334" i="2"/>
  <c r="BA365" i="2"/>
  <c r="BA233" i="2"/>
  <c r="BA265" i="2"/>
  <c r="BA285" i="2"/>
  <c r="BA345" i="2"/>
  <c r="BA378" i="2"/>
  <c r="BA412" i="2"/>
  <c r="BA471" i="2"/>
  <c r="BA423" i="2"/>
  <c r="BA549" i="2"/>
  <c r="BA548" i="2"/>
  <c r="BA147" i="2"/>
  <c r="BA179" i="2"/>
  <c r="BA211" i="2"/>
  <c r="BA224" i="2"/>
  <c r="BA256" i="2"/>
  <c r="BA288" i="2"/>
  <c r="BA320" i="2"/>
  <c r="BA352" i="2"/>
  <c r="BA219" i="2"/>
  <c r="BA251" i="2"/>
  <c r="BA305" i="2"/>
  <c r="BA339" i="2"/>
  <c r="BA372" i="2"/>
  <c r="BA432" i="2"/>
  <c r="BA465" i="2"/>
  <c r="BA431" i="2"/>
  <c r="BA557" i="2"/>
  <c r="BA524" i="2"/>
  <c r="BA652" i="2"/>
  <c r="BA226" i="2"/>
  <c r="BA258" i="2"/>
  <c r="BA290" i="2"/>
  <c r="BA322" i="2"/>
  <c r="BB599" i="2"/>
  <c r="BB634" i="2"/>
  <c r="BB647" i="2"/>
  <c r="BB533" i="2"/>
  <c r="BB635" i="2"/>
  <c r="BB615" i="2"/>
  <c r="BB495" i="2"/>
  <c r="BB527" i="2"/>
  <c r="BB559" i="2"/>
  <c r="BB625" i="2"/>
  <c r="BB614" i="2"/>
  <c r="BB646" i="2"/>
  <c r="BB611" i="2"/>
  <c r="BB489" i="2"/>
  <c r="BB521" i="2"/>
  <c r="BB553" i="2"/>
  <c r="BB627" i="2"/>
  <c r="BB656" i="2"/>
  <c r="BA508" i="2"/>
  <c r="BB623" i="2"/>
  <c r="BA452" i="2"/>
  <c r="BA94" i="2"/>
  <c r="BA24" i="2"/>
  <c r="BB322" i="2"/>
  <c r="BA121" i="2"/>
  <c r="BB191" i="2"/>
  <c r="BB157" i="2"/>
  <c r="BA129" i="2"/>
  <c r="BA182" i="2"/>
  <c r="BB156" i="2"/>
  <c r="BA110" i="2"/>
  <c r="BA17" i="2"/>
  <c r="BA34" i="2"/>
  <c r="BA19" i="2"/>
  <c r="BA80" i="2"/>
  <c r="BA112" i="2"/>
  <c r="BA144" i="2"/>
  <c r="BA176" i="2"/>
  <c r="BA75" i="2"/>
  <c r="BA107" i="2"/>
  <c r="BA139" i="2"/>
  <c r="BA205" i="2"/>
  <c r="BA228" i="2"/>
  <c r="BA353" i="2"/>
  <c r="BA477" i="2"/>
  <c r="BA29" i="2"/>
  <c r="BA66" i="2"/>
  <c r="BA98" i="2"/>
  <c r="BA130" i="2"/>
  <c r="BA162" i="2"/>
  <c r="BA194" i="2"/>
  <c r="BA85" i="2"/>
  <c r="BA117" i="2"/>
  <c r="BA165" i="2"/>
  <c r="BA199" i="2"/>
  <c r="BA268" i="2"/>
  <c r="BA215" i="2"/>
  <c r="BA355" i="2"/>
  <c r="BA601" i="2"/>
  <c r="BA14" i="2"/>
  <c r="BA46" i="2"/>
  <c r="BA31" i="2"/>
  <c r="BA60" i="2"/>
  <c r="BA92" i="2"/>
  <c r="BA124" i="2"/>
  <c r="BA156" i="2"/>
  <c r="BA188" i="2"/>
  <c r="BA87" i="2"/>
  <c r="BA119" i="2"/>
  <c r="BA157" i="2"/>
  <c r="BA191" i="2"/>
  <c r="BA276" i="2"/>
  <c r="BA223" i="2"/>
  <c r="BA356" i="2"/>
  <c r="BA541" i="2"/>
  <c r="BA214" i="2"/>
  <c r="BA246" i="2"/>
  <c r="BA278" i="2"/>
  <c r="BA310" i="2"/>
  <c r="BA342" i="2"/>
  <c r="BA373" i="2"/>
  <c r="BA241" i="2"/>
  <c r="BA273" i="2"/>
  <c r="BA313" i="2"/>
  <c r="BA347" i="2"/>
  <c r="BA380" i="2"/>
  <c r="BA440" i="2"/>
  <c r="BA472" i="2"/>
  <c r="BA455" i="2"/>
  <c r="BA617" i="2"/>
  <c r="BA580" i="2"/>
  <c r="BA155" i="2"/>
  <c r="BB563" i="2"/>
  <c r="BB562" i="2"/>
  <c r="BB507" i="2"/>
  <c r="BB579" i="2"/>
  <c r="BB651" i="2"/>
  <c r="BB503" i="2"/>
  <c r="BB535" i="2"/>
  <c r="BB567" i="2"/>
  <c r="BB659" i="2"/>
  <c r="BB654" i="2"/>
  <c r="BB657" i="2"/>
  <c r="BB497" i="2"/>
  <c r="BB529" i="2"/>
  <c r="BB561" i="2"/>
  <c r="BB631" i="2"/>
  <c r="BB632" i="2"/>
  <c r="BB607" i="2"/>
  <c r="BA418" i="2"/>
  <c r="BA137" i="2"/>
  <c r="BA190" i="2"/>
  <c r="BA62" i="2"/>
  <c r="BA220" i="2"/>
  <c r="BA142" i="2"/>
  <c r="BB421" i="2"/>
  <c r="BB354" i="2"/>
  <c r="BA252" i="2"/>
  <c r="BA183" i="2"/>
  <c r="BA149" i="2"/>
  <c r="BA97" i="2"/>
  <c r="BA150" i="2"/>
  <c r="BB124" i="2"/>
  <c r="BA57" i="2"/>
  <c r="BB31" i="2"/>
  <c r="BA52" i="2"/>
  <c r="BB26" i="2"/>
  <c r="BB84" i="2"/>
  <c r="BA42" i="2"/>
  <c r="BA27" i="2"/>
  <c r="BA59" i="2"/>
  <c r="BA88" i="2"/>
  <c r="BA120" i="2"/>
  <c r="BA152" i="2"/>
  <c r="BA184" i="2"/>
  <c r="BA83" i="2"/>
  <c r="BA115" i="2"/>
  <c r="BA173" i="2"/>
  <c r="BA207" i="2"/>
  <c r="BA260" i="2"/>
  <c r="BA239" i="2"/>
  <c r="BA386" i="2"/>
  <c r="BA540" i="2"/>
  <c r="BA37" i="2"/>
  <c r="BA74" i="2"/>
  <c r="BA106" i="2"/>
  <c r="BA138" i="2"/>
  <c r="BA170" i="2"/>
  <c r="BA61" i="2"/>
  <c r="BA93" i="2"/>
  <c r="BA125" i="2"/>
  <c r="BA167" i="2"/>
  <c r="BA201" i="2"/>
  <c r="BA300" i="2"/>
  <c r="BA247" i="2"/>
  <c r="BA388" i="2"/>
  <c r="BA383" i="2"/>
  <c r="BA22" i="2"/>
  <c r="BA54" i="2"/>
  <c r="BA39" i="2"/>
  <c r="BA68" i="2"/>
  <c r="BA100" i="2"/>
  <c r="BA132" i="2"/>
  <c r="BA164" i="2"/>
  <c r="BA63" i="2"/>
  <c r="BA95" i="2"/>
  <c r="BA127" i="2"/>
  <c r="BA159" i="2"/>
  <c r="BA193" i="2"/>
  <c r="BA308" i="2"/>
  <c r="BA255" i="2"/>
  <c r="BA416" i="2"/>
  <c r="BA604" i="2"/>
  <c r="BA222" i="2"/>
  <c r="BA254" i="2"/>
  <c r="BA286" i="2"/>
  <c r="BA318" i="2"/>
  <c r="BA350" i="2"/>
  <c r="BA217" i="2"/>
  <c r="BA249" i="2"/>
  <c r="BA281" i="2"/>
  <c r="BA315" i="2"/>
  <c r="BA349" i="2"/>
  <c r="BA408" i="2"/>
  <c r="BA442" i="2"/>
  <c r="BA474" i="2"/>
  <c r="BA485" i="2"/>
  <c r="BA484" i="2"/>
  <c r="BA612" i="2"/>
  <c r="BA163" i="2"/>
  <c r="BB539" i="2"/>
  <c r="BB570" i="2"/>
  <c r="BB591" i="2"/>
  <c r="BB580" i="2"/>
  <c r="BB612" i="2"/>
  <c r="BB644" i="2"/>
  <c r="BB341" i="2"/>
  <c r="BB511" i="2"/>
  <c r="BB543" i="2"/>
  <c r="BB601" i="2"/>
  <c r="BB639" i="2"/>
  <c r="BB598" i="2"/>
  <c r="BB583" i="2"/>
  <c r="BB505" i="2"/>
  <c r="BB537" i="2"/>
  <c r="BB569" i="2"/>
  <c r="BB655" i="2"/>
  <c r="BB576" i="2"/>
  <c r="BB608" i="2"/>
  <c r="BB640" i="2"/>
  <c r="BB643" i="2"/>
  <c r="BB547" i="2"/>
  <c r="BA384" i="2"/>
  <c r="BB159" i="2"/>
  <c r="BA105" i="2"/>
  <c r="BA158" i="2"/>
  <c r="BA56" i="2"/>
  <c r="BB116" i="2"/>
  <c r="BB482" i="2"/>
  <c r="BB226" i="2"/>
  <c r="BA65" i="2"/>
  <c r="BA118" i="2"/>
  <c r="BB92" i="2"/>
  <c r="BA25" i="2"/>
  <c r="BA36" i="2"/>
  <c r="BA174" i="2"/>
  <c r="BA32" i="2"/>
  <c r="BA18" i="2"/>
  <c r="BA50" i="2"/>
  <c r="BA35" i="2"/>
  <c r="BA64" i="2"/>
  <c r="BA96" i="2"/>
  <c r="BA128" i="2"/>
  <c r="BA160" i="2"/>
  <c r="BA192" i="2"/>
  <c r="BA91" i="2"/>
  <c r="BA123" i="2"/>
  <c r="BA175" i="2"/>
  <c r="BA209" i="2"/>
  <c r="BA292" i="2"/>
  <c r="BA271" i="2"/>
  <c r="BA420" i="2"/>
  <c r="BA13" i="2"/>
  <c r="BA45" i="2"/>
  <c r="BA82" i="2"/>
  <c r="BA114" i="2"/>
  <c r="BA146" i="2"/>
  <c r="BA178" i="2"/>
  <c r="BA69" i="2"/>
  <c r="BA101" i="2"/>
  <c r="BA133" i="2"/>
  <c r="BA169" i="2"/>
  <c r="BA204" i="2"/>
  <c r="BA332" i="2"/>
  <c r="BA279" i="2"/>
  <c r="BA448" i="2"/>
  <c r="BA509" i="2"/>
  <c r="BA30" i="2"/>
  <c r="BA15" i="2"/>
  <c r="BA47" i="2"/>
  <c r="BA76" i="2"/>
  <c r="BA108" i="2"/>
  <c r="BA140" i="2"/>
  <c r="BA172" i="2"/>
  <c r="BA71" i="2"/>
  <c r="BA103" i="2"/>
  <c r="BA135" i="2"/>
  <c r="BA161" i="2"/>
  <c r="BA212" i="2"/>
  <c r="BA340" i="2"/>
  <c r="BA289" i="2"/>
  <c r="BA450" i="2"/>
  <c r="BA198" i="2"/>
  <c r="BA230" i="2"/>
  <c r="BA262" i="2"/>
  <c r="BA294" i="2"/>
  <c r="BA326" i="2"/>
  <c r="BA357" i="2"/>
  <c r="BA225" i="2"/>
  <c r="BA257" i="2"/>
  <c r="BA283" i="2"/>
  <c r="BA317" i="2"/>
  <c r="BA376" i="2"/>
  <c r="BA410" i="2"/>
  <c r="BA444" i="2"/>
  <c r="BA391" i="2"/>
  <c r="BA517" i="2"/>
  <c r="BA516" i="2"/>
  <c r="BA644" i="2"/>
  <c r="BA171" i="2"/>
  <c r="BA203" i="2"/>
  <c r="BA216" i="2"/>
  <c r="BA248" i="2"/>
  <c r="BA280" i="2"/>
  <c r="BA312" i="2"/>
  <c r="BA344" i="2"/>
  <c r="BA375" i="2"/>
  <c r="BA243" i="2"/>
  <c r="BA275" i="2"/>
  <c r="BA337" i="2"/>
  <c r="BA370" i="2"/>
  <c r="BA404" i="2"/>
  <c r="BA464" i="2"/>
  <c r="BA399" i="2"/>
  <c r="BA525" i="2"/>
  <c r="BA492" i="2"/>
  <c r="BA620" i="2"/>
  <c r="BA218" i="2"/>
  <c r="BA250" i="2"/>
  <c r="BA282" i="2"/>
  <c r="BA314" i="2"/>
  <c r="BA187" i="2"/>
  <c r="BA200" i="2"/>
  <c r="BA232" i="2"/>
  <c r="BA264" i="2"/>
  <c r="BA296" i="2"/>
  <c r="BA328" i="2"/>
  <c r="BA359" i="2"/>
  <c r="BA227" i="2"/>
  <c r="BA259" i="2"/>
  <c r="BA307" i="2"/>
  <c r="BA341" i="2"/>
  <c r="BA400" i="2"/>
  <c r="BA434" i="2"/>
  <c r="BA467" i="2"/>
  <c r="BA463" i="2"/>
  <c r="BA635" i="2"/>
  <c r="BA556" i="2"/>
  <c r="BA202" i="2"/>
  <c r="BA234" i="2"/>
  <c r="BA266" i="2"/>
  <c r="BA298" i="2"/>
  <c r="BA330" i="2"/>
  <c r="BA361" i="2"/>
  <c r="BA221" i="2"/>
  <c r="BA253" i="2"/>
  <c r="BA297" i="2"/>
  <c r="BA331" i="2"/>
  <c r="BA364" i="2"/>
  <c r="BA424" i="2"/>
  <c r="BA458" i="2"/>
  <c r="BA439" i="2"/>
  <c r="BA565" i="2"/>
  <c r="BA596" i="2"/>
  <c r="BA641" i="2"/>
  <c r="BA409" i="2"/>
  <c r="BA441" i="2"/>
  <c r="BA503" i="2"/>
  <c r="BA535" i="2"/>
  <c r="BA567" i="2"/>
  <c r="BA627" i="2"/>
  <c r="BA659" i="2"/>
  <c r="BA510" i="2"/>
  <c r="BA542" i="2"/>
  <c r="BA574" i="2"/>
  <c r="BA606" i="2"/>
  <c r="BA638" i="2"/>
  <c r="BA599" i="2"/>
  <c r="BA295" i="2"/>
  <c r="BA327" i="2"/>
  <c r="BA358" i="2"/>
  <c r="BA390" i="2"/>
  <c r="BA422" i="2"/>
  <c r="BA454" i="2"/>
  <c r="BA589" i="2"/>
  <c r="BA395" i="2"/>
  <c r="BA427" i="2"/>
  <c r="BA459" i="2"/>
  <c r="BA489" i="2"/>
  <c r="BA521" i="2"/>
  <c r="BA553" i="2"/>
  <c r="BA595" i="2"/>
  <c r="BA631" i="2"/>
  <c r="BA504" i="2"/>
  <c r="BA536" i="2"/>
  <c r="BA568" i="2"/>
  <c r="BA600" i="2"/>
  <c r="BA632" i="2"/>
  <c r="BA583" i="2"/>
  <c r="BA381" i="2"/>
  <c r="BA413" i="2"/>
  <c r="BA445" i="2"/>
  <c r="BA475" i="2"/>
  <c r="BA507" i="2"/>
  <c r="BA539" i="2"/>
  <c r="BA571" i="2"/>
  <c r="BA581" i="2"/>
  <c r="BA633" i="2"/>
  <c r="BA498" i="2"/>
  <c r="BA530" i="2"/>
  <c r="BA562" i="2"/>
  <c r="BA594" i="2"/>
  <c r="BA626" i="2"/>
  <c r="BA658" i="2"/>
  <c r="BB610" i="2"/>
  <c r="BA195" i="2"/>
  <c r="BA208" i="2"/>
  <c r="BA240" i="2"/>
  <c r="BA272" i="2"/>
  <c r="BA304" i="2"/>
  <c r="BA336" i="2"/>
  <c r="BA367" i="2"/>
  <c r="BA235" i="2"/>
  <c r="BA267" i="2"/>
  <c r="BA309" i="2"/>
  <c r="BA368" i="2"/>
  <c r="BA402" i="2"/>
  <c r="BA436" i="2"/>
  <c r="BA619" i="2"/>
  <c r="BA493" i="2"/>
  <c r="BA643" i="2"/>
  <c r="BA588" i="2"/>
  <c r="BA210" i="2"/>
  <c r="BA242" i="2"/>
  <c r="BA274" i="2"/>
  <c r="BA306" i="2"/>
  <c r="BA338" i="2"/>
  <c r="BA369" i="2"/>
  <c r="BA229" i="2"/>
  <c r="BA261" i="2"/>
  <c r="BA299" i="2"/>
  <c r="BA333" i="2"/>
  <c r="BA392" i="2"/>
  <c r="BA426" i="2"/>
  <c r="BA460" i="2"/>
  <c r="BA470" i="2"/>
  <c r="BA500" i="2"/>
  <c r="BA628" i="2"/>
  <c r="BA385" i="2"/>
  <c r="BA417" i="2"/>
  <c r="BA449" i="2"/>
  <c r="BA479" i="2"/>
  <c r="BA511" i="2"/>
  <c r="BA543" i="2"/>
  <c r="BA579" i="2"/>
  <c r="BA637" i="2"/>
  <c r="BA486" i="2"/>
  <c r="BA518" i="2"/>
  <c r="BA550" i="2"/>
  <c r="BA582" i="2"/>
  <c r="BA614" i="2"/>
  <c r="BA646" i="2"/>
  <c r="BA611" i="2"/>
  <c r="BA303" i="2"/>
  <c r="BA335" i="2"/>
  <c r="BA366" i="2"/>
  <c r="BA398" i="2"/>
  <c r="BA430" i="2"/>
  <c r="BA462" i="2"/>
  <c r="BA629" i="2"/>
  <c r="BA403" i="2"/>
  <c r="BA435" i="2"/>
  <c r="BA466" i="2"/>
  <c r="BA497" i="2"/>
  <c r="BA529" i="2"/>
  <c r="BA561" i="2"/>
  <c r="BA597" i="2"/>
  <c r="BA653" i="2"/>
  <c r="BA512" i="2"/>
  <c r="BA544" i="2"/>
  <c r="BA576" i="2"/>
  <c r="BA608" i="2"/>
  <c r="BA640" i="2"/>
  <c r="BA651" i="2"/>
  <c r="BA389" i="2"/>
  <c r="BA421" i="2"/>
  <c r="BA453" i="2"/>
  <c r="BA483" i="2"/>
  <c r="BA515" i="2"/>
  <c r="BA547" i="2"/>
  <c r="BA577" i="2"/>
  <c r="BA587" i="2"/>
  <c r="BA649" i="2"/>
  <c r="BA506" i="2"/>
  <c r="BA538" i="2"/>
  <c r="BA570" i="2"/>
  <c r="BA602" i="2"/>
  <c r="BA634" i="2"/>
  <c r="BA657" i="2"/>
  <c r="BA346" i="2"/>
  <c r="BA377" i="2"/>
  <c r="BA237" i="2"/>
  <c r="BA269" i="2"/>
  <c r="BA301" i="2"/>
  <c r="BA360" i="2"/>
  <c r="BA394" i="2"/>
  <c r="BA428" i="2"/>
  <c r="BA613" i="2"/>
  <c r="BA501" i="2"/>
  <c r="BA532" i="2"/>
  <c r="BA660" i="2"/>
  <c r="BA393" i="2"/>
  <c r="BA425" i="2"/>
  <c r="BA457" i="2"/>
  <c r="BA487" i="2"/>
  <c r="BA519" i="2"/>
  <c r="BA551" i="2"/>
  <c r="BA607" i="2"/>
  <c r="BA639" i="2"/>
  <c r="BA494" i="2"/>
  <c r="BA526" i="2"/>
  <c r="BA558" i="2"/>
  <c r="BA590" i="2"/>
  <c r="BA622" i="2"/>
  <c r="BA654" i="2"/>
  <c r="BA645" i="2"/>
  <c r="BA311" i="2"/>
  <c r="BA343" i="2"/>
  <c r="BA374" i="2"/>
  <c r="BA406" i="2"/>
  <c r="BA438" i="2"/>
  <c r="BA469" i="2"/>
  <c r="BA379" i="2"/>
  <c r="BA411" i="2"/>
  <c r="BA443" i="2"/>
  <c r="BA473" i="2"/>
  <c r="BA505" i="2"/>
  <c r="BA537" i="2"/>
  <c r="BA569" i="2"/>
  <c r="BA609" i="2"/>
  <c r="BA488" i="2"/>
  <c r="BA520" i="2"/>
  <c r="BA552" i="2"/>
  <c r="BA584" i="2"/>
  <c r="BA616" i="2"/>
  <c r="BA648" i="2"/>
  <c r="BA655" i="2"/>
  <c r="BA397" i="2"/>
  <c r="BA429" i="2"/>
  <c r="BA461" i="2"/>
  <c r="BA491" i="2"/>
  <c r="BA523" i="2"/>
  <c r="BA555" i="2"/>
  <c r="BA603" i="2"/>
  <c r="BA605" i="2"/>
  <c r="BA482" i="2"/>
  <c r="BA514" i="2"/>
  <c r="BA546" i="2"/>
  <c r="BA578" i="2"/>
  <c r="BA610" i="2"/>
  <c r="BA642" i="2"/>
  <c r="BB127" i="2"/>
  <c r="BB54" i="2"/>
  <c r="BA354" i="2"/>
  <c r="BA213" i="2"/>
  <c r="BA245" i="2"/>
  <c r="BA277" i="2"/>
  <c r="BA329" i="2"/>
  <c r="BA362" i="2"/>
  <c r="BA396" i="2"/>
  <c r="BA456" i="2"/>
  <c r="BA407" i="2"/>
  <c r="BA533" i="2"/>
  <c r="BA564" i="2"/>
  <c r="BA585" i="2"/>
  <c r="BA401" i="2"/>
  <c r="BA433" i="2"/>
  <c r="BA495" i="2"/>
  <c r="BA527" i="2"/>
  <c r="BA559" i="2"/>
  <c r="BA623" i="2"/>
  <c r="BA647" i="2"/>
  <c r="BA502" i="2"/>
  <c r="BA534" i="2"/>
  <c r="BA566" i="2"/>
  <c r="BA598" i="2"/>
  <c r="BA630" i="2"/>
  <c r="BA593" i="2"/>
  <c r="BA287" i="2"/>
  <c r="BA319" i="2"/>
  <c r="BA351" i="2"/>
  <c r="BA382" i="2"/>
  <c r="BA414" i="2"/>
  <c r="BA446" i="2"/>
  <c r="BA476" i="2"/>
  <c r="BA387" i="2"/>
  <c r="BA419" i="2"/>
  <c r="BA451" i="2"/>
  <c r="BA481" i="2"/>
  <c r="BA513" i="2"/>
  <c r="BA545" i="2"/>
  <c r="BA575" i="2"/>
  <c r="BA615" i="2"/>
  <c r="BA496" i="2"/>
  <c r="BA528" i="2"/>
  <c r="BA560" i="2"/>
  <c r="BA592" i="2"/>
  <c r="BA624" i="2"/>
  <c r="BA656" i="2"/>
  <c r="BA591" i="2"/>
  <c r="BA405" i="2"/>
  <c r="BA437" i="2"/>
  <c r="BA468" i="2"/>
  <c r="BA499" i="2"/>
  <c r="BA531" i="2"/>
  <c r="BA563" i="2"/>
  <c r="BA625" i="2"/>
  <c r="BA621" i="2"/>
  <c r="BA490" i="2"/>
  <c r="BA522" i="2"/>
  <c r="BA554" i="2"/>
  <c r="BA586" i="2"/>
  <c r="BA618" i="2"/>
  <c r="BA650" i="2"/>
  <c r="BA16" i="2"/>
  <c r="AG5" i="2"/>
  <c r="AG4" i="2"/>
  <c r="AJ4" i="2"/>
  <c r="AJ5" i="2"/>
  <c r="AM5" i="2"/>
  <c r="AM4" i="2"/>
  <c r="AQ5" i="2"/>
  <c r="AQ4" i="2"/>
  <c r="AP5" i="2"/>
  <c r="AP4" i="2"/>
  <c r="AN4" i="2"/>
  <c r="AN5" i="2"/>
  <c r="AL5" i="2"/>
  <c r="AL4" i="2"/>
  <c r="AI4" i="2"/>
  <c r="AI5" i="2"/>
  <c r="AO4" i="2"/>
  <c r="AO5" i="2"/>
  <c r="AH5" i="2"/>
  <c r="AH4" i="2"/>
  <c r="BB5" i="2" l="1"/>
  <c r="BB4" i="2"/>
  <c r="BA5" i="2"/>
  <c r="BA4" i="2"/>
  <c r="BD660" i="2" l="1"/>
  <c r="BD656" i="2"/>
  <c r="BD652" i="2"/>
  <c r="BD648" i="2"/>
  <c r="BD644" i="2"/>
  <c r="BD640" i="2"/>
  <c r="BD636" i="2"/>
  <c r="BD632" i="2"/>
  <c r="BD628" i="2"/>
  <c r="BD624" i="2"/>
  <c r="BD620" i="2"/>
  <c r="BD616" i="2"/>
  <c r="BD612" i="2"/>
  <c r="BD608" i="2"/>
  <c r="BD604" i="2"/>
  <c r="BD600" i="2"/>
  <c r="BD596" i="2"/>
  <c r="BD592" i="2"/>
  <c r="BD588" i="2"/>
  <c r="BD584" i="2"/>
  <c r="BD580" i="2"/>
  <c r="BD576" i="2"/>
  <c r="BD572" i="2"/>
  <c r="BD568" i="2"/>
  <c r="BD564" i="2"/>
  <c r="BD560" i="2"/>
  <c r="BD556" i="2"/>
  <c r="BD552" i="2"/>
  <c r="BD548" i="2"/>
  <c r="BD544" i="2"/>
  <c r="BD540" i="2"/>
  <c r="BD536" i="2"/>
  <c r="BD532" i="2"/>
  <c r="BD528" i="2"/>
  <c r="BD524" i="2"/>
  <c r="BD520" i="2"/>
  <c r="BD516" i="2"/>
  <c r="BD512" i="2"/>
  <c r="BD508" i="2"/>
  <c r="BD504" i="2"/>
  <c r="BD500" i="2"/>
  <c r="BD496" i="2"/>
  <c r="BD492" i="2"/>
  <c r="BD488" i="2"/>
  <c r="BD484" i="2"/>
  <c r="BD480" i="2"/>
  <c r="BD476" i="2"/>
  <c r="BD472" i="2"/>
  <c r="BD469" i="2"/>
  <c r="BD465" i="2"/>
  <c r="BD462" i="2"/>
  <c r="BD458" i="2"/>
  <c r="BD454" i="2"/>
  <c r="BD450" i="2"/>
  <c r="BD446" i="2"/>
  <c r="BD442" i="2"/>
  <c r="BD438" i="2"/>
  <c r="BD434" i="2"/>
  <c r="BD430" i="2"/>
  <c r="BD426" i="2"/>
  <c r="BD422" i="2"/>
  <c r="BD418" i="2"/>
  <c r="BD414" i="2"/>
  <c r="BD410" i="2"/>
  <c r="BD406" i="2"/>
  <c r="BD402" i="2"/>
  <c r="BD398" i="2"/>
  <c r="BD394" i="2"/>
  <c r="BD390" i="2"/>
  <c r="BD386" i="2"/>
  <c r="BD382" i="2"/>
  <c r="BD378" i="2"/>
  <c r="BD374" i="2"/>
  <c r="BD370" i="2"/>
  <c r="BD366" i="2"/>
  <c r="BD362" i="2"/>
  <c r="BD358" i="2"/>
  <c r="BD355" i="2"/>
  <c r="BD351" i="2"/>
  <c r="BD347" i="2"/>
  <c r="BD343" i="2"/>
  <c r="BD339" i="2"/>
  <c r="BD335" i="2"/>
  <c r="BD331" i="2"/>
  <c r="BD327" i="2"/>
  <c r="BD659" i="2"/>
  <c r="BD655" i="2"/>
  <c r="BD651" i="2"/>
  <c r="BD647" i="2"/>
  <c r="BD643" i="2"/>
  <c r="BD639" i="2"/>
  <c r="BD635" i="2"/>
  <c r="BD631" i="2"/>
  <c r="BD627" i="2"/>
  <c r="BD623" i="2"/>
  <c r="BD619" i="2"/>
  <c r="BD615" i="2"/>
  <c r="BD611" i="2"/>
  <c r="BD607" i="2"/>
  <c r="BD603" i="2"/>
  <c r="BD599" i="2"/>
  <c r="BD595" i="2"/>
  <c r="BD591" i="2"/>
  <c r="BD587" i="2"/>
  <c r="BD583" i="2"/>
  <c r="BD579" i="2"/>
  <c r="BD575" i="2"/>
  <c r="BD571" i="2"/>
  <c r="BD567" i="2"/>
  <c r="BD563" i="2"/>
  <c r="BD559" i="2"/>
  <c r="BD555" i="2"/>
  <c r="BD551" i="2"/>
  <c r="BD547" i="2"/>
  <c r="BD543" i="2"/>
  <c r="BD539" i="2"/>
  <c r="BD535" i="2"/>
  <c r="BD531" i="2"/>
  <c r="BD527" i="2"/>
  <c r="BD523" i="2"/>
  <c r="BD519" i="2"/>
  <c r="BD515" i="2"/>
  <c r="BD511" i="2"/>
  <c r="BD507" i="2"/>
  <c r="BD503" i="2"/>
  <c r="BD499" i="2"/>
  <c r="BD495" i="2"/>
  <c r="BD491" i="2"/>
  <c r="BD487" i="2"/>
  <c r="BD483" i="2"/>
  <c r="BD479" i="2"/>
  <c r="BD475" i="2"/>
  <c r="BD468" i="2"/>
  <c r="BD461" i="2"/>
  <c r="BD457" i="2"/>
  <c r="BD453" i="2"/>
  <c r="BD449" i="2"/>
  <c r="BD445" i="2"/>
  <c r="BD441" i="2"/>
  <c r="BD437" i="2"/>
  <c r="BD433" i="2"/>
  <c r="BD429" i="2"/>
  <c r="BD425" i="2"/>
  <c r="BD421" i="2"/>
  <c r="BD417" i="2"/>
  <c r="BD413" i="2"/>
  <c r="BD409" i="2"/>
  <c r="BD405" i="2"/>
  <c r="BD401" i="2"/>
  <c r="BD397" i="2"/>
  <c r="BD393" i="2"/>
  <c r="BD389" i="2"/>
  <c r="BD385" i="2"/>
  <c r="BD381" i="2"/>
  <c r="BD377" i="2"/>
  <c r="BD373" i="2"/>
  <c r="BD369" i="2"/>
  <c r="BD365" i="2"/>
  <c r="BD361" i="2"/>
  <c r="BD357" i="2"/>
  <c r="BD354" i="2"/>
  <c r="BD350" i="2"/>
  <c r="BD346" i="2"/>
  <c r="BD342" i="2"/>
  <c r="BD338" i="2"/>
  <c r="BD334" i="2"/>
  <c r="BD330" i="2"/>
  <c r="BD658" i="2"/>
  <c r="BD654" i="2"/>
  <c r="BD650" i="2"/>
  <c r="BD646" i="2"/>
  <c r="BD642" i="2"/>
  <c r="BD638" i="2"/>
  <c r="BD634" i="2"/>
  <c r="BD630" i="2"/>
  <c r="BD626" i="2"/>
  <c r="BD622" i="2"/>
  <c r="BD618" i="2"/>
  <c r="BD614" i="2"/>
  <c r="BD610" i="2"/>
  <c r="BD606" i="2"/>
  <c r="BD602" i="2"/>
  <c r="BD598" i="2"/>
  <c r="BD594" i="2"/>
  <c r="BD590" i="2"/>
  <c r="BD586" i="2"/>
  <c r="BD582" i="2"/>
  <c r="BD578" i="2"/>
  <c r="BD574" i="2"/>
  <c r="BD570" i="2"/>
  <c r="BD566" i="2"/>
  <c r="BD562" i="2"/>
  <c r="BD558" i="2"/>
  <c r="BD554" i="2"/>
  <c r="BD550" i="2"/>
  <c r="BD546" i="2"/>
  <c r="BD542" i="2"/>
  <c r="BD538" i="2"/>
  <c r="BD534" i="2"/>
  <c r="BD530" i="2"/>
  <c r="BD526" i="2"/>
  <c r="BD522" i="2"/>
  <c r="BD518" i="2"/>
  <c r="BD514" i="2"/>
  <c r="BD510" i="2"/>
  <c r="BD506" i="2"/>
  <c r="BD502" i="2"/>
  <c r="BD498" i="2"/>
  <c r="BD494" i="2"/>
  <c r="BD490" i="2"/>
  <c r="BD486" i="2"/>
  <c r="BD482" i="2"/>
  <c r="BD478" i="2"/>
  <c r="BD474" i="2"/>
  <c r="BD471" i="2"/>
  <c r="BD467" i="2"/>
  <c r="BD464" i="2"/>
  <c r="BD460" i="2"/>
  <c r="BD456" i="2"/>
  <c r="BD452" i="2"/>
  <c r="BD448" i="2"/>
  <c r="BD444" i="2"/>
  <c r="BD440" i="2"/>
  <c r="BD436" i="2"/>
  <c r="BD432" i="2"/>
  <c r="BD428" i="2"/>
  <c r="BD424" i="2"/>
  <c r="BD420" i="2"/>
  <c r="BD416" i="2"/>
  <c r="BD412" i="2"/>
  <c r="BD408" i="2"/>
  <c r="BD404" i="2"/>
  <c r="BD400" i="2"/>
  <c r="BD396" i="2"/>
  <c r="BD392" i="2"/>
  <c r="BD388" i="2"/>
  <c r="BD384" i="2"/>
  <c r="BD380" i="2"/>
  <c r="BD376" i="2"/>
  <c r="BD372" i="2"/>
  <c r="BD368" i="2"/>
  <c r="BD364" i="2"/>
  <c r="BD360" i="2"/>
  <c r="BD356" i="2"/>
  <c r="BD353" i="2"/>
  <c r="BD349" i="2"/>
  <c r="BD345" i="2"/>
  <c r="BD341" i="2"/>
  <c r="BD337" i="2"/>
  <c r="BD333" i="2"/>
  <c r="BD329" i="2"/>
  <c r="BD657" i="2"/>
  <c r="BD641" i="2"/>
  <c r="BD625" i="2"/>
  <c r="BD609" i="2"/>
  <c r="BD593" i="2"/>
  <c r="BD577" i="2"/>
  <c r="BD561" i="2"/>
  <c r="BD545" i="2"/>
  <c r="BD529" i="2"/>
  <c r="BD513" i="2"/>
  <c r="BD497" i="2"/>
  <c r="BD481" i="2"/>
  <c r="BD466" i="2"/>
  <c r="BD451" i="2"/>
  <c r="BD435" i="2"/>
  <c r="BD419" i="2"/>
  <c r="BD403" i="2"/>
  <c r="BD387" i="2"/>
  <c r="BD371" i="2"/>
  <c r="BD340" i="2"/>
  <c r="BD326" i="2"/>
  <c r="BD322" i="2"/>
  <c r="BD318" i="2"/>
  <c r="BD314" i="2"/>
  <c r="BD310" i="2"/>
  <c r="BD306" i="2"/>
  <c r="BD302" i="2"/>
  <c r="BD298" i="2"/>
  <c r="BD294" i="2"/>
  <c r="BD290" i="2"/>
  <c r="BD286" i="2"/>
  <c r="BD282" i="2"/>
  <c r="BD278" i="2"/>
  <c r="BD274" i="2"/>
  <c r="BD270" i="2"/>
  <c r="BD266" i="2"/>
  <c r="BD262" i="2"/>
  <c r="BD258" i="2"/>
  <c r="BD254" i="2"/>
  <c r="BD250" i="2"/>
  <c r="BD246" i="2"/>
  <c r="BD242" i="2"/>
  <c r="BD238" i="2"/>
  <c r="BD234" i="2"/>
  <c r="BD230" i="2"/>
  <c r="BD226" i="2"/>
  <c r="BD222" i="2"/>
  <c r="BD218" i="2"/>
  <c r="BD214" i="2"/>
  <c r="BD210" i="2"/>
  <c r="BD206" i="2"/>
  <c r="BD202" i="2"/>
  <c r="BD198" i="2"/>
  <c r="BD194" i="2"/>
  <c r="BD190" i="2"/>
  <c r="BD186" i="2"/>
  <c r="BD182" i="2"/>
  <c r="BD178" i="2"/>
  <c r="BD174" i="2"/>
  <c r="BD170" i="2"/>
  <c r="BD166" i="2"/>
  <c r="BD162" i="2"/>
  <c r="BD158" i="2"/>
  <c r="BD154" i="2"/>
  <c r="BD150" i="2"/>
  <c r="BD146" i="2"/>
  <c r="BD142" i="2"/>
  <c r="BD138" i="2"/>
  <c r="BD134" i="2"/>
  <c r="BD130" i="2"/>
  <c r="BD126" i="2"/>
  <c r="BD122" i="2"/>
  <c r="BD118" i="2"/>
  <c r="BD114" i="2"/>
  <c r="BD110" i="2"/>
  <c r="BD106" i="2"/>
  <c r="BD102" i="2"/>
  <c r="BD98" i="2"/>
  <c r="BD94" i="2"/>
  <c r="BD90" i="2"/>
  <c r="BD86" i="2"/>
  <c r="BD82" i="2"/>
  <c r="BD78" i="2"/>
  <c r="BD74" i="2"/>
  <c r="BD70" i="2"/>
  <c r="BD66" i="2"/>
  <c r="BD62" i="2"/>
  <c r="BD58" i="2"/>
  <c r="BD54" i="2"/>
  <c r="BD50" i="2"/>
  <c r="BD46" i="2"/>
  <c r="BD42" i="2"/>
  <c r="BD38" i="2"/>
  <c r="BD34" i="2"/>
  <c r="BD30" i="2"/>
  <c r="BD26" i="2"/>
  <c r="BD22" i="2"/>
  <c r="BD18" i="2"/>
  <c r="BD14" i="2"/>
  <c r="BD653" i="2"/>
  <c r="BD637" i="2"/>
  <c r="BD621" i="2"/>
  <c r="BD605" i="2"/>
  <c r="BD589" i="2"/>
  <c r="BD573" i="2"/>
  <c r="BD557" i="2"/>
  <c r="BD541" i="2"/>
  <c r="BD525" i="2"/>
  <c r="BD509" i="2"/>
  <c r="BD493" i="2"/>
  <c r="BD477" i="2"/>
  <c r="BD463" i="2"/>
  <c r="BD447" i="2"/>
  <c r="BD431" i="2"/>
  <c r="BD415" i="2"/>
  <c r="BD399" i="2"/>
  <c r="BD383" i="2"/>
  <c r="BD367" i="2"/>
  <c r="BD352" i="2"/>
  <c r="BD336" i="2"/>
  <c r="BD325" i="2"/>
  <c r="BD321" i="2"/>
  <c r="BD317" i="2"/>
  <c r="BD313" i="2"/>
  <c r="BD309" i="2"/>
  <c r="BD305" i="2"/>
  <c r="BD301" i="2"/>
  <c r="BD297" i="2"/>
  <c r="BD293" i="2"/>
  <c r="BD289" i="2"/>
  <c r="BD285" i="2"/>
  <c r="BD281" i="2"/>
  <c r="BD277" i="2"/>
  <c r="BD273" i="2"/>
  <c r="BD269" i="2"/>
  <c r="BD265" i="2"/>
  <c r="BD261" i="2"/>
  <c r="BD257" i="2"/>
  <c r="BD253" i="2"/>
  <c r="BD249" i="2"/>
  <c r="BD245" i="2"/>
  <c r="BD241" i="2"/>
  <c r="BD237" i="2"/>
  <c r="BD233" i="2"/>
  <c r="BD229" i="2"/>
  <c r="BD225" i="2"/>
  <c r="BD221" i="2"/>
  <c r="BD217" i="2"/>
  <c r="BD213" i="2"/>
  <c r="BD209" i="2"/>
  <c r="BD205" i="2"/>
  <c r="BD201" i="2"/>
  <c r="BD197" i="2"/>
  <c r="BD193" i="2"/>
  <c r="BD189" i="2"/>
  <c r="BD185" i="2"/>
  <c r="BD181" i="2"/>
  <c r="BD177" i="2"/>
  <c r="BD173" i="2"/>
  <c r="BD169" i="2"/>
  <c r="BD165" i="2"/>
  <c r="BD161" i="2"/>
  <c r="BD157" i="2"/>
  <c r="BD153" i="2"/>
  <c r="BD149" i="2"/>
  <c r="BD145" i="2"/>
  <c r="BD141" i="2"/>
  <c r="BD137" i="2"/>
  <c r="BD133" i="2"/>
  <c r="BD129" i="2"/>
  <c r="BD125" i="2"/>
  <c r="BD121" i="2"/>
  <c r="BD117" i="2"/>
  <c r="BD113" i="2"/>
  <c r="BD109" i="2"/>
  <c r="BD105" i="2"/>
  <c r="BD101" i="2"/>
  <c r="BD97" i="2"/>
  <c r="BD93" i="2"/>
  <c r="BD89" i="2"/>
  <c r="BD85" i="2"/>
  <c r="BD81" i="2"/>
  <c r="BD77" i="2"/>
  <c r="BD73" i="2"/>
  <c r="BD649" i="2"/>
  <c r="BD633" i="2"/>
  <c r="BD617" i="2"/>
  <c r="BD601" i="2"/>
  <c r="BD585" i="2"/>
  <c r="BD569" i="2"/>
  <c r="BD553" i="2"/>
  <c r="BD537" i="2"/>
  <c r="BD521" i="2"/>
  <c r="BD505" i="2"/>
  <c r="BD489" i="2"/>
  <c r="BD473" i="2"/>
  <c r="BD459" i="2"/>
  <c r="BD443" i="2"/>
  <c r="BD427" i="2"/>
  <c r="BD411" i="2"/>
  <c r="BD395" i="2"/>
  <c r="BD379" i="2"/>
  <c r="BD363" i="2"/>
  <c r="BD348" i="2"/>
  <c r="BD332" i="2"/>
  <c r="BD324" i="2"/>
  <c r="BD320" i="2"/>
  <c r="BD316" i="2"/>
  <c r="BD312" i="2"/>
  <c r="BD308" i="2"/>
  <c r="BD304" i="2"/>
  <c r="BD300" i="2"/>
  <c r="BD296" i="2"/>
  <c r="BD292" i="2"/>
  <c r="BD288" i="2"/>
  <c r="BD284" i="2"/>
  <c r="BD280" i="2"/>
  <c r="BD276" i="2"/>
  <c r="BD272" i="2"/>
  <c r="BD268" i="2"/>
  <c r="BD264" i="2"/>
  <c r="BD260" i="2"/>
  <c r="BD256" i="2"/>
  <c r="BD252" i="2"/>
  <c r="BD248" i="2"/>
  <c r="BD244" i="2"/>
  <c r="BD240" i="2"/>
  <c r="BD236" i="2"/>
  <c r="BD232" i="2"/>
  <c r="BD228" i="2"/>
  <c r="BD224" i="2"/>
  <c r="BD220" i="2"/>
  <c r="BD216" i="2"/>
  <c r="BD212" i="2"/>
  <c r="BD208" i="2"/>
  <c r="BD204" i="2"/>
  <c r="BD200" i="2"/>
  <c r="BD196" i="2"/>
  <c r="BD192" i="2"/>
  <c r="BD188" i="2"/>
  <c r="BD184" i="2"/>
  <c r="BD180" i="2"/>
  <c r="BD176" i="2"/>
  <c r="BD172" i="2"/>
  <c r="BD168" i="2"/>
  <c r="BD164" i="2"/>
  <c r="BD160" i="2"/>
  <c r="BD156" i="2"/>
  <c r="BD152" i="2"/>
  <c r="BD148" i="2"/>
  <c r="BD144" i="2"/>
  <c r="BD140" i="2"/>
  <c r="BD136" i="2"/>
  <c r="BD132" i="2"/>
  <c r="BD128" i="2"/>
  <c r="BD124" i="2"/>
  <c r="BD120" i="2"/>
  <c r="BD116" i="2"/>
  <c r="BD112" i="2"/>
  <c r="BD108" i="2"/>
  <c r="BD104" i="2"/>
  <c r="BD100" i="2"/>
  <c r="BD96" i="2"/>
  <c r="BD92" i="2"/>
  <c r="BD88" i="2"/>
  <c r="BD84" i="2"/>
  <c r="BD80" i="2"/>
  <c r="BD76" i="2"/>
  <c r="BD645" i="2"/>
  <c r="BD581" i="2"/>
  <c r="BD517" i="2"/>
  <c r="BD455" i="2"/>
  <c r="BD391" i="2"/>
  <c r="BD328" i="2"/>
  <c r="BD311" i="2"/>
  <c r="BD295" i="2"/>
  <c r="BD279" i="2"/>
  <c r="BD263" i="2"/>
  <c r="BD247" i="2"/>
  <c r="BD231" i="2"/>
  <c r="BD215" i="2"/>
  <c r="BD629" i="2"/>
  <c r="BD565" i="2"/>
  <c r="BD501" i="2"/>
  <c r="BD439" i="2"/>
  <c r="BD375" i="2"/>
  <c r="BD323" i="2"/>
  <c r="BD307" i="2"/>
  <c r="BD291" i="2"/>
  <c r="BD275" i="2"/>
  <c r="BD259" i="2"/>
  <c r="BD243" i="2"/>
  <c r="BD227" i="2"/>
  <c r="BD211" i="2"/>
  <c r="BD613" i="2"/>
  <c r="BD549" i="2"/>
  <c r="BD485" i="2"/>
  <c r="BD423" i="2"/>
  <c r="BD359" i="2"/>
  <c r="BD319" i="2"/>
  <c r="BD303" i="2"/>
  <c r="BD287" i="2"/>
  <c r="BD271" i="2"/>
  <c r="BD255" i="2"/>
  <c r="BD239" i="2"/>
  <c r="BD223" i="2"/>
  <c r="BD207" i="2"/>
  <c r="BD191" i="2"/>
  <c r="BD175" i="2"/>
  <c r="BD159" i="2"/>
  <c r="BD143" i="2"/>
  <c r="BD127" i="2"/>
  <c r="BD111" i="2"/>
  <c r="BD95" i="2"/>
  <c r="BD79" i="2"/>
  <c r="BD69" i="2"/>
  <c r="BD64" i="2"/>
  <c r="BD59" i="2"/>
  <c r="BD53" i="2"/>
  <c r="BD48" i="2"/>
  <c r="BD43" i="2"/>
  <c r="BD37" i="2"/>
  <c r="BD32" i="2"/>
  <c r="BD27" i="2"/>
  <c r="BD21" i="2"/>
  <c r="BD16" i="2"/>
  <c r="BD11" i="2"/>
  <c r="BD597" i="2"/>
  <c r="BD344" i="2"/>
  <c r="BD267" i="2"/>
  <c r="BD203" i="2"/>
  <c r="BD183" i="2"/>
  <c r="BD163" i="2"/>
  <c r="BD139" i="2"/>
  <c r="BD119" i="2"/>
  <c r="BD99" i="2"/>
  <c r="BD75" i="2"/>
  <c r="BD67" i="2"/>
  <c r="BD60" i="2"/>
  <c r="BD52" i="2"/>
  <c r="BD45" i="2"/>
  <c r="BD39" i="2"/>
  <c r="BD31" i="2"/>
  <c r="BD24" i="2"/>
  <c r="BD17" i="2"/>
  <c r="BD533" i="2"/>
  <c r="BD315" i="2"/>
  <c r="BD251" i="2"/>
  <c r="BD199" i="2"/>
  <c r="BD179" i="2"/>
  <c r="BD155" i="2"/>
  <c r="BD135" i="2"/>
  <c r="BD115" i="2"/>
  <c r="BD91" i="2"/>
  <c r="BD72" i="2"/>
  <c r="BD65" i="2"/>
  <c r="BD57" i="2"/>
  <c r="BD51" i="2"/>
  <c r="BD44" i="2"/>
  <c r="BD36" i="2"/>
  <c r="BD29" i="2"/>
  <c r="BD23" i="2"/>
  <c r="BD15" i="2"/>
  <c r="BD470" i="2"/>
  <c r="BD299" i="2"/>
  <c r="BD235" i="2"/>
  <c r="BD195" i="2"/>
  <c r="BD171" i="2"/>
  <c r="BD151" i="2"/>
  <c r="BD131" i="2"/>
  <c r="BD107" i="2"/>
  <c r="BD87" i="2"/>
  <c r="BD71" i="2"/>
  <c r="BD63" i="2"/>
  <c r="BD56" i="2"/>
  <c r="BD49" i="2"/>
  <c r="BD41" i="2"/>
  <c r="BD35" i="2"/>
  <c r="BD28" i="2"/>
  <c r="BD20" i="2"/>
  <c r="BD13" i="2"/>
  <c r="BD407" i="2"/>
  <c r="BD219" i="2"/>
  <c r="BD187" i="2"/>
  <c r="BD167" i="2"/>
  <c r="BD147" i="2"/>
  <c r="BD123" i="2"/>
  <c r="BD103" i="2"/>
  <c r="BD83" i="2"/>
  <c r="BD68" i="2"/>
  <c r="BD61" i="2"/>
  <c r="BD55" i="2"/>
  <c r="BD47" i="2"/>
  <c r="BD40" i="2"/>
  <c r="BD33" i="2"/>
  <c r="BD25" i="2"/>
  <c r="BD19" i="2"/>
  <c r="BD12" i="2"/>
  <c r="BD283" i="2"/>
  <c r="BC659" i="2"/>
  <c r="BC655" i="2"/>
  <c r="BC651" i="2"/>
  <c r="BC647" i="2"/>
  <c r="BC643" i="2"/>
  <c r="BC639" i="2"/>
  <c r="BC635" i="2"/>
  <c r="BC631" i="2"/>
  <c r="BC627" i="2"/>
  <c r="BC623" i="2"/>
  <c r="BC619" i="2"/>
  <c r="BC615" i="2"/>
  <c r="BC611" i="2"/>
  <c r="BC607" i="2"/>
  <c r="BC603" i="2"/>
  <c r="BC599" i="2"/>
  <c r="BE599" i="2" s="1"/>
  <c r="BC595" i="2"/>
  <c r="BC591" i="2"/>
  <c r="BC587" i="2"/>
  <c r="BC583" i="2"/>
  <c r="BC579" i="2"/>
  <c r="BC575" i="2"/>
  <c r="BC571" i="2"/>
  <c r="BC567" i="2"/>
  <c r="BC563" i="2"/>
  <c r="BC559" i="2"/>
  <c r="BC555" i="2"/>
  <c r="BC551" i="2"/>
  <c r="BC547" i="2"/>
  <c r="BC543" i="2"/>
  <c r="BC539" i="2"/>
  <c r="BC535" i="2"/>
  <c r="BC531" i="2"/>
  <c r="BC527" i="2"/>
  <c r="BC523" i="2"/>
  <c r="BC519" i="2"/>
  <c r="BC515" i="2"/>
  <c r="BC511" i="2"/>
  <c r="BC507" i="2"/>
  <c r="BC503" i="2"/>
  <c r="BC499" i="2"/>
  <c r="BC495" i="2"/>
  <c r="BC491" i="2"/>
  <c r="BC487" i="2"/>
  <c r="BC483" i="2"/>
  <c r="BE483" i="2" s="1"/>
  <c r="BC479" i="2"/>
  <c r="BE479" i="2" s="1"/>
  <c r="BC475" i="2"/>
  <c r="BC468" i="2"/>
  <c r="BC461" i="2"/>
  <c r="BC457" i="2"/>
  <c r="BC453" i="2"/>
  <c r="BC449" i="2"/>
  <c r="BC445" i="2"/>
  <c r="BC441" i="2"/>
  <c r="BC437" i="2"/>
  <c r="BC433" i="2"/>
  <c r="BC429" i="2"/>
  <c r="BE429" i="2" s="1"/>
  <c r="BC425" i="2"/>
  <c r="BC421" i="2"/>
  <c r="BC417" i="2"/>
  <c r="BC413" i="2"/>
  <c r="BC409" i="2"/>
  <c r="BC405" i="2"/>
  <c r="BC401" i="2"/>
  <c r="BC397" i="2"/>
  <c r="BE397" i="2" s="1"/>
  <c r="BC393" i="2"/>
  <c r="BC389" i="2"/>
  <c r="BC385" i="2"/>
  <c r="BC381" i="2"/>
  <c r="BC377" i="2"/>
  <c r="BC373" i="2"/>
  <c r="BE373" i="2" s="1"/>
  <c r="BC369" i="2"/>
  <c r="BC365" i="2"/>
  <c r="BC361" i="2"/>
  <c r="BC357" i="2"/>
  <c r="BC658" i="2"/>
  <c r="BC654" i="2"/>
  <c r="BC650" i="2"/>
  <c r="BC646" i="2"/>
  <c r="BC642" i="2"/>
  <c r="BC638" i="2"/>
  <c r="BC634" i="2"/>
  <c r="BC630" i="2"/>
  <c r="BC626" i="2"/>
  <c r="BC622" i="2"/>
  <c r="BC618" i="2"/>
  <c r="BC614" i="2"/>
  <c r="BC610" i="2"/>
  <c r="BC606" i="2"/>
  <c r="BC602" i="2"/>
  <c r="BC598" i="2"/>
  <c r="BC594" i="2"/>
  <c r="BC590" i="2"/>
  <c r="BC586" i="2"/>
  <c r="BC582" i="2"/>
  <c r="BC578" i="2"/>
  <c r="BE578" i="2" s="1"/>
  <c r="BC574" i="2"/>
  <c r="BC570" i="2"/>
  <c r="BC566" i="2"/>
  <c r="BC562" i="2"/>
  <c r="BC558" i="2"/>
  <c r="BC554" i="2"/>
  <c r="BC550" i="2"/>
  <c r="BC546" i="2"/>
  <c r="BC542" i="2"/>
  <c r="BC538" i="2"/>
  <c r="BC534" i="2"/>
  <c r="BC530" i="2"/>
  <c r="BC526" i="2"/>
  <c r="BC522" i="2"/>
  <c r="BC518" i="2"/>
  <c r="BC514" i="2"/>
  <c r="BC510" i="2"/>
  <c r="BC506" i="2"/>
  <c r="BC502" i="2"/>
  <c r="BC498" i="2"/>
  <c r="BC494" i="2"/>
  <c r="BC490" i="2"/>
  <c r="BC486" i="2"/>
  <c r="BC482" i="2"/>
  <c r="BC478" i="2"/>
  <c r="BC474" i="2"/>
  <c r="BC471" i="2"/>
  <c r="BC467" i="2"/>
  <c r="BC464" i="2"/>
  <c r="BC460" i="2"/>
  <c r="BC456" i="2"/>
  <c r="BC452" i="2"/>
  <c r="BC448" i="2"/>
  <c r="BC444" i="2"/>
  <c r="BC440" i="2"/>
  <c r="BC436" i="2"/>
  <c r="BC432" i="2"/>
  <c r="BC428" i="2"/>
  <c r="BC424" i="2"/>
  <c r="BC420" i="2"/>
  <c r="BC416" i="2"/>
  <c r="BC412" i="2"/>
  <c r="BC408" i="2"/>
  <c r="BC404" i="2"/>
  <c r="BC400" i="2"/>
  <c r="BC396" i="2"/>
  <c r="BC392" i="2"/>
  <c r="BC388" i="2"/>
  <c r="BC384" i="2"/>
  <c r="BC380" i="2"/>
  <c r="BC376" i="2"/>
  <c r="BC372" i="2"/>
  <c r="BC368" i="2"/>
  <c r="BC364" i="2"/>
  <c r="BC360" i="2"/>
  <c r="BC356" i="2"/>
  <c r="BE356" i="2" s="1"/>
  <c r="BC353" i="2"/>
  <c r="BC349" i="2"/>
  <c r="BC345" i="2"/>
  <c r="BC341" i="2"/>
  <c r="BC337" i="2"/>
  <c r="BC333" i="2"/>
  <c r="BC329" i="2"/>
  <c r="BC657" i="2"/>
  <c r="BC653" i="2"/>
  <c r="BC649" i="2"/>
  <c r="BC645" i="2"/>
  <c r="BC641" i="2"/>
  <c r="BC637" i="2"/>
  <c r="BC633" i="2"/>
  <c r="BC629" i="2"/>
  <c r="BC625" i="2"/>
  <c r="BC621" i="2"/>
  <c r="BC617" i="2"/>
  <c r="BC613" i="2"/>
  <c r="BC609" i="2"/>
  <c r="BC605" i="2"/>
  <c r="BC601" i="2"/>
  <c r="BC597" i="2"/>
  <c r="BC593" i="2"/>
  <c r="BC589" i="2"/>
  <c r="BC585" i="2"/>
  <c r="BC581" i="2"/>
  <c r="BC577" i="2"/>
  <c r="BC573" i="2"/>
  <c r="BC569" i="2"/>
  <c r="BC565" i="2"/>
  <c r="BC561" i="2"/>
  <c r="BC557" i="2"/>
  <c r="BC553" i="2"/>
  <c r="BC549" i="2"/>
  <c r="BC545" i="2"/>
  <c r="BC541" i="2"/>
  <c r="BC537" i="2"/>
  <c r="BC533" i="2"/>
  <c r="BC529" i="2"/>
  <c r="BC525" i="2"/>
  <c r="BC521" i="2"/>
  <c r="BC517" i="2"/>
  <c r="BC513" i="2"/>
  <c r="BC509" i="2"/>
  <c r="BC505" i="2"/>
  <c r="BC501" i="2"/>
  <c r="BC497" i="2"/>
  <c r="BC493" i="2"/>
  <c r="BC489" i="2"/>
  <c r="BC485" i="2"/>
  <c r="BC481" i="2"/>
  <c r="BC477" i="2"/>
  <c r="BC473" i="2"/>
  <c r="BC470" i="2"/>
  <c r="BC466" i="2"/>
  <c r="BC463" i="2"/>
  <c r="BC459" i="2"/>
  <c r="BC455" i="2"/>
  <c r="BC451" i="2"/>
  <c r="BC447" i="2"/>
  <c r="BC443" i="2"/>
  <c r="BC660" i="2"/>
  <c r="BC656" i="2"/>
  <c r="BC652" i="2"/>
  <c r="BC648" i="2"/>
  <c r="BC644" i="2"/>
  <c r="BC640" i="2"/>
  <c r="BC636" i="2"/>
  <c r="BC632" i="2"/>
  <c r="BC628" i="2"/>
  <c r="BC624" i="2"/>
  <c r="BE624" i="2" s="1"/>
  <c r="BC620" i="2"/>
  <c r="BC616" i="2"/>
  <c r="BC612" i="2"/>
  <c r="BC608" i="2"/>
  <c r="BC604" i="2"/>
  <c r="BC600" i="2"/>
  <c r="BC596" i="2"/>
  <c r="BC592" i="2"/>
  <c r="BC588" i="2"/>
  <c r="BC584" i="2"/>
  <c r="BC580" i="2"/>
  <c r="BC576" i="2"/>
  <c r="BC572" i="2"/>
  <c r="BC568" i="2"/>
  <c r="BC564" i="2"/>
  <c r="BC560" i="2"/>
  <c r="BC556" i="2"/>
  <c r="BC552" i="2"/>
  <c r="BC548" i="2"/>
  <c r="BC544" i="2"/>
  <c r="BC540" i="2"/>
  <c r="BC536" i="2"/>
  <c r="BC532" i="2"/>
  <c r="BC528" i="2"/>
  <c r="BC524" i="2"/>
  <c r="BC520" i="2"/>
  <c r="BC516" i="2"/>
  <c r="BC512" i="2"/>
  <c r="BC508" i="2"/>
  <c r="BC504" i="2"/>
  <c r="BC500" i="2"/>
  <c r="BE500" i="2" s="1"/>
  <c r="BC496" i="2"/>
  <c r="BC492" i="2"/>
  <c r="BC488" i="2"/>
  <c r="BC484" i="2"/>
  <c r="BC480" i="2"/>
  <c r="BC476" i="2"/>
  <c r="BC472" i="2"/>
  <c r="BC469" i="2"/>
  <c r="BC465" i="2"/>
  <c r="BC462" i="2"/>
  <c r="BC458" i="2"/>
  <c r="BC454" i="2"/>
  <c r="BC450" i="2"/>
  <c r="BC446" i="2"/>
  <c r="BC442" i="2"/>
  <c r="BC438" i="2"/>
  <c r="BC434" i="2"/>
  <c r="BC430" i="2"/>
  <c r="BC426" i="2"/>
  <c r="BC422" i="2"/>
  <c r="BC418" i="2"/>
  <c r="BC414" i="2"/>
  <c r="BC410" i="2"/>
  <c r="BC406" i="2"/>
  <c r="BC402" i="2"/>
  <c r="BC398" i="2"/>
  <c r="BC394" i="2"/>
  <c r="BC390" i="2"/>
  <c r="BC386" i="2"/>
  <c r="BC382" i="2"/>
  <c r="BC378" i="2"/>
  <c r="BC374" i="2"/>
  <c r="BC370" i="2"/>
  <c r="BC366" i="2"/>
  <c r="BC362" i="2"/>
  <c r="BC358" i="2"/>
  <c r="BC355" i="2"/>
  <c r="BC351" i="2"/>
  <c r="BC347" i="2"/>
  <c r="BC343" i="2"/>
  <c r="BC339" i="2"/>
  <c r="BC335" i="2"/>
  <c r="BC331" i="2"/>
  <c r="BC327" i="2"/>
  <c r="BC427" i="2"/>
  <c r="BC411" i="2"/>
  <c r="BC395" i="2"/>
  <c r="BC379" i="2"/>
  <c r="BC363" i="2"/>
  <c r="BC352" i="2"/>
  <c r="BC344" i="2"/>
  <c r="BC336" i="2"/>
  <c r="BC328" i="2"/>
  <c r="BC323" i="2"/>
  <c r="BC319" i="2"/>
  <c r="BC315" i="2"/>
  <c r="BC311" i="2"/>
  <c r="BC307" i="2"/>
  <c r="BC303" i="2"/>
  <c r="BC299" i="2"/>
  <c r="BC295" i="2"/>
  <c r="BC291" i="2"/>
  <c r="BC287" i="2"/>
  <c r="BC283" i="2"/>
  <c r="BC279" i="2"/>
  <c r="BC275" i="2"/>
  <c r="BC271" i="2"/>
  <c r="BC267" i="2"/>
  <c r="BC263" i="2"/>
  <c r="BC259" i="2"/>
  <c r="BC255" i="2"/>
  <c r="BC251" i="2"/>
  <c r="BC247" i="2"/>
  <c r="BC243" i="2"/>
  <c r="BC239" i="2"/>
  <c r="BC235" i="2"/>
  <c r="BC231" i="2"/>
  <c r="BC227" i="2"/>
  <c r="BC223" i="2"/>
  <c r="BC219" i="2"/>
  <c r="BC215" i="2"/>
  <c r="BC211" i="2"/>
  <c r="BC207" i="2"/>
  <c r="BC203" i="2"/>
  <c r="BC199" i="2"/>
  <c r="BC195" i="2"/>
  <c r="BC191" i="2"/>
  <c r="BC187" i="2"/>
  <c r="BC183" i="2"/>
  <c r="BC179" i="2"/>
  <c r="BC175" i="2"/>
  <c r="BC171" i="2"/>
  <c r="BC167" i="2"/>
  <c r="BC163" i="2"/>
  <c r="BC159" i="2"/>
  <c r="BC155" i="2"/>
  <c r="BC151" i="2"/>
  <c r="BC147" i="2"/>
  <c r="BC143" i="2"/>
  <c r="BC139" i="2"/>
  <c r="BC135" i="2"/>
  <c r="BC131" i="2"/>
  <c r="BC127" i="2"/>
  <c r="BC123" i="2"/>
  <c r="BC119" i="2"/>
  <c r="BC115" i="2"/>
  <c r="BC111" i="2"/>
  <c r="BC107" i="2"/>
  <c r="BC103" i="2"/>
  <c r="BC99" i="2"/>
  <c r="BC95" i="2"/>
  <c r="BC91" i="2"/>
  <c r="BC87" i="2"/>
  <c r="BC439" i="2"/>
  <c r="BC423" i="2"/>
  <c r="BC407" i="2"/>
  <c r="BC391" i="2"/>
  <c r="BC375" i="2"/>
  <c r="BC359" i="2"/>
  <c r="BC350" i="2"/>
  <c r="BC342" i="2"/>
  <c r="BC334" i="2"/>
  <c r="BC326" i="2"/>
  <c r="BC322" i="2"/>
  <c r="BC318" i="2"/>
  <c r="BC314" i="2"/>
  <c r="BC310" i="2"/>
  <c r="BC306" i="2"/>
  <c r="BC302" i="2"/>
  <c r="BC298" i="2"/>
  <c r="BE298" i="2" s="1"/>
  <c r="BC294" i="2"/>
  <c r="BC290" i="2"/>
  <c r="BC286" i="2"/>
  <c r="BC282" i="2"/>
  <c r="BC278" i="2"/>
  <c r="BC274" i="2"/>
  <c r="BC270" i="2"/>
  <c r="BC266" i="2"/>
  <c r="BC262" i="2"/>
  <c r="BC258" i="2"/>
  <c r="BC254" i="2"/>
  <c r="BC250" i="2"/>
  <c r="BC246" i="2"/>
  <c r="BC242" i="2"/>
  <c r="BC238" i="2"/>
  <c r="BC234" i="2"/>
  <c r="BC230" i="2"/>
  <c r="BC226" i="2"/>
  <c r="BC222" i="2"/>
  <c r="BC218" i="2"/>
  <c r="BC214" i="2"/>
  <c r="BC210" i="2"/>
  <c r="BC206" i="2"/>
  <c r="BC202" i="2"/>
  <c r="BC198" i="2"/>
  <c r="BC194" i="2"/>
  <c r="BC190" i="2"/>
  <c r="BC186" i="2"/>
  <c r="BC182" i="2"/>
  <c r="BC178" i="2"/>
  <c r="BC174" i="2"/>
  <c r="BC170" i="2"/>
  <c r="BC166" i="2"/>
  <c r="BC162" i="2"/>
  <c r="BC158" i="2"/>
  <c r="BC154" i="2"/>
  <c r="BC150" i="2"/>
  <c r="BC146" i="2"/>
  <c r="BC142" i="2"/>
  <c r="BC138" i="2"/>
  <c r="BC134" i="2"/>
  <c r="BC130" i="2"/>
  <c r="BC126" i="2"/>
  <c r="BC122" i="2"/>
  <c r="BC118" i="2"/>
  <c r="BC114" i="2"/>
  <c r="BC110" i="2"/>
  <c r="BC106" i="2"/>
  <c r="BC102" i="2"/>
  <c r="BC98" i="2"/>
  <c r="BC94" i="2"/>
  <c r="BC90" i="2"/>
  <c r="BC86" i="2"/>
  <c r="BC82" i="2"/>
  <c r="BC78" i="2"/>
  <c r="BC74" i="2"/>
  <c r="BC70" i="2"/>
  <c r="BC66" i="2"/>
  <c r="BC62" i="2"/>
  <c r="BC58" i="2"/>
  <c r="BC54" i="2"/>
  <c r="BC50" i="2"/>
  <c r="BC46" i="2"/>
  <c r="BC42" i="2"/>
  <c r="BC38" i="2"/>
  <c r="BC34" i="2"/>
  <c r="BC30" i="2"/>
  <c r="BC26" i="2"/>
  <c r="BC435" i="2"/>
  <c r="BC419" i="2"/>
  <c r="BC403" i="2"/>
  <c r="BC387" i="2"/>
  <c r="BC371" i="2"/>
  <c r="BC348" i="2"/>
  <c r="BC340" i="2"/>
  <c r="BC332" i="2"/>
  <c r="BC325" i="2"/>
  <c r="BC321" i="2"/>
  <c r="BC317" i="2"/>
  <c r="BC313" i="2"/>
  <c r="BC309" i="2"/>
  <c r="BC305" i="2"/>
  <c r="BC301" i="2"/>
  <c r="BC297" i="2"/>
  <c r="BC293" i="2"/>
  <c r="BC289" i="2"/>
  <c r="BC285" i="2"/>
  <c r="BC281" i="2"/>
  <c r="BC277" i="2"/>
  <c r="BC273" i="2"/>
  <c r="BC269" i="2"/>
  <c r="BC265" i="2"/>
  <c r="BC261" i="2"/>
  <c r="BC257" i="2"/>
  <c r="BC253" i="2"/>
  <c r="BC249" i="2"/>
  <c r="BC245" i="2"/>
  <c r="BC241" i="2"/>
  <c r="BC237" i="2"/>
  <c r="BC233" i="2"/>
  <c r="BC229" i="2"/>
  <c r="BC225" i="2"/>
  <c r="BC221" i="2"/>
  <c r="BC217" i="2"/>
  <c r="BC213" i="2"/>
  <c r="BC209" i="2"/>
  <c r="BC205" i="2"/>
  <c r="BC201" i="2"/>
  <c r="BC197" i="2"/>
  <c r="BC193" i="2"/>
  <c r="BC189" i="2"/>
  <c r="BC185" i="2"/>
  <c r="BC181" i="2"/>
  <c r="BC177" i="2"/>
  <c r="BC173" i="2"/>
  <c r="BC169" i="2"/>
  <c r="BC165" i="2"/>
  <c r="BC161" i="2"/>
  <c r="BC157" i="2"/>
  <c r="BC153" i="2"/>
  <c r="BC149" i="2"/>
  <c r="BC145" i="2"/>
  <c r="BC141" i="2"/>
  <c r="BC137" i="2"/>
  <c r="BC133" i="2"/>
  <c r="BC129" i="2"/>
  <c r="BC125" i="2"/>
  <c r="BC121" i="2"/>
  <c r="BC117" i="2"/>
  <c r="BC113" i="2"/>
  <c r="BC109" i="2"/>
  <c r="BC105" i="2"/>
  <c r="BC101" i="2"/>
  <c r="BC97" i="2"/>
  <c r="BC93" i="2"/>
  <c r="BC89" i="2"/>
  <c r="BC85" i="2"/>
  <c r="BC81" i="2"/>
  <c r="BC77" i="2"/>
  <c r="BC73" i="2"/>
  <c r="BC69" i="2"/>
  <c r="BC65" i="2"/>
  <c r="BC61" i="2"/>
  <c r="BC57" i="2"/>
  <c r="BC53" i="2"/>
  <c r="BC49" i="2"/>
  <c r="BC45" i="2"/>
  <c r="BC41" i="2"/>
  <c r="BC37" i="2"/>
  <c r="BC33" i="2"/>
  <c r="BC29" i="2"/>
  <c r="BC25" i="2"/>
  <c r="BC383" i="2"/>
  <c r="BC338" i="2"/>
  <c r="BC316" i="2"/>
  <c r="BC300" i="2"/>
  <c r="BC284" i="2"/>
  <c r="BC268" i="2"/>
  <c r="BC252" i="2"/>
  <c r="BC236" i="2"/>
  <c r="BC220" i="2"/>
  <c r="BC204" i="2"/>
  <c r="BC188" i="2"/>
  <c r="BC172" i="2"/>
  <c r="BC156" i="2"/>
  <c r="BC140" i="2"/>
  <c r="BC124" i="2"/>
  <c r="BC108" i="2"/>
  <c r="BC92" i="2"/>
  <c r="BC80" i="2"/>
  <c r="BC72" i="2"/>
  <c r="BC64" i="2"/>
  <c r="BC56" i="2"/>
  <c r="BC48" i="2"/>
  <c r="BC40" i="2"/>
  <c r="BC32" i="2"/>
  <c r="BC24" i="2"/>
  <c r="BC20" i="2"/>
  <c r="BC16" i="2"/>
  <c r="BC12" i="2"/>
  <c r="BC320" i="2"/>
  <c r="BC304" i="2"/>
  <c r="BC272" i="2"/>
  <c r="BC224" i="2"/>
  <c r="BC192" i="2"/>
  <c r="BC144" i="2"/>
  <c r="BC112" i="2"/>
  <c r="BC75" i="2"/>
  <c r="BC59" i="2"/>
  <c r="BC43" i="2"/>
  <c r="BC21" i="2"/>
  <c r="BC13" i="2"/>
  <c r="BC431" i="2"/>
  <c r="BC367" i="2"/>
  <c r="BC330" i="2"/>
  <c r="BC312" i="2"/>
  <c r="BC296" i="2"/>
  <c r="BC280" i="2"/>
  <c r="BC264" i="2"/>
  <c r="BC248" i="2"/>
  <c r="BC232" i="2"/>
  <c r="BC216" i="2"/>
  <c r="BC200" i="2"/>
  <c r="BC184" i="2"/>
  <c r="BC168" i="2"/>
  <c r="BC152" i="2"/>
  <c r="BC136" i="2"/>
  <c r="BC120" i="2"/>
  <c r="BC104" i="2"/>
  <c r="BC88" i="2"/>
  <c r="BC79" i="2"/>
  <c r="BC71" i="2"/>
  <c r="BC63" i="2"/>
  <c r="BC55" i="2"/>
  <c r="BC47" i="2"/>
  <c r="BC39" i="2"/>
  <c r="BC31" i="2"/>
  <c r="BC23" i="2"/>
  <c r="BC19" i="2"/>
  <c r="BC15" i="2"/>
  <c r="BC11" i="2"/>
  <c r="BE11" i="2" s="1"/>
  <c r="BC399" i="2"/>
  <c r="BC288" i="2"/>
  <c r="BC256" i="2"/>
  <c r="BC208" i="2"/>
  <c r="BC176" i="2"/>
  <c r="BC128" i="2"/>
  <c r="BC96" i="2"/>
  <c r="BC67" i="2"/>
  <c r="BC51" i="2"/>
  <c r="BC35" i="2"/>
  <c r="BC17" i="2"/>
  <c r="BC415" i="2"/>
  <c r="BC354" i="2"/>
  <c r="BC324" i="2"/>
  <c r="BC308" i="2"/>
  <c r="BC292" i="2"/>
  <c r="BC276" i="2"/>
  <c r="BC260" i="2"/>
  <c r="BC244" i="2"/>
  <c r="BC228" i="2"/>
  <c r="BC212" i="2"/>
  <c r="BC196" i="2"/>
  <c r="BC180" i="2"/>
  <c r="BC164" i="2"/>
  <c r="BC148" i="2"/>
  <c r="BC132" i="2"/>
  <c r="BC116" i="2"/>
  <c r="BC100" i="2"/>
  <c r="BC84" i="2"/>
  <c r="BC76" i="2"/>
  <c r="BC68" i="2"/>
  <c r="BC60" i="2"/>
  <c r="BC52" i="2"/>
  <c r="BC44" i="2"/>
  <c r="BC36" i="2"/>
  <c r="BC28" i="2"/>
  <c r="BC22" i="2"/>
  <c r="BC18" i="2"/>
  <c r="BC14" i="2"/>
  <c r="BC346" i="2"/>
  <c r="BC240" i="2"/>
  <c r="BC160" i="2"/>
  <c r="BC83" i="2"/>
  <c r="BC27" i="2"/>
  <c r="BE307" i="2" l="1"/>
  <c r="BE147" i="2"/>
  <c r="BE653" i="2"/>
  <c r="BE466" i="2"/>
  <c r="BE593" i="2"/>
  <c r="BE179" i="2"/>
  <c r="BE640" i="2"/>
  <c r="BE512" i="2"/>
  <c r="BE470" i="2"/>
  <c r="BE501" i="2"/>
  <c r="BE366" i="2"/>
  <c r="BE430" i="2"/>
  <c r="BE398" i="2"/>
  <c r="BE637" i="2"/>
  <c r="BE297" i="2"/>
  <c r="BE562" i="2"/>
  <c r="BE89" i="2"/>
  <c r="BE313" i="2"/>
  <c r="BE154" i="2"/>
  <c r="BE250" i="2"/>
  <c r="BE540" i="2"/>
  <c r="BE572" i="2"/>
  <c r="BE338" i="2"/>
  <c r="BE447" i="2"/>
  <c r="BE174" i="2"/>
  <c r="BE229" i="2"/>
  <c r="BE120" i="2"/>
  <c r="BE320" i="2"/>
  <c r="BE206" i="2"/>
  <c r="BE481" i="2"/>
  <c r="BE304" i="2"/>
  <c r="BE62" i="2"/>
  <c r="BE222" i="2"/>
  <c r="BE311" i="2"/>
  <c r="BE272" i="2"/>
  <c r="BE77" i="2"/>
  <c r="BE205" i="2"/>
  <c r="BE269" i="2"/>
  <c r="BE346" i="2"/>
  <c r="BE415" i="2"/>
  <c r="BE564" i="2"/>
  <c r="BE580" i="2"/>
  <c r="BE612" i="2"/>
  <c r="BE518" i="2"/>
  <c r="BE228" i="2"/>
  <c r="BE69" i="2"/>
  <c r="BE225" i="2"/>
  <c r="BE127" i="2"/>
  <c r="BE232" i="2"/>
  <c r="BE38" i="2"/>
  <c r="BE198" i="2"/>
  <c r="BE214" i="2"/>
  <c r="BE326" i="2"/>
  <c r="BE193" i="2"/>
  <c r="BE68" i="2"/>
  <c r="BE39" i="2"/>
  <c r="BE410" i="2"/>
  <c r="BE584" i="2"/>
  <c r="BE538" i="2"/>
  <c r="BE227" i="2"/>
  <c r="BE63" i="2"/>
  <c r="BE268" i="2"/>
  <c r="BE90" i="2"/>
  <c r="BE639" i="2"/>
  <c r="BE658" i="2"/>
  <c r="BE499" i="2"/>
  <c r="BE654" i="2"/>
  <c r="BE37" i="2"/>
  <c r="BE651" i="2"/>
  <c r="BE54" i="2"/>
  <c r="BE609" i="2"/>
  <c r="BE657" i="2"/>
  <c r="BE258" i="2"/>
  <c r="BE276" i="2"/>
  <c r="BE17" i="2"/>
  <c r="BE58" i="2"/>
  <c r="BE567" i="2"/>
  <c r="BE583" i="2"/>
  <c r="BE22" i="2"/>
  <c r="BE523" i="2"/>
  <c r="BE551" i="2"/>
  <c r="BE634" i="2"/>
  <c r="BE482" i="2"/>
  <c r="BE84" i="2"/>
  <c r="BE576" i="2"/>
  <c r="BE360" i="2"/>
  <c r="BE440" i="2"/>
  <c r="BE354" i="2"/>
  <c r="BE660" i="2"/>
  <c r="BE318" i="2"/>
  <c r="BE190" i="2"/>
  <c r="BE515" i="2"/>
  <c r="BE409" i="2"/>
  <c r="BE563" i="2"/>
  <c r="BE126" i="2"/>
  <c r="BE426" i="2"/>
  <c r="BE386" i="2"/>
  <c r="BE40" i="2"/>
  <c r="BE224" i="2"/>
  <c r="BE468" i="2"/>
  <c r="BE75" i="2"/>
  <c r="BE30" i="2"/>
  <c r="BE368" i="2"/>
  <c r="BE223" i="2"/>
  <c r="BE183" i="2"/>
  <c r="BE353" i="2"/>
  <c r="BE380" i="2"/>
  <c r="BE382" i="2"/>
  <c r="BE497" i="2"/>
  <c r="BE635" i="2"/>
  <c r="BE199" i="2"/>
  <c r="BE431" i="2"/>
  <c r="BE476" i="2"/>
  <c r="BE163" i="2"/>
  <c r="BE52" i="2"/>
  <c r="BE552" i="2"/>
  <c r="BE97" i="2"/>
  <c r="BE561" i="2"/>
  <c r="BE603" i="2"/>
  <c r="BE517" i="2"/>
  <c r="BE574" i="2"/>
  <c r="BE520" i="2"/>
  <c r="BE144" i="2"/>
  <c r="BE167" i="2"/>
  <c r="BE508" i="2"/>
  <c r="BE445" i="2"/>
  <c r="BE265" i="2"/>
  <c r="BE115" i="2"/>
  <c r="BE341" i="2"/>
  <c r="BE138" i="2"/>
  <c r="BE535" i="2"/>
  <c r="BE337" i="2"/>
  <c r="BE626" i="2"/>
  <c r="BE73" i="2"/>
  <c r="BE72" i="2"/>
  <c r="BE558" i="2"/>
  <c r="BE459" i="2"/>
  <c r="BE271" i="2"/>
  <c r="BE169" i="2"/>
  <c r="BE42" i="2"/>
  <c r="BE557" i="2"/>
  <c r="BE293" i="2"/>
  <c r="BE526" i="2"/>
  <c r="BE616" i="2"/>
  <c r="BE280" i="2"/>
  <c r="BE331" i="2"/>
  <c r="BE245" i="2"/>
  <c r="BE165" i="2"/>
  <c r="BE254" i="2"/>
  <c r="BE233" i="2"/>
  <c r="BE394" i="2"/>
  <c r="BE312" i="2"/>
  <c r="BE455" i="2"/>
  <c r="BE94" i="2"/>
  <c r="BE238" i="2"/>
  <c r="BE422" i="2"/>
  <c r="BE546" i="2"/>
  <c r="BE408" i="2"/>
  <c r="BE34" i="2"/>
  <c r="BE566" i="2"/>
  <c r="BE275" i="2"/>
  <c r="BE164" i="2"/>
  <c r="BE554" i="2"/>
  <c r="BE125" i="2"/>
  <c r="BE242" i="2"/>
  <c r="BE181" i="2"/>
  <c r="BE132" i="2"/>
  <c r="BE437" i="2"/>
  <c r="BE413" i="2"/>
  <c r="BE88" i="2"/>
  <c r="BE494" i="2"/>
  <c r="BE82" i="2"/>
  <c r="BE53" i="2"/>
  <c r="BE281" i="2"/>
  <c r="BE449" i="2"/>
  <c r="BE516" i="2"/>
  <c r="BE334" i="2"/>
  <c r="BE448" i="2"/>
  <c r="BE627" i="2"/>
  <c r="BE292" i="2"/>
  <c r="BE256" i="2"/>
  <c r="BE139" i="2"/>
  <c r="BE185" i="2"/>
  <c r="BE472" i="2"/>
  <c r="BE487" i="2"/>
  <c r="BE399" i="2"/>
  <c r="BE253" i="2"/>
  <c r="BE274" i="2"/>
  <c r="BE61" i="2"/>
  <c r="BE259" i="2"/>
  <c r="BE625" i="2"/>
  <c r="BE21" i="2"/>
  <c r="BE322" i="2"/>
  <c r="BE16" i="2"/>
  <c r="BE471" i="2"/>
  <c r="BE579" i="2"/>
  <c r="BE427" i="2"/>
  <c r="BE439" i="2"/>
  <c r="BE420" i="2"/>
  <c r="BE324" i="2"/>
  <c r="BE161" i="2"/>
  <c r="BE327" i="2"/>
  <c r="BE531" i="2"/>
  <c r="BE475" i="2"/>
  <c r="BE80" i="2"/>
  <c r="BE335" i="2"/>
  <c r="BE496" i="2"/>
  <c r="BE589" i="2"/>
  <c r="BE332" i="2"/>
  <c r="BE461" i="2"/>
  <c r="BE421" i="2"/>
  <c r="BE367" i="2"/>
  <c r="BE364" i="2"/>
  <c r="BE262" i="2"/>
  <c r="BE197" i="2"/>
  <c r="BE592" i="2"/>
  <c r="BE544" i="2"/>
  <c r="BE330" i="2"/>
  <c r="BE212" i="2"/>
  <c r="BE347" i="2"/>
  <c r="BE371" i="2"/>
  <c r="BE456" i="2"/>
  <c r="BE295" i="2"/>
  <c r="BE344" i="2"/>
  <c r="BE604" i="2"/>
  <c r="BE98" i="2"/>
  <c r="BE534" i="2"/>
  <c r="BE340" i="2"/>
  <c r="BE323" i="2"/>
  <c r="BE457" i="2"/>
  <c r="BE395" i="2"/>
  <c r="BE352" i="2"/>
  <c r="BE636" i="2"/>
  <c r="BE622" i="2"/>
  <c r="BE568" i="2"/>
  <c r="BE71" i="2"/>
  <c r="BE95" i="2"/>
  <c r="BE110" i="2"/>
  <c r="BE168" i="2"/>
  <c r="BE453" i="2"/>
  <c r="BE424" i="2"/>
  <c r="BE45" i="2"/>
  <c r="BE201" i="2"/>
  <c r="BE129" i="2"/>
  <c r="BE460" i="2"/>
  <c r="BE387" i="2"/>
  <c r="BE70" i="2"/>
  <c r="BE493" i="2"/>
  <c r="BE170" i="2"/>
  <c r="BE284" i="2"/>
  <c r="BE261" i="2"/>
  <c r="BE27" i="2"/>
  <c r="BE46" i="2"/>
  <c r="BE290" i="2"/>
  <c r="BE122" i="2"/>
  <c r="BE316" i="2"/>
  <c r="BE44" i="2"/>
  <c r="BE107" i="2"/>
  <c r="BE525" i="2"/>
  <c r="BE319" i="2"/>
  <c r="BE186" i="2"/>
  <c r="BE220" i="2"/>
  <c r="BE656" i="2"/>
  <c r="BE241" i="2"/>
  <c r="BE514" i="2"/>
  <c r="BE207" i="2"/>
  <c r="BE175" i="2"/>
  <c r="BE411" i="2"/>
  <c r="BE15" i="2"/>
  <c r="BE194" i="2"/>
  <c r="BE99" i="2"/>
  <c r="BE78" i="2"/>
  <c r="BE351" i="2"/>
  <c r="BE343" i="2"/>
  <c r="BE381" i="2"/>
  <c r="BE204" i="2"/>
  <c r="BE173" i="2"/>
  <c r="BE119" i="2"/>
  <c r="BE363" i="2"/>
  <c r="BE621" i="2"/>
  <c r="BE577" i="2"/>
  <c r="BE402" i="2"/>
  <c r="BE596" i="2"/>
  <c r="BE257" i="2"/>
  <c r="BE19" i="2"/>
  <c r="BE196" i="2"/>
  <c r="BE221" i="2"/>
  <c r="BE641" i="2"/>
  <c r="BE152" i="2"/>
  <c r="BE219" i="2"/>
  <c r="BE489" i="2"/>
  <c r="BE213" i="2"/>
  <c r="BE76" i="2"/>
  <c r="BE350" i="2"/>
  <c r="BE379" i="2"/>
  <c r="BE314" i="2"/>
  <c r="BE286" i="2"/>
  <c r="BE418" i="2"/>
  <c r="BE31" i="2"/>
  <c r="BE315" i="2"/>
  <c r="BE358" i="2"/>
  <c r="BE650" i="2"/>
  <c r="BE642" i="2"/>
  <c r="BE619" i="2"/>
  <c r="BE317" i="2"/>
  <c r="BE333" i="2"/>
  <c r="BE64" i="2"/>
  <c r="BE306" i="2"/>
  <c r="BE644" i="2"/>
  <c r="BE36" i="2"/>
  <c r="BE91" i="2"/>
  <c r="BE85" i="2"/>
  <c r="BE29" i="2"/>
  <c r="BE101" i="2"/>
  <c r="BE321" i="2"/>
  <c r="BE407" i="2"/>
  <c r="BE283" i="2"/>
  <c r="BE93" i="2"/>
  <c r="BE491" i="2"/>
  <c r="BE581" i="2"/>
  <c r="BE488" i="2"/>
  <c r="BE108" i="2"/>
  <c r="BE462" i="2"/>
  <c r="BE35" i="2"/>
  <c r="BE267" i="2"/>
  <c r="BE25" i="2"/>
  <c r="BE450" i="2"/>
  <c r="BE446" i="2"/>
  <c r="BE149" i="2"/>
  <c r="BE23" i="2"/>
  <c r="BE260" i="2"/>
  <c r="BE428" i="2"/>
  <c r="BE96" i="2"/>
  <c r="BE209" i="2"/>
  <c r="BE451" i="2"/>
  <c r="BE329" i="2"/>
  <c r="BE248" i="2"/>
  <c r="BC5" i="2"/>
  <c r="BC4" i="2"/>
  <c r="BE234" i="2"/>
  <c r="BE148" i="2"/>
  <c r="BE105" i="2"/>
  <c r="BE480" i="2"/>
  <c r="BE643" i="2"/>
  <c r="BE513" i="2"/>
  <c r="BE594" i="2"/>
  <c r="BE495" i="2"/>
  <c r="BE210" i="2"/>
  <c r="BE171" i="2"/>
  <c r="BE452" i="2"/>
  <c r="BE389" i="2"/>
  <c r="BE361" i="2"/>
  <c r="BE652" i="2"/>
  <c r="BE629" i="2"/>
  <c r="BE571" i="2"/>
  <c r="BE400" i="2"/>
  <c r="BE484" i="2"/>
  <c r="BE57" i="2"/>
  <c r="BE339" i="2"/>
  <c r="BE303" i="2"/>
  <c r="BE328" i="2"/>
  <c r="BE605" i="2"/>
  <c r="BE56" i="2"/>
  <c r="BE383" i="2"/>
  <c r="BE244" i="2"/>
  <c r="BE597" i="2"/>
  <c r="BE160" i="2"/>
  <c r="BE608" i="2"/>
  <c r="BE60" i="2"/>
  <c r="BE180" i="2"/>
  <c r="BE490" i="2"/>
  <c r="BE587" i="2"/>
  <c r="BE128" i="2"/>
  <c r="BE277" i="2"/>
  <c r="BE218" i="2"/>
  <c r="BE18" i="2"/>
  <c r="BE252" i="2"/>
  <c r="BE355" i="2"/>
  <c r="BE391" i="2"/>
  <c r="BE305" i="2"/>
  <c r="BE645" i="2"/>
  <c r="BE632" i="2"/>
  <c r="BE133" i="2"/>
  <c r="BE226" i="2"/>
  <c r="BE473" i="2"/>
  <c r="BE633" i="2"/>
  <c r="BE142" i="2"/>
  <c r="BE477" i="2"/>
  <c r="BE288" i="2"/>
  <c r="BE43" i="2"/>
  <c r="BE263" i="2"/>
  <c r="BE41" i="2"/>
  <c r="BE325" i="2"/>
  <c r="BE51" i="2"/>
  <c r="BE134" i="2"/>
  <c r="BE247" i="2"/>
  <c r="BE182" i="2"/>
  <c r="BE617" i="2"/>
  <c r="BE376" i="2"/>
  <c r="BE102" i="2"/>
  <c r="BE547" i="2"/>
  <c r="BE191" i="2"/>
  <c r="BE405" i="2"/>
  <c r="BE586" i="2"/>
  <c r="BE486" i="2"/>
  <c r="BE385" i="2"/>
  <c r="BE20" i="2"/>
  <c r="BE345" i="2"/>
  <c r="BE135" i="2"/>
  <c r="BE595" i="2"/>
  <c r="BE419" i="2"/>
  <c r="BE243" i="2"/>
  <c r="BE649" i="2"/>
  <c r="BE537" i="2"/>
  <c r="BE530" i="2"/>
  <c r="BE140" i="2"/>
  <c r="BE469" i="2"/>
  <c r="BE507" i="2"/>
  <c r="BE509" i="2"/>
  <c r="BE215" i="2"/>
  <c r="BE524" i="2"/>
  <c r="BE478" i="2"/>
  <c r="BE560" i="2"/>
  <c r="BE74" i="2"/>
  <c r="BE287" i="2"/>
  <c r="BE278" i="2"/>
  <c r="BE309" i="2"/>
  <c r="BE357" i="2"/>
  <c r="BE184" i="2"/>
  <c r="BE362" i="2"/>
  <c r="BE638" i="2"/>
  <c r="BE648" i="2"/>
  <c r="BE279" i="2"/>
  <c r="BE49" i="2"/>
  <c r="BE613" i="2"/>
  <c r="BE109" i="2"/>
  <c r="BE403" i="2"/>
  <c r="BE434" i="2"/>
  <c r="BE336" i="2"/>
  <c r="BE59" i="2"/>
  <c r="BE559" i="2"/>
  <c r="BE359" i="2"/>
  <c r="BE378" i="2"/>
  <c r="BE532" i="2"/>
  <c r="BE390" i="2"/>
  <c r="BE192" i="2"/>
  <c r="BE55" i="2"/>
  <c r="BE458" i="2"/>
  <c r="BE348" i="2"/>
  <c r="BE655" i="2"/>
  <c r="BE414" i="2"/>
  <c r="BE156" i="2"/>
  <c r="BE374" i="2"/>
  <c r="BE539" i="2"/>
  <c r="BE485" i="2"/>
  <c r="BE231" i="2"/>
  <c r="BE533" i="2"/>
  <c r="BE511" i="2"/>
  <c r="BE404" i="2"/>
  <c r="BE118" i="2"/>
  <c r="BE211" i="2"/>
  <c r="BE607" i="2"/>
  <c r="BE543" i="2"/>
  <c r="BE521" i="2"/>
  <c r="BE620" i="2"/>
  <c r="BE13" i="2"/>
  <c r="BE416" i="2"/>
  <c r="BE112" i="2"/>
  <c r="BE412" i="2"/>
  <c r="BE86" i="2"/>
  <c r="BE401" i="2"/>
  <c r="BE393" i="2"/>
  <c r="BE628" i="2"/>
  <c r="BE454" i="2"/>
  <c r="BE370" i="2"/>
  <c r="BE123" i="2"/>
  <c r="BE474" i="2"/>
  <c r="BE150" i="2"/>
  <c r="BE117" i="2"/>
  <c r="BE432" i="2"/>
  <c r="BE177" i="2"/>
  <c r="BE575" i="2"/>
  <c r="BE569" i="2"/>
  <c r="BE529" i="2"/>
  <c r="BE556" i="2"/>
  <c r="BE172" i="2"/>
  <c r="BE239" i="2"/>
  <c r="BE342" i="2"/>
  <c r="BE236" i="2"/>
  <c r="BE498" i="2"/>
  <c r="BE417" i="2"/>
  <c r="BE464" i="2"/>
  <c r="BE159" i="2"/>
  <c r="BE66" i="2"/>
  <c r="BE104" i="2"/>
  <c r="BE630" i="2"/>
  <c r="BE582" i="2"/>
  <c r="BE202" i="2"/>
  <c r="BE158" i="2"/>
  <c r="BE251" i="2"/>
  <c r="BE28" i="2"/>
  <c r="BE443" i="2"/>
  <c r="BE235" i="2"/>
  <c r="BE216" i="2"/>
  <c r="BE155" i="2"/>
  <c r="BE79" i="2"/>
  <c r="BE545" i="2"/>
  <c r="BE492" i="2"/>
  <c r="BE377" i="2"/>
  <c r="BE114" i="2"/>
  <c r="BE143" i="2"/>
  <c r="BE506" i="2"/>
  <c r="BE441" i="2"/>
  <c r="BE541" i="2"/>
  <c r="BE302" i="2"/>
  <c r="BE301" i="2"/>
  <c r="BE606" i="2"/>
  <c r="BE50" i="2"/>
  <c r="BE100" i="2"/>
  <c r="BE121" i="2"/>
  <c r="BE365" i="2"/>
  <c r="BE151" i="2"/>
  <c r="BE153" i="2"/>
  <c r="BE113" i="2"/>
  <c r="BE12" i="2"/>
  <c r="BE166" i="2"/>
  <c r="BE659" i="2"/>
  <c r="BE585" i="2"/>
  <c r="BE188" i="2"/>
  <c r="BE195" i="2"/>
  <c r="BE300" i="2"/>
  <c r="BE392" i="2"/>
  <c r="BE631" i="2"/>
  <c r="BE565" i="2"/>
  <c r="BE623" i="2"/>
  <c r="BE157" i="2"/>
  <c r="BE433" i="2"/>
  <c r="BE614" i="2"/>
  <c r="BE282" i="2"/>
  <c r="BE504" i="2"/>
  <c r="BE146" i="2"/>
  <c r="BE548" i="2"/>
  <c r="BE527" i="2"/>
  <c r="BE519" i="2"/>
  <c r="BE611" i="2"/>
  <c r="BE296" i="2"/>
  <c r="BE87" i="2"/>
  <c r="BE48" i="2"/>
  <c r="BE600" i="2"/>
  <c r="BE349" i="2"/>
  <c r="BE137" i="2"/>
  <c r="BE549" i="2"/>
  <c r="BE310" i="2"/>
  <c r="BE615" i="2"/>
  <c r="BE200" i="2"/>
  <c r="BE130" i="2"/>
  <c r="BE33" i="2"/>
  <c r="BE647" i="2"/>
  <c r="BE47" i="2"/>
  <c r="BE285" i="2"/>
  <c r="BE505" i="2"/>
  <c r="BE103" i="2"/>
  <c r="BE141" i="2"/>
  <c r="BE266" i="2"/>
  <c r="BE26" i="2"/>
  <c r="BE502" i="2"/>
  <c r="BE591" i="2"/>
  <c r="BE438" i="2"/>
  <c r="BE162" i="2"/>
  <c r="BE602" i="2"/>
  <c r="BE510" i="2"/>
  <c r="BE255" i="2"/>
  <c r="BE522" i="2"/>
  <c r="BE555" i="2"/>
  <c r="BE208" i="2"/>
  <c r="BE230" i="2"/>
  <c r="BE270" i="2"/>
  <c r="BE237" i="2"/>
  <c r="BE369" i="2"/>
  <c r="BE542" i="2"/>
  <c r="BE203" i="2"/>
  <c r="BE32" i="2"/>
  <c r="BE388" i="2"/>
  <c r="BE273" i="2"/>
  <c r="BE24" i="2"/>
  <c r="BE189" i="2"/>
  <c r="BE618" i="2"/>
  <c r="BE610" i="2"/>
  <c r="BE570" i="2"/>
  <c r="BE588" i="2"/>
  <c r="BE503" i="2"/>
  <c r="BE444" i="2"/>
  <c r="BE65" i="2"/>
  <c r="BE308" i="2"/>
  <c r="BE176" i="2"/>
  <c r="BE423" i="2"/>
  <c r="BE598" i="2"/>
  <c r="BE590" i="2"/>
  <c r="BE550" i="2"/>
  <c r="BE536" i="2"/>
  <c r="BE187" i="2"/>
  <c r="BE178" i="2"/>
  <c r="BE92" i="2"/>
  <c r="BE372" i="2"/>
  <c r="BE131" i="2"/>
  <c r="BE528" i="2"/>
  <c r="BE463" i="2"/>
  <c r="BE465" i="2"/>
  <c r="BE406" i="2"/>
  <c r="BE240" i="2"/>
  <c r="BE289" i="2"/>
  <c r="BE83" i="2"/>
  <c r="BE436" i="2"/>
  <c r="BE375" i="2"/>
  <c r="BE124" i="2"/>
  <c r="BE111" i="2"/>
  <c r="BE553" i="2"/>
  <c r="BE294" i="2"/>
  <c r="BE442" i="2"/>
  <c r="BE14" i="2"/>
  <c r="BE136" i="2"/>
  <c r="BE396" i="2"/>
  <c r="BE425" i="2"/>
  <c r="BE217" i="2"/>
  <c r="BE299" i="2"/>
  <c r="BE67" i="2"/>
  <c r="BE646" i="2"/>
  <c r="BE264" i="2"/>
  <c r="BE249" i="2"/>
  <c r="BE601" i="2"/>
  <c r="BE435" i="2"/>
  <c r="BE467" i="2"/>
  <c r="BE384" i="2"/>
  <c r="BE106" i="2"/>
  <c r="BE246" i="2"/>
  <c r="BE116" i="2"/>
  <c r="BE291" i="2"/>
  <c r="BE145" i="2"/>
  <c r="BE81" i="2"/>
  <c r="BE573" i="2"/>
  <c r="BF240" i="2" l="1"/>
  <c r="BF67" i="2"/>
  <c r="BF294" i="2"/>
  <c r="BF106" i="2"/>
  <c r="BF282" i="2"/>
  <c r="BF237" i="2"/>
  <c r="BF300" i="2"/>
  <c r="BF299" i="2"/>
  <c r="BF187" i="2"/>
  <c r="BF270" i="2"/>
  <c r="BF615" i="2"/>
  <c r="BF151" i="2"/>
  <c r="BF202" i="2"/>
  <c r="BF454" i="2"/>
  <c r="BF655" i="2"/>
  <c r="BF49" i="2"/>
  <c r="BF178" i="2"/>
  <c r="BF189" i="2"/>
  <c r="BF602" i="2"/>
  <c r="BF141" i="2"/>
  <c r="BF200" i="2"/>
  <c r="BF87" i="2"/>
  <c r="BF153" i="2"/>
  <c r="BF302" i="2"/>
  <c r="BF545" i="2"/>
  <c r="BF158" i="2"/>
  <c r="BF569" i="2"/>
  <c r="BF370" i="2"/>
  <c r="BF384" i="2"/>
  <c r="BF406" i="2"/>
  <c r="BF65" i="2"/>
  <c r="BF162" i="2"/>
  <c r="BF296" i="2"/>
  <c r="BF195" i="2"/>
  <c r="BF79" i="2"/>
  <c r="BF575" i="2"/>
  <c r="BF511" i="2"/>
  <c r="BF359" i="2"/>
  <c r="BF308" i="2"/>
  <c r="BF417" i="2"/>
  <c r="BF553" i="2"/>
  <c r="BF24" i="2"/>
  <c r="BF103" i="2"/>
  <c r="BF614" i="2"/>
  <c r="BF541" i="2"/>
  <c r="BF498" i="2"/>
  <c r="BF13" i="2"/>
  <c r="BF578" i="2"/>
  <c r="BF466" i="2"/>
  <c r="BF373" i="2"/>
  <c r="BF11" i="2"/>
  <c r="BF640" i="2"/>
  <c r="BF479" i="2"/>
  <c r="BF278" i="2"/>
  <c r="BF51" i="2"/>
  <c r="BF629" i="2"/>
  <c r="BF219" i="2"/>
  <c r="BF45" i="2"/>
  <c r="BF16" i="2"/>
  <c r="BF245" i="2"/>
  <c r="BF224" i="2"/>
  <c r="BF538" i="2"/>
  <c r="BF120" i="2"/>
  <c r="BF536" i="2"/>
  <c r="BF505" i="2"/>
  <c r="BF441" i="2"/>
  <c r="BF628" i="2"/>
  <c r="BF279" i="2"/>
  <c r="BF325" i="2"/>
  <c r="BF513" i="2"/>
  <c r="BF152" i="2"/>
  <c r="BF424" i="2"/>
  <c r="BF161" i="2"/>
  <c r="BF164" i="2"/>
  <c r="BF163" i="2"/>
  <c r="BF276" i="2"/>
  <c r="BF38" i="2"/>
  <c r="BF124" i="2"/>
  <c r="BF208" i="2"/>
  <c r="BF585" i="2"/>
  <c r="BF432" i="2"/>
  <c r="BF648" i="2"/>
  <c r="BF226" i="2"/>
  <c r="BF643" i="2"/>
  <c r="BF85" i="2"/>
  <c r="BF641" i="2"/>
  <c r="BF241" i="2"/>
  <c r="BF316" i="2"/>
  <c r="BF493" i="2"/>
  <c r="BF453" i="2"/>
  <c r="BF352" i="2"/>
  <c r="BF344" i="2"/>
  <c r="BF592" i="2"/>
  <c r="BF589" i="2"/>
  <c r="BF324" i="2"/>
  <c r="BF21" i="2"/>
  <c r="BF472" i="2"/>
  <c r="BF516" i="2"/>
  <c r="BF437" i="2"/>
  <c r="BF275" i="2"/>
  <c r="BF455" i="2"/>
  <c r="BF280" i="2"/>
  <c r="BF459" i="2"/>
  <c r="BF341" i="2"/>
  <c r="BF574" i="2"/>
  <c r="BF476" i="2"/>
  <c r="BF183" i="2"/>
  <c r="BF386" i="2"/>
  <c r="BF660" i="2"/>
  <c r="BF551" i="2"/>
  <c r="BF258" i="2"/>
  <c r="BF658" i="2"/>
  <c r="BF410" i="2"/>
  <c r="BF232" i="2"/>
  <c r="BF633" i="2"/>
  <c r="BF594" i="2"/>
  <c r="BF418" i="2"/>
  <c r="BF284" i="2"/>
  <c r="BF327" i="2"/>
  <c r="BF238" i="2"/>
  <c r="BF380" i="2"/>
  <c r="BF654" i="2"/>
  <c r="BF250" i="2"/>
  <c r="BF111" i="2"/>
  <c r="BF365" i="2"/>
  <c r="BF177" i="2"/>
  <c r="BF287" i="2"/>
  <c r="BF60" i="2"/>
  <c r="BF488" i="2"/>
  <c r="BF577" i="2"/>
  <c r="BF636" i="2"/>
  <c r="BF487" i="2"/>
  <c r="BF271" i="2"/>
  <c r="BF40" i="2"/>
  <c r="BF584" i="2"/>
  <c r="BF463" i="2"/>
  <c r="BF285" i="2"/>
  <c r="BF121" i="2"/>
  <c r="BF393" i="2"/>
  <c r="BF140" i="2"/>
  <c r="BF608" i="2"/>
  <c r="BF619" i="2"/>
  <c r="BF375" i="2"/>
  <c r="BF47" i="2"/>
  <c r="BF235" i="2"/>
  <c r="BF55" i="2"/>
  <c r="BF263" i="2"/>
  <c r="BF480" i="2"/>
  <c r="BF642" i="2"/>
  <c r="BF363" i="2"/>
  <c r="BF70" i="2"/>
  <c r="BF168" i="2"/>
  <c r="BF295" i="2"/>
  <c r="BF197" i="2"/>
  <c r="BF496" i="2"/>
  <c r="BF420" i="2"/>
  <c r="BF625" i="2"/>
  <c r="BF185" i="2"/>
  <c r="BF449" i="2"/>
  <c r="BF132" i="2"/>
  <c r="BF566" i="2"/>
  <c r="BF333" i="2"/>
  <c r="BF207" i="2"/>
  <c r="BF330" i="2"/>
  <c r="BF88" i="2"/>
  <c r="BF144" i="2"/>
  <c r="BF17" i="2"/>
  <c r="BF272" i="2"/>
  <c r="BF467" i="2"/>
  <c r="BF273" i="2"/>
  <c r="BF433" i="2"/>
  <c r="BF155" i="2"/>
  <c r="BF533" i="2"/>
  <c r="BF469" i="2"/>
  <c r="BF252" i="2"/>
  <c r="BF248" i="2"/>
  <c r="BF286" i="2"/>
  <c r="BF170" i="2"/>
  <c r="BF332" i="2"/>
  <c r="BF413" i="2"/>
  <c r="BF138" i="2"/>
  <c r="BF634" i="2"/>
  <c r="BF435" i="2"/>
  <c r="BF388" i="2"/>
  <c r="BF549" i="2"/>
  <c r="BF216" i="2"/>
  <c r="BF231" i="2"/>
  <c r="BF74" i="2"/>
  <c r="BF18" i="2"/>
  <c r="BF329" i="2"/>
  <c r="BF314" i="2"/>
  <c r="BF145" i="2"/>
  <c r="BF528" i="2"/>
  <c r="BF32" i="2"/>
  <c r="BF527" i="2"/>
  <c r="BF100" i="2"/>
  <c r="BF117" i="2"/>
  <c r="BF336" i="2"/>
  <c r="BF20" i="2"/>
  <c r="BF160" i="2"/>
  <c r="BF451" i="2"/>
  <c r="BF656" i="2"/>
  <c r="BF291" i="2"/>
  <c r="BF565" i="2"/>
  <c r="BF507" i="2"/>
  <c r="BF595" i="2"/>
  <c r="BF355" i="2"/>
  <c r="BF605" i="2"/>
  <c r="BF23" i="2"/>
  <c r="BF101" i="2"/>
  <c r="BF402" i="2"/>
  <c r="BF107" i="2"/>
  <c r="BF622" i="2"/>
  <c r="BF461" i="2"/>
  <c r="BF399" i="2"/>
  <c r="BF169" i="2"/>
  <c r="BF52" i="2"/>
  <c r="BF190" i="2"/>
  <c r="BF198" i="2"/>
  <c r="BF430" i="2"/>
  <c r="BF217" i="2"/>
  <c r="BF465" i="2"/>
  <c r="BF230" i="2"/>
  <c r="BF310" i="2"/>
  <c r="BF188" i="2"/>
  <c r="BF236" i="2"/>
  <c r="BF620" i="2"/>
  <c r="BF559" i="2"/>
  <c r="BF135" i="2"/>
  <c r="BF473" i="2"/>
  <c r="BF652" i="2"/>
  <c r="BF149" i="2"/>
  <c r="BF317" i="2"/>
  <c r="BF351" i="2"/>
  <c r="BF44" i="2"/>
  <c r="BF604" i="2"/>
  <c r="BF322" i="2"/>
  <c r="BF334" i="2"/>
  <c r="BF331" i="2"/>
  <c r="BF520" i="2"/>
  <c r="BF318" i="2"/>
  <c r="BF425" i="2"/>
  <c r="BF550" i="2"/>
  <c r="BF438" i="2"/>
  <c r="BF157" i="2"/>
  <c r="BF506" i="2"/>
  <c r="BF342" i="2"/>
  <c r="BF521" i="2"/>
  <c r="BF59" i="2"/>
  <c r="BF345" i="2"/>
  <c r="BF41" i="2"/>
  <c r="BF303" i="2"/>
  <c r="BF446" i="2"/>
  <c r="BF581" i="2"/>
  <c r="BF78" i="2"/>
  <c r="BF396" i="2"/>
  <c r="BF588" i="2"/>
  <c r="BF555" i="2"/>
  <c r="BF137" i="2"/>
  <c r="BF623" i="2"/>
  <c r="BF143" i="2"/>
  <c r="BF239" i="2"/>
  <c r="BF401" i="2"/>
  <c r="BF485" i="2"/>
  <c r="BF638" i="2"/>
  <c r="BF530" i="2"/>
  <c r="BF376" i="2"/>
  <c r="BF218" i="2"/>
  <c r="BF339" i="2"/>
  <c r="BF389" i="2"/>
  <c r="BF450" i="2"/>
  <c r="BF491" i="2"/>
  <c r="BF379" i="2"/>
  <c r="BF221" i="2"/>
  <c r="BF99" i="2"/>
  <c r="BF122" i="2"/>
  <c r="BF395" i="2"/>
  <c r="BF249" i="2"/>
  <c r="BF136" i="2"/>
  <c r="BF436" i="2"/>
  <c r="BF131" i="2"/>
  <c r="BF598" i="2"/>
  <c r="BF570" i="2"/>
  <c r="BF203" i="2"/>
  <c r="BF522" i="2"/>
  <c r="BF502" i="2"/>
  <c r="BF647" i="2"/>
  <c r="BF349" i="2"/>
  <c r="BF548" i="2"/>
  <c r="BF191" i="2"/>
  <c r="BF180" i="2"/>
  <c r="BF108" i="2"/>
  <c r="BF343" i="2"/>
  <c r="BF98" i="2"/>
  <c r="BF448" i="2"/>
  <c r="BF535" i="2"/>
  <c r="BF482" i="2"/>
  <c r="BF612" i="2"/>
  <c r="BF573" i="2"/>
  <c r="BF444" i="2"/>
  <c r="BF611" i="2"/>
  <c r="BF582" i="2"/>
  <c r="BF348" i="2"/>
  <c r="BF547" i="2"/>
  <c r="BF328" i="2"/>
  <c r="BF29" i="2"/>
  <c r="BF514" i="2"/>
  <c r="BF544" i="2"/>
  <c r="BF94" i="2"/>
  <c r="BF353" i="2"/>
  <c r="BF499" i="2"/>
  <c r="BF81" i="2"/>
  <c r="BF503" i="2"/>
  <c r="BF519" i="2"/>
  <c r="BF630" i="2"/>
  <c r="BF458" i="2"/>
  <c r="BF102" i="2"/>
  <c r="BF361" i="2"/>
  <c r="BF621" i="2"/>
  <c r="BF601" i="2"/>
  <c r="BF590" i="2"/>
  <c r="BF591" i="2"/>
  <c r="BF659" i="2"/>
  <c r="BF104" i="2"/>
  <c r="BF543" i="2"/>
  <c r="BF560" i="2"/>
  <c r="BF133" i="2"/>
  <c r="BF91" i="2"/>
  <c r="BF166" i="2"/>
  <c r="BF50" i="2"/>
  <c r="BF114" i="2"/>
  <c r="BF443" i="2"/>
  <c r="BF66" i="2"/>
  <c r="BF172" i="2"/>
  <c r="BF150" i="2"/>
  <c r="BF86" i="2"/>
  <c r="BF607" i="2"/>
  <c r="BF539" i="2"/>
  <c r="BF192" i="2"/>
  <c r="BF434" i="2"/>
  <c r="BF362" i="2"/>
  <c r="BF478" i="2"/>
  <c r="BF537" i="2"/>
  <c r="BF385" i="2"/>
  <c r="BF617" i="2"/>
  <c r="BF43" i="2"/>
  <c r="BF632" i="2"/>
  <c r="BF277" i="2"/>
  <c r="BF597" i="2"/>
  <c r="BF57" i="2"/>
  <c r="BF452" i="2"/>
  <c r="BF105" i="2"/>
  <c r="BF209" i="2"/>
  <c r="BF25" i="2"/>
  <c r="BF93" i="2"/>
  <c r="BF36" i="2"/>
  <c r="BF650" i="2"/>
  <c r="BF350" i="2"/>
  <c r="BF196" i="2"/>
  <c r="BF119" i="2"/>
  <c r="BF194" i="2"/>
  <c r="BF220" i="2"/>
  <c r="BF290" i="2"/>
  <c r="BF387" i="2"/>
  <c r="BF110" i="2"/>
  <c r="BF457" i="2"/>
  <c r="BF456" i="2"/>
  <c r="BF262" i="2"/>
  <c r="BF335" i="2"/>
  <c r="BF439" i="2"/>
  <c r="BF259" i="2"/>
  <c r="BF139" i="2"/>
  <c r="BF281" i="2"/>
  <c r="BF429" i="2"/>
  <c r="BF246" i="2"/>
  <c r="BF646" i="2"/>
  <c r="BF442" i="2"/>
  <c r="BF289" i="2"/>
  <c r="BF92" i="2"/>
  <c r="BF176" i="2"/>
  <c r="BF618" i="2"/>
  <c r="BF369" i="2"/>
  <c r="BF510" i="2"/>
  <c r="BF266" i="2"/>
  <c r="BF130" i="2"/>
  <c r="BF48" i="2"/>
  <c r="BF504" i="2"/>
  <c r="BF392" i="2"/>
  <c r="BF113" i="2"/>
  <c r="BF301" i="2"/>
  <c r="BF492" i="2"/>
  <c r="BF580" i="2"/>
  <c r="BF311" i="2"/>
  <c r="BF154" i="2"/>
  <c r="BF366" i="2"/>
  <c r="BF564" i="2"/>
  <c r="BF222" i="2"/>
  <c r="BF229" i="2"/>
  <c r="BF313" i="2"/>
  <c r="BF501" i="2"/>
  <c r="BF312" i="2"/>
  <c r="BF616" i="2"/>
  <c r="BF558" i="2"/>
  <c r="BF115" i="2"/>
  <c r="BF517" i="2"/>
  <c r="BF431" i="2"/>
  <c r="BF223" i="2"/>
  <c r="BF426" i="2"/>
  <c r="BF354" i="2"/>
  <c r="BF523" i="2"/>
  <c r="BF657" i="2"/>
  <c r="BF639" i="2"/>
  <c r="BF39" i="2"/>
  <c r="BF127" i="2"/>
  <c r="BF415" i="2"/>
  <c r="BF62" i="2"/>
  <c r="BF174" i="2"/>
  <c r="BF89" i="2"/>
  <c r="BF470" i="2"/>
  <c r="BF356" i="2"/>
  <c r="BF624" i="2"/>
  <c r="BF34" i="2"/>
  <c r="BF526" i="2"/>
  <c r="BF72" i="2"/>
  <c r="BF265" i="2"/>
  <c r="BF603" i="2"/>
  <c r="BF199" i="2"/>
  <c r="BF368" i="2"/>
  <c r="BF440" i="2"/>
  <c r="BF22" i="2"/>
  <c r="BF609" i="2"/>
  <c r="BF90" i="2"/>
  <c r="BF68" i="2"/>
  <c r="BF225" i="2"/>
  <c r="BF346" i="2"/>
  <c r="BF304" i="2"/>
  <c r="BF447" i="2"/>
  <c r="BF562" i="2"/>
  <c r="BF512" i="2"/>
  <c r="BF147" i="2"/>
  <c r="BF181" i="2"/>
  <c r="BF394" i="2"/>
  <c r="BF126" i="2"/>
  <c r="BF116" i="2"/>
  <c r="BF264" i="2"/>
  <c r="BF14" i="2"/>
  <c r="BF83" i="2"/>
  <c r="BF372" i="2"/>
  <c r="BF423" i="2"/>
  <c r="BF610" i="2"/>
  <c r="BF542" i="2"/>
  <c r="BF255" i="2"/>
  <c r="BF26" i="2"/>
  <c r="BF33" i="2"/>
  <c r="BF600" i="2"/>
  <c r="BF146" i="2"/>
  <c r="BF631" i="2"/>
  <c r="BF12" i="2"/>
  <c r="BF606" i="2"/>
  <c r="BF377" i="2"/>
  <c r="BF28" i="2"/>
  <c r="BF159" i="2"/>
  <c r="BF556" i="2"/>
  <c r="BF474" i="2"/>
  <c r="BF412" i="2"/>
  <c r="BF211" i="2"/>
  <c r="BF374" i="2"/>
  <c r="BF390" i="2"/>
  <c r="BF403" i="2"/>
  <c r="BF184" i="2"/>
  <c r="BF524" i="2"/>
  <c r="BF649" i="2"/>
  <c r="BF486" i="2"/>
  <c r="BF182" i="2"/>
  <c r="BF288" i="2"/>
  <c r="BF645" i="2"/>
  <c r="BF128" i="2"/>
  <c r="BF244" i="2"/>
  <c r="BF484" i="2"/>
  <c r="BF171" i="2"/>
  <c r="BF148" i="2"/>
  <c r="BF96" i="2"/>
  <c r="BF267" i="2"/>
  <c r="BF283" i="2"/>
  <c r="BF644" i="2"/>
  <c r="BF358" i="2"/>
  <c r="BF76" i="2"/>
  <c r="BF19" i="2"/>
  <c r="BF173" i="2"/>
  <c r="BF15" i="2"/>
  <c r="BF186" i="2"/>
  <c r="BF46" i="2"/>
  <c r="BF460" i="2"/>
  <c r="BF95" i="2"/>
  <c r="BF323" i="2"/>
  <c r="BF371" i="2"/>
  <c r="BF364" i="2"/>
  <c r="BF80" i="2"/>
  <c r="BF427" i="2"/>
  <c r="BF61" i="2"/>
  <c r="BF256" i="2"/>
  <c r="BF53" i="2"/>
  <c r="BF242" i="2"/>
  <c r="BF408" i="2"/>
  <c r="BF233" i="2"/>
  <c r="BF293" i="2"/>
  <c r="BF73" i="2"/>
  <c r="BF445" i="2"/>
  <c r="BF561" i="2"/>
  <c r="BF635" i="2"/>
  <c r="BF30" i="2"/>
  <c r="BF563" i="2"/>
  <c r="BF360" i="2"/>
  <c r="BF583" i="2"/>
  <c r="BF54" i="2"/>
  <c r="BF268" i="2"/>
  <c r="BF193" i="2"/>
  <c r="BF69" i="2"/>
  <c r="BF269" i="2"/>
  <c r="BF481" i="2"/>
  <c r="BF338" i="2"/>
  <c r="BF297" i="2"/>
  <c r="BF298" i="2"/>
  <c r="BF599" i="2"/>
  <c r="BF397" i="2"/>
  <c r="BF251" i="2"/>
  <c r="BF464" i="2"/>
  <c r="BF529" i="2"/>
  <c r="BF123" i="2"/>
  <c r="BF112" i="2"/>
  <c r="BF118" i="2"/>
  <c r="BF156" i="2"/>
  <c r="BF532" i="2"/>
  <c r="BF109" i="2"/>
  <c r="BF357" i="2"/>
  <c r="BF215" i="2"/>
  <c r="BF243" i="2"/>
  <c r="BF586" i="2"/>
  <c r="BF247" i="2"/>
  <c r="BF477" i="2"/>
  <c r="BF305" i="2"/>
  <c r="BF587" i="2"/>
  <c r="BF383" i="2"/>
  <c r="BF400" i="2"/>
  <c r="BF210" i="2"/>
  <c r="BF234" i="2"/>
  <c r="BF428" i="2"/>
  <c r="BF35" i="2"/>
  <c r="BF407" i="2"/>
  <c r="BF306" i="2"/>
  <c r="BF315" i="2"/>
  <c r="BF213" i="2"/>
  <c r="BF257" i="2"/>
  <c r="BF204" i="2"/>
  <c r="BF411" i="2"/>
  <c r="BF319" i="2"/>
  <c r="BF27" i="2"/>
  <c r="BF129" i="2"/>
  <c r="BF71" i="2"/>
  <c r="BF340" i="2"/>
  <c r="BF347" i="2"/>
  <c r="BF367" i="2"/>
  <c r="BF475" i="2"/>
  <c r="BF579" i="2"/>
  <c r="BF274" i="2"/>
  <c r="BF292" i="2"/>
  <c r="BF82" i="2"/>
  <c r="BF125" i="2"/>
  <c r="BF546" i="2"/>
  <c r="BF254" i="2"/>
  <c r="BF557" i="2"/>
  <c r="BF626" i="2"/>
  <c r="BF508" i="2"/>
  <c r="BF97" i="2"/>
  <c r="BF497" i="2"/>
  <c r="BF75" i="2"/>
  <c r="BF409" i="2"/>
  <c r="BF576" i="2"/>
  <c r="BF567" i="2"/>
  <c r="BF651" i="2"/>
  <c r="BF63" i="2"/>
  <c r="BF326" i="2"/>
  <c r="BF228" i="2"/>
  <c r="BF205" i="2"/>
  <c r="BF206" i="2"/>
  <c r="BF572" i="2"/>
  <c r="BF637" i="2"/>
  <c r="BF483" i="2"/>
  <c r="BF500" i="2"/>
  <c r="BF653" i="2"/>
  <c r="BF416" i="2"/>
  <c r="BF404" i="2"/>
  <c r="BF414" i="2"/>
  <c r="BF378" i="2"/>
  <c r="BF613" i="2"/>
  <c r="BF309" i="2"/>
  <c r="BF509" i="2"/>
  <c r="BF419" i="2"/>
  <c r="BF405" i="2"/>
  <c r="BF134" i="2"/>
  <c r="BF142" i="2"/>
  <c r="BF391" i="2"/>
  <c r="BF490" i="2"/>
  <c r="BF56" i="2"/>
  <c r="BF571" i="2"/>
  <c r="BF495" i="2"/>
  <c r="BF260" i="2"/>
  <c r="BF462" i="2"/>
  <c r="BF321" i="2"/>
  <c r="BF64" i="2"/>
  <c r="BF31" i="2"/>
  <c r="BF489" i="2"/>
  <c r="BF596" i="2"/>
  <c r="BF381" i="2"/>
  <c r="BF175" i="2"/>
  <c r="BF525" i="2"/>
  <c r="BF261" i="2"/>
  <c r="BF201" i="2"/>
  <c r="BF568" i="2"/>
  <c r="BF534" i="2"/>
  <c r="BF212" i="2"/>
  <c r="BF421" i="2"/>
  <c r="BF531" i="2"/>
  <c r="BF471" i="2"/>
  <c r="BF253" i="2"/>
  <c r="BF627" i="2"/>
  <c r="BF494" i="2"/>
  <c r="BF554" i="2"/>
  <c r="BF422" i="2"/>
  <c r="BF165" i="2"/>
  <c r="BF42" i="2"/>
  <c r="BF337" i="2"/>
  <c r="BF167" i="2"/>
  <c r="BF552" i="2"/>
  <c r="BF382" i="2"/>
  <c r="BF468" i="2"/>
  <c r="BF515" i="2"/>
  <c r="BF84" i="2"/>
  <c r="BF58" i="2"/>
  <c r="BF37" i="2"/>
  <c r="BF227" i="2"/>
  <c r="BF214" i="2"/>
  <c r="BF518" i="2"/>
  <c r="BF77" i="2"/>
  <c r="BF320" i="2"/>
  <c r="BF540" i="2"/>
  <c r="BF398" i="2"/>
  <c r="BF179" i="2"/>
  <c r="BF593" i="2"/>
  <c r="BF307" i="2"/>
  <c r="BH11" i="2" a="1"/>
  <c r="BE5" i="2"/>
  <c r="BE4" i="2"/>
  <c r="BD5" i="2"/>
  <c r="BD4" i="2"/>
  <c r="BH11" i="2" l="1"/>
  <c r="BH14" i="2"/>
  <c r="BH18" i="2"/>
  <c r="BH17" i="2"/>
  <c r="BH15" i="2"/>
  <c r="BH12" i="2"/>
  <c r="BH13" i="2"/>
  <c r="BH16" i="2"/>
  <c r="BH19" i="2" l="1"/>
  <c r="BI16" i="2" s="1"/>
  <c r="BI13" i="2" l="1"/>
  <c r="BI14" i="2"/>
  <c r="BI15" i="2"/>
  <c r="BI17" i="2"/>
  <c r="BI12" i="2"/>
  <c r="BI11" i="2"/>
  <c r="BI18" i="2"/>
  <c r="BJ15" i="2" l="1"/>
  <c r="BJ17" i="2" s="1"/>
</calcChain>
</file>

<file path=xl/sharedStrings.xml><?xml version="1.0" encoding="utf-8"?>
<sst xmlns="http://schemas.openxmlformats.org/spreadsheetml/2006/main" count="5313" uniqueCount="1469">
  <si>
    <t>FILENAME</t>
  </si>
  <si>
    <t>STORY:</t>
  </si>
  <si>
    <t>TEGENSTELLING</t>
  </si>
  <si>
    <t>VERGELIJKING</t>
  </si>
  <si>
    <t>OPSOMMING</t>
  </si>
  <si>
    <t>AVERAGE TF-IDF SCORE</t>
  </si>
  <si>
    <t>STRUCTURE:</t>
  </si>
  <si>
    <t>NUMMERS</t>
  </si>
  <si>
    <t>VRAAGTEKENS</t>
  </si>
  <si>
    <t>SMART</t>
  </si>
  <si>
    <t>NEGATIVE</t>
  </si>
  <si>
    <t>NEUTRAL</t>
  </si>
  <si>
    <t>POSITIVE</t>
  </si>
  <si>
    <t>6_benchmark_-_studiesucces.pdf</t>
  </si>
  <si>
    <t>de_menselijke_maat_in_het_mbo-ii.pdf</t>
  </si>
  <si>
    <t>model-overeenkomst-validering-ervaringscertificaat-in-onderwijsroute.def__0.pdf</t>
  </si>
  <si>
    <t>pamflet_inburgering_def.pdf</t>
  </si>
  <si>
    <t>brief_mbo_-_bedrijfsleven_4_oktober_2018_-_algemeen_overleg_leraren.pdf</t>
  </si>
  <si>
    <t>Flyer-vierde-Masterclass-Onderwijslogistiek-2019-saMBO-ICT.pdf</t>
  </si>
  <si>
    <t>Financiele+Staat+van+het+Onderwijs+2015.pdf</t>
  </si>
  <si>
    <t>kwalificatiedossier_docent_mbo_def.pdf</t>
  </si>
  <si>
    <t>kwaliteitszorg-in-het-mbo.pdf</t>
  </si>
  <si>
    <t>brief_29_januari_2018_-_internationalisering_in_het_mbo.pdf</t>
  </si>
  <si>
    <t>toezicht_op_onderwijstijd_werkwijze_van_de_inspectie.pdf</t>
  </si>
  <si>
    <t>artikel_conferenties_vmbo-mbo.pdf</t>
  </si>
  <si>
    <t>kamerbrief-nationaal-techniekpact-2020-inzet-2016-2020.pdf</t>
  </si>
  <si>
    <t>handreiking_klachtenbehandeling_mbo_2014.pdf</t>
  </si>
  <si>
    <t>vet4eu2positionpaperpost2020final.pdf</t>
  </si>
  <si>
    <t>kamerbrief-over-versterking-burgerschapsvorming-in-het-onderwijs.pdf</t>
  </si>
  <si>
    <t>meer_samen_-_gezamenlijke_agenda_mbo_raad_en_vereniging_hogescholen_2018-2021_0.pdf</t>
  </si>
  <si>
    <t>maak_uw_gemeente_mooier_samen_met_het_mbo_03042018_definitief.pdf</t>
  </si>
  <si>
    <t>edoc-1296491-v1-reactiebrief_sectorraden_lerarenregister_van_voor_en_d.pdf</t>
  </si>
  <si>
    <t>jaarbericht_2011-2012-2013.pdf</t>
  </si>
  <si>
    <t>infographic_roadmap_examinering.pdf</t>
  </si>
  <si>
    <t>brief_leden_vaste_kamercommissie_ocw_szw_ezk_betreffende_ao_mbo.pdf</t>
  </si>
  <si>
    <t>161114_bok.def_vervaardigen_schoen_niv2_iva.pdf</t>
  </si>
  <si>
    <t>bpv-protocol-bakkerij.pdf</t>
  </si>
  <si>
    <t>brief_ministerie_van_ocw_en_mbo_raad_-_schoolkosten.pdf</t>
  </si>
  <si>
    <t>backstage171.pdf</t>
  </si>
  <si>
    <t>20201116_servicedocument_vrijstelling_vz_definitief.pdf</t>
  </si>
  <si>
    <t>circulaire_carrieres_op_een_grenzeloze_arbeidsmarkt.pdf</t>
  </si>
  <si>
    <t>10_benchmark_financieel.pdf</t>
  </si>
  <si>
    <t>180307_-_brief_vkc_ocw_en_szw_-_leven_lang_ontwikkelen_002.pdf</t>
  </si>
  <si>
    <t>cao_mbo_2021_fin_avwn_basis1.0.pdf</t>
  </si>
  <si>
    <t>verslag_bijeenkomst_samen_beoordelen_22-9-2017_def.pdf</t>
  </si>
  <si>
    <t>kamerbrief-over-onderzoeksrapport-wetsevaluatie-fusietoets-in-het-onderwijs_0.pdf</t>
  </si>
  <si>
    <t>cao_mbo_2016-2017_verlengde_fin_avwn_basis2.pdf</t>
  </si>
  <si>
    <t>jaarverslag_btg_mei_2014.pdf</t>
  </si>
  <si>
    <t>kamerbrief-over-resultaten-doorlichting-nederlands-onderwijsstelsel.pdf</t>
  </si>
  <si>
    <t>overlap_kwalificaties_vz_vvt_en_mz_sd_en_vz_ghz_en_mz_ghz.pdf</t>
  </si>
  <si>
    <t>good_practices_third_meeting_sherpa.pdf</t>
  </si>
  <si>
    <t>nieuwsbericht_start_programma_samenwerking_onderwijs_jeugd_en_zorg.pdf</t>
  </si>
  <si>
    <t>Sectorhoofdstuk+middelbaar+beroepsonderwijs.pdf</t>
  </si>
  <si>
    <t>commentaar_wetsvoorstel_versterking_bestuurskracht_onderwijsinstellingen.pdf</t>
  </si>
  <si>
    <t>factsheet_gesteund_bij_de_start.pdf</t>
  </si>
  <si>
    <t>brief_aan_tweede_kamer_19_februari_2019_-_algemeen_overleg_inburgering_en_integratie.pdf</t>
  </si>
  <si>
    <t>werkwijze_doelmatigheid.pdf</t>
  </si>
  <si>
    <t>handreiking_bedrijfstakgroepen_002.pdf</t>
  </si>
  <si>
    <t>ecbo_onderwijsondersteuners_mbo_publieke_versie.pdf</t>
  </si>
  <si>
    <t>161031_voorstel_register_praktijklokaties_en_praktijkbeoordelaars_defversie.pdf</t>
  </si>
  <si>
    <t>2018_btg_entree_activiteitenplan_2018_versie_1.0.pdf</t>
  </si>
  <si>
    <t>presentatie_voorlichting_subsidieregeling_inhaalprogrammas_280520.pdf</t>
  </si>
  <si>
    <t>bijlage_4c_jaarrekening_sambo-ict_2020.pdf</t>
  </si>
  <si>
    <t>kenwerk_servicedocument_leidinggeven_en_ondernemen.pdf</t>
  </si>
  <si>
    <t>vijf_oproepen.pdf</t>
  </si>
  <si>
    <t>OECD-Skills-Strategy-Diagnostic-Report-Netherlands.pdf</t>
  </si>
  <si>
    <t>brief_mbo_raad_aan_mbo-instellingen.pdf</t>
  </si>
  <si>
    <t>publicatie_kwaliteit_praktijkexaminering_handel.pdf</t>
  </si>
  <si>
    <t>servicedocument_bloem_groen_en_styling.pdf</t>
  </si>
  <si>
    <t>richtlijnen_mbo_6.0_def_0.pdf</t>
  </si>
  <si>
    <t>servicedocument_praktijkovereenkomst_2019-2020.pdf</t>
  </si>
  <si>
    <t>bsa_rijn_ijssel.pdf</t>
  </si>
  <si>
    <t>servicedocument_hoefsmederij.pdf</t>
  </si>
  <si>
    <t>oplegger_bij_het_rapport_van_panteia_maart_2019_aangepast_scp_en_panteia.pdf</t>
  </si>
  <si>
    <t>service_document_wettelijke_beroepsvereisten.pdf</t>
  </si>
  <si>
    <t>vmbo_-_toelichting_nieuwe_structuur_vmbo.pdf</t>
  </si>
  <si>
    <t>160922_brief_po-raad_vo-raad_mbo_raad_over_wetsvoorstel_lerarenregister.pdf</t>
  </si>
  <si>
    <t>onderwijs_op_maat.pdf</t>
  </si>
  <si>
    <t>concept_beoordelingsform_veva_niveau_3_kt_2_w_1245.pdf</t>
  </si>
  <si>
    <t>9_benchmark_studiesucces.pdf</t>
  </si>
  <si>
    <t>brief_burgerschap.pdf</t>
  </si>
  <si>
    <t>2020_02_20_reactie_mbo_raad_internetconsulatie_regeling_regionale_aanpak_vsv_2020-2024.pdf</t>
  </si>
  <si>
    <t>medewerkerstevredenheid_mbo_2014-2015_002.pdf</t>
  </si>
  <si>
    <t>servicedocument_studentenraden_def._.pdf</t>
  </si>
  <si>
    <t>ongediplomeerde_instroom_in_het_mbo_versie_1_2_def.pdf</t>
  </si>
  <si>
    <t>201111_richtlijnen_mbo_3.0_definitief.pdf</t>
  </si>
  <si>
    <t>advies_specialist_mode-maatkleding.pdf</t>
  </si>
  <si>
    <t>mogelijke_tekorten_onderwijsgevenden_techniek_ockham_ips_2015.pdf</t>
  </si>
  <si>
    <t>list_of_good_practices_fourth_meeting_sherpa_-_united_kingdom.pdf</t>
  </si>
  <si>
    <t>2016.01.23_-_eindrapport_btg_sv_13-11.pdf</t>
  </si>
  <si>
    <t>160921_slidedoc_houtenmeubel_def.pdf</t>
  </si>
  <si>
    <t>9_benchmark_medewerkerstevredenheid.pdf</t>
  </si>
  <si>
    <t>10_benchmark_studiesucces_topsheets_deel1.pdf</t>
  </si>
  <si>
    <t>servicedocument_praktijkovereenkomst_2021-2022__0.pdf</t>
  </si>
  <si>
    <t>kamerbrief-over-schoolkosten-mbo.pdf</t>
  </si>
  <si>
    <t>20181029_update_bestuursakkoord.pdf</t>
  </si>
  <si>
    <t>bijlage_2_voorbeeld_format_beoordelingsform_praktijkexamen_met_rubric-1.pdf</t>
  </si>
  <si>
    <t>20190220_handreiking_inrichting_onderwijsroute_op_basis_validering_ervaringscertificaat_0.pdf</t>
  </si>
  <si>
    <t>201201_bok_aa_definitief.pdf</t>
  </si>
  <si>
    <t>200618_memo_bestuur_mbo_raad_inzake_internationalise_bpv.pdf</t>
  </si>
  <si>
    <t>3_benchmark_mbo_2008.pdf</t>
  </si>
  <si>
    <t>i_el_hadioui_-_lezing_systemische_cultuurverandering_binnen_stedelijke_onderwijslocaties.pdf</t>
  </si>
  <si>
    <t>regionale_netwerkbijeenkomsten_mei_2016.pdf</t>
  </si>
  <si>
    <t>uitslag_evaluatie.pdf</t>
  </si>
  <si>
    <t>good_practise_in_the_municipality_of_stockholm.pdf</t>
  </si>
  <si>
    <t>servicedocument_dierverzorging.pdf</t>
  </si>
  <si>
    <t>OW4_Workshops%20Onderwijsdag%202016.pdf</t>
  </si>
  <si>
    <t>nieuwsbrief_februari_2017_-_experience_day_2017.pdf</t>
  </si>
  <si>
    <t>bijlage_i_errata_addendum_1_januari_2020.pdf</t>
  </si>
  <si>
    <t>servicedocument_praktijkovereenkomst_2018-2019.pdf</t>
  </si>
  <si>
    <t>sectorrapportage_2e_bm.pdf</t>
  </si>
  <si>
    <t>sterken_netwerken_rond_kwetsbare_jongeren_adviezen.pdf</t>
  </si>
  <si>
    <t>samenstelling_diverse_gremia_btg_mtlm_2020-2021.pdf</t>
  </si>
  <si>
    <t>aanvullingen_op_cmbo_mbo_2014-2015.pdf</t>
  </si>
  <si>
    <t>cao_mbo_2021.pdf</t>
  </si>
  <si>
    <t>citaverde_-_tuinontwerp.pdf</t>
  </si>
  <si>
    <t>ecbo_cinop_handreiking_kritische_denkvaardigheden_bijeenkomsten_netwerk_burgerschap.pdf</t>
  </si>
  <si>
    <t>backstage1.pdf</t>
  </si>
  <si>
    <t>jaarverslag_btg_specialistisch_vakmanschap_2019_vastgesteld_op_5_juni_2020_0.pdf</t>
  </si>
  <si>
    <t>a-skills-beyond-school-review-of-the-netherlands.pdf</t>
  </si>
  <si>
    <t>servicedocument_onderwijsovereenkomst_2021_-2022.pdf</t>
  </si>
  <si>
    <t>10_benchmark_financieel_topsheets.pdf</t>
  </si>
  <si>
    <t>samenwerking_pro-mbo_entree_naar_de_toekomst.pdf</t>
  </si>
  <si>
    <t>bedrijfstakgroepen_mbo_raad.pdf</t>
  </si>
  <si>
    <t>kansen_door_samenwerking.pdf</t>
  </si>
  <si>
    <t>DSVHO_SECTOR-4_MBO_DEF-TT.pdf</t>
  </si>
  <si>
    <t>sino-dutch-vet-job-shadowing-program.pdf</t>
  </si>
  <si>
    <t>checklist_duurzaam_inkoopproces_versie_1.1.pdf</t>
  </si>
  <si>
    <t>190305-mbo-raad-infographic-eng-a3-staand-rgb-300dpi.pdf</t>
  </si>
  <si>
    <t>agenda_5th_sherpa_meeting_in_stockholm.pdf</t>
  </si>
  <si>
    <t>10_benchmark_studiesucces_topsheets-deel2.pdf</t>
  </si>
  <si>
    <t>cao_mbo_2016-2017_-_versie_25042018.pdf</t>
  </si>
  <si>
    <t>inspiratiekaart_bij-_en_omscholing_via_het_mbo_voor_kansrijke_beroepen._juli_2021.pdf</t>
  </si>
  <si>
    <t>kennispunt_mbo_burgerschap_factsheet_inspanningsverplichting.pdf</t>
  </si>
  <si>
    <t>schilo_van_coevorden_-_conservatorium_hotel.pdf</t>
  </si>
  <si>
    <t>servicedocument_zorg_doorstroom_en_afstroom_niveau_2_en_3_0.pdf</t>
  </si>
  <si>
    <t>techniekpact-inzet-2016-2020.pdf</t>
  </si>
  <si>
    <t>servicedocument_-_combineren_inburgering_en_onderwijs.pdf</t>
  </si>
  <si>
    <t>veilig_vervoer_mbo_hbo_wo.pdf</t>
  </si>
  <si>
    <t>7_benchmark_financieel_topsheets.pdf</t>
  </si>
  <si>
    <t>jaarrekening_2017_mbo_raad_0.pdf</t>
  </si>
  <si>
    <t>gev17-0323mr_brief_aan_ocw_uitstel_slaag-zakregeling.pdf</t>
  </si>
  <si>
    <t>concept_beoordelingsform_veva_niveau_2_kt_1_w_1245678.pdf</t>
  </si>
  <si>
    <t>friesland_college_168_uur.pdf</t>
  </si>
  <si>
    <t>servicedocument_dierlijke_vruchtbaarheid_en_voortplanting.pdf</t>
  </si>
  <si>
    <t>final-sectoronderzoek-onderwijs-digitaal_1.pdf</t>
  </si>
  <si>
    <t>servicedocument_vrijstellingen_mz3_doorstroom_naar_mbo-vp_v1.1.pdf</t>
  </si>
  <si>
    <t>bijlage_-_overzicht_opleidingstrajecten_en_bewijsstukken_mbo.pdf</t>
  </si>
  <si>
    <t>verantwoorddiplomabesluit-mbo-versie5.1.pdf</t>
  </si>
  <si>
    <t>afspraken_valide_exameninstrumenten_mbo_2juli2018.pdf</t>
  </si>
  <si>
    <t>puzzel_parlementaire_jaar.pd_september_2016.pdf</t>
  </si>
  <si>
    <t>kamerbrief_voortgang_individuele_leerbudgetten.pdf</t>
  </si>
  <si>
    <t>verdieping_de-troonrede.pd_september_2016.pdf</t>
  </si>
  <si>
    <t>werkagenda-samenwerkmakenvandeaanpakjeugdwerkloosheid.pdf</t>
  </si>
  <si>
    <t>6_benchmark_-_financieel.pdf</t>
  </si>
  <si>
    <t>magazine_sterk.pdf</t>
  </si>
  <si>
    <t>hv19-0259mr_aanbiedingsbrief_advies_doelmatigheid.pdf</t>
  </si>
  <si>
    <t>mbo_ers_zijn_hard_nodig_in_amsterdam_parool_23_okt_2017.pdf</t>
  </si>
  <si>
    <t>20190321_brief_vaste_commissie_ocw_ao_sociale_veiligheid.pdf</t>
  </si>
  <si>
    <t>161126_rapportage_kwaliteitsborging_beroepsgerichte_examinering_mbo_groen-_aanzet_benchmark.pdf</t>
  </si>
  <si>
    <t>overzicht-2016.pdf</t>
  </si>
  <si>
    <t>raamafspraken_collectieve_regelingen_auteursrecht_mbo_raad.pdf</t>
  </si>
  <si>
    <t>20202021_servicedocument_boulangerie.pdf</t>
  </si>
  <si>
    <t>bpv-protocol_definitief100609.pdf</t>
  </si>
  <si>
    <t>schriftelijke_inzet_mbo_raad_algemeen_overleg_vkco_31.05.17.pdf</t>
  </si>
  <si>
    <t>W-20190702-OCW-kamerbrief-over-het-aantrekkelijker-maken-om-te-werken-in-het-onderwijs.pdf</t>
  </si>
  <si>
    <t>jaarverslag_btg_entree_2020.pdf</t>
  </si>
  <si>
    <t>organogram_btg_tgo.pdf</t>
  </si>
  <si>
    <t>bsa_kellebeek_college.pdf</t>
  </si>
  <si>
    <t>regeling_voor_de_bescherming_van_de_persoonsgegevens_binnen_de_europese_unie_eu_general_data_protection_regulation.pdf</t>
  </si>
  <si>
    <t>onderhandelaarsakkoord_cao_mbo_2020-2021_def.pdf</t>
  </si>
  <si>
    <t>inspiratiekaarten_overstap_beroepen_mbo_3-2-2021_003.pdf</t>
  </si>
  <si>
    <t>glr_-_telefoonabonnement.pdf</t>
  </si>
  <si>
    <t>like_us_all-mbo_19_sept_2017.pdf</t>
  </si>
  <si>
    <t>nationaal_techniekpact_2020.pdf</t>
  </si>
  <si>
    <t>jaarbericht_2014_definitief.pdf</t>
  </si>
  <si>
    <t>jaarrekening_sambo-ict_2019_def.pdf</t>
  </si>
  <si>
    <t>vragen_van_de_v-100_bij_de_jaarverslagen_over_2018.pdf</t>
  </si>
  <si>
    <t>handreiking_voor_docenten_en_onderwijsteams.pdf</t>
  </si>
  <si>
    <t>werkdocument_interpretatie_security_2.pdf</t>
  </si>
  <si>
    <t>servicedocument_gelijk_zijn.pdf</t>
  </si>
  <si>
    <t>gezamenlijk_pamflet_schoolkosten_-wtos_hersteld.pdf</t>
  </si>
  <si>
    <t>4_benchmark_studiesucces_2009.pdf</t>
  </si>
  <si>
    <t>discussiestuk-incl.-oplegger.pdf</t>
  </si>
  <si>
    <t>gezamenlijk_bericht.pdf</t>
  </si>
  <si>
    <t>presentatie_friesland_college.pdf</t>
  </si>
  <si>
    <t>bijlage_pro-motor_award_-_de_genomineerden_van_2016.pdf</t>
  </si>
  <si>
    <t>bakkerij_vaktechnieken_en_vaardigheden.pdf</t>
  </si>
  <si>
    <t>jaarverslag_btg_hm_2014_0.pdf</t>
  </si>
  <si>
    <t>brief_aan_schoolbesturen_gegevenslevering.pdf</t>
  </si>
  <si>
    <t>memo_informatie_horeca_conferentie_15-16_maart_2017.pdf</t>
  </si>
  <si>
    <t>pvb_def.pdf</t>
  </si>
  <si>
    <t>kenwerk_servicedocument_touroperating_6.0.pdf</t>
  </si>
  <si>
    <t>infographic_bestuursakkoord_mbo.pdf</t>
  </si>
  <si>
    <t>minutes_sherpa_meeting_in_stockholm_sweden.pdf</t>
  </si>
  <si>
    <t>servicedocument_klachtenbehandeling_in_het_mbo.pdf</t>
  </si>
  <si>
    <t>stc_thuisrekenen.pdf</t>
  </si>
  <si>
    <t>8_benchmark_studiesucces_topsheets.pdf</t>
  </si>
  <si>
    <t>sectorrapportage_financien13e_bm_boekjaar_2017.pdf</t>
  </si>
  <si>
    <t>persbericht_techniekpact_13_mei_2013.pdf</t>
  </si>
  <si>
    <t>uitnodiging_18_mei_den_haag.pdf</t>
  </si>
  <si>
    <t>cao_mbo_2014-2015_def.pdf</t>
  </si>
  <si>
    <t>samenstelling_diverse_gremia_btg_tgo.pdf</t>
  </si>
  <si>
    <t>brief_mbo_raad_en_andere_sectorraden_-_26_juni_2018.pdf</t>
  </si>
  <si>
    <t>voorlopige_topsheets_sector_medewerkersonderzoek_2014_2015.pdf</t>
  </si>
  <si>
    <t>werkdocument_interpretatie_security_1.pdf</t>
  </si>
  <si>
    <t>7_benchmark_-_financieel.pdf</t>
  </si>
  <si>
    <t>plan_van_aanpak_2018_monitoringscommissie_goed_bestuur_mbo.pdf</t>
  </si>
  <si>
    <t>uitspraak_rijnijsselcollege_definitief-anoniem_tbv_publicatie.pdf</t>
  </si>
  <si>
    <t>lob_landelijke_dag_programma_11012018_def.pdf</t>
  </si>
  <si>
    <t>kennisinfrastructuur_rapport_slimme_verbindingen_digitaal.pdf</t>
  </si>
  <si>
    <t>servicedocument_onderwijsovereenkomst_2017-2018.pdf</t>
  </si>
  <si>
    <t>brief_onderwijssectoren_aan_ministers_vws_en_ocw_inzake_vaccinaties_def_ii_-_9-1-2021.pdf</t>
  </si>
  <si>
    <t>voorblad_onderzoek_professionele_ontwikkeling_startende_docenten_panteia.pdf</t>
  </si>
  <si>
    <t>vergaderplanning_2021_btg_mtlm.pdf</t>
  </si>
  <si>
    <t>convenant_mbo_raad_-_vh_inzake_doorstroom_mbo-hbo.pdf</t>
  </si>
  <si>
    <t>activiteitenplan_tgo_2021.pdf</t>
  </si>
  <si>
    <t>rapport_dossier_dienstverlening_-_btg_zws_en_btg_vgg.pdf</t>
  </si>
  <si>
    <t>kwaliteitskader_examinering_-_project_40.pdf</t>
  </si>
  <si>
    <t>algemene_opdracht.fotoopdracht_iva_gescreend.pdf</t>
  </si>
  <si>
    <t>btg_vgg_experience_day_2017_-_informatie_hotels.pdf</t>
  </si>
  <si>
    <t>samenvatting_onderzoek_onder_mbostudenten_over_ondersteuningsaanbod_-def_24-4-2015.pdf</t>
  </si>
  <si>
    <t>opzet_en_uitvoering_onderzoek_motie_straus.pdf</t>
  </si>
  <si>
    <t>vavo_handboek_versie_juli_2021_mbo_raad.pdf</t>
  </si>
  <si>
    <t>inzetbrief_cao_mbo_2018_2019.pdf</t>
  </si>
  <si>
    <t>mbo_utrecht_-_zorgverzekering.pdf</t>
  </si>
  <si>
    <t>jaarverslag_btg_tgo_2020.pdf</t>
  </si>
  <si>
    <t>leven_lang_ontwikkelen_voor_iedereen_-_mbo_raad_vh_en_vsnu.pdf</t>
  </si>
  <si>
    <t>activiteitenplan_btg_entree_2021.pdf</t>
  </si>
  <si>
    <t>vacature_projectassistent_lob.pdf</t>
  </si>
  <si>
    <t>kwaliteitskader_bekwaamheidseisen_voor_instructeurs.pdf</t>
  </si>
  <si>
    <t>management_samenvatting_startmeting_monitor_lob.pdf</t>
  </si>
  <si>
    <t>gev18-0012mr_brf_uitwerking_stappenplan_implementatie_slaag-_zakregeling._.pdf</t>
  </si>
  <si>
    <t>bijlage_2_managementprofiel_mbo_24_maart_2.pdf</t>
  </si>
  <si>
    <t>samenstelling_gremia_zdv.pdf</t>
  </si>
  <si>
    <t>jaarrekening_mbo_raad_2019_def.pdf</t>
  </si>
  <si>
    <t>mbo-backstage_def.pdf</t>
  </si>
  <si>
    <t>servicedocument_specialist_proefdieren.pdf</t>
  </si>
  <si>
    <t>btg_ict_en_ci_activiteitenplan_2017.pdf</t>
  </si>
  <si>
    <t>infographic_movisie_2018_v4_kis_1.pdf</t>
  </si>
  <si>
    <t>ons-onderwijs2032-eindadvies-januari-2016.pdf</t>
  </si>
  <si>
    <t>bsa_da_vinci_college.pdf</t>
  </si>
  <si>
    <t>20171128_samenvatting_manifest_jongvolwassenen_def.pdf</t>
  </si>
  <si>
    <t>backstage8_spread.pdf</t>
  </si>
  <si>
    <t>antwoord-op-kamervragen-over-misbruik-studiefinanciering.pdf</t>
  </si>
  <si>
    <t>gesteund_bij_de_start_2015_panteia.pdf</t>
  </si>
  <si>
    <t>kamerbrief_-_besluitvorming_coronamaatregelen_studiejaar_2021-2022_mbo_en_ho.pdf</t>
  </si>
  <si>
    <t>brede_aanpak_gelijke_kansen_in_het_onderwijs_30_januari_2017.pdf</t>
  </si>
  <si>
    <t>brief-koolmees-van-engelshoven-zorgen-onderwijsroute-nieuwe-wet-inburgering_1.pdf</t>
  </si>
  <si>
    <t>mbo_raad_professionaliseringinhetmbo.pdf</t>
  </si>
  <si>
    <t>dutch_vocational_education_and_training_in_a_nutshell.pdf</t>
  </si>
  <si>
    <t>170126_brief_po-raad_vo-raad_mbo_raad_aan_eerste_kamer_tbv_plenaire_behandeling_wetsvoorstel_lerarenregister.pdf</t>
  </si>
  <si>
    <t>met_andere_ogen_advies_voor_versnelling_en_bestendiging_van_de_samenwerking_onderwijs-zorg-jeugd.pdf</t>
  </si>
  <si>
    <t>onbekend_-_budgetteren.pdf</t>
  </si>
  <si>
    <t>www.pdf_mbo_succesverhalen.pdf</t>
  </si>
  <si>
    <t>jaarrekening_2017_mbo_diensten_0.pdf</t>
  </si>
  <si>
    <t>9_benchmark_studiesucces_topsheets.pdf</t>
  </si>
  <si>
    <t>servicedocument_welzijn_doorstroom_en_afstroom_niveau_2_en_3_1.pdf</t>
  </si>
  <si>
    <t>techniekpact-inzet-2016-2020_0.pdf</t>
  </si>
  <si>
    <t>btg_vgg_jaarverslag_2020.pdf</t>
  </si>
  <si>
    <t>impressie_van_bestaande_samenwerkingsinitiatieven_in_het_vmbo-mbo.pdf</t>
  </si>
  <si>
    <t>JOB-monitor-rapport-2020-embargo-tot-4-juni-web.pdf</t>
  </si>
  <si>
    <t>visie_van_de_mbo_raad_op_een_leven_lang_ontwikkelen.pdf</t>
  </si>
  <si>
    <t>211424_sbb_inspiratiekaart.pdf</t>
  </si>
  <si>
    <t>202009-brief_sociale_partners_onderwijs_over_testen_van_onderwijspersoneel_1.pdf</t>
  </si>
  <si>
    <t>minumumvereisten_afrondingsadvies_mbo-hbo.pdf</t>
  </si>
  <si>
    <t>bvmbo_rekenwedstrijd_flyera5.pdf</t>
  </si>
  <si>
    <t>schoolkostenmonitor-2015-2016.pdf</t>
  </si>
  <si>
    <t>artikel_verslag_mbo_raad_focwa_12_oktober_def.pdf</t>
  </si>
  <si>
    <t>financieel_jaarverslag_2020_zdv.pdf</t>
  </si>
  <si>
    <t>338997_7093_1213785054126-www_ksv_geschiedenis.pdf</t>
  </si>
  <si>
    <t>activiteitenplan_btg_ict_en_ci_2016.pdf</t>
  </si>
  <si>
    <t>20160530_informatiebijeenkomst_31_mei_woerden_0.pdf</t>
  </si>
  <si>
    <t>sectorrapportage_studiesucces_2015-2016.pdf</t>
  </si>
  <si>
    <t>handreiking_kd-lr.pdf</t>
  </si>
  <si>
    <t>back_stage_16.pdf</t>
  </si>
  <si>
    <t>good_practices_project_sherpa.pdf_0.pdf</t>
  </si>
  <si>
    <t>2018-114_leerrechten_doorgerekend.pdf</t>
  </si>
  <si>
    <t>def_proef_bs12.pdf</t>
  </si>
  <si>
    <t>servicedocument_onderwijsovereenkomst_2019-2020.def_.pdf</t>
  </si>
  <si>
    <t>bpv_document_laborant_engels.pdf</t>
  </si>
  <si>
    <t>20200923_brief_aan_vkc_over_derde_steunpakket.pdf</t>
  </si>
  <si>
    <t>landelijk_raamwerk_pdg_inclusief_kwaliteitskader_0.pdf</t>
  </si>
  <si>
    <t>handreiking_kritische_denkvaardigheden_-_achtergronddocument.pdf</t>
  </si>
  <si>
    <t>180208_-_brief_ao_szw_arbeidsmarktbeleid_d.d._14_februari_2018.pdf</t>
  </si>
  <si>
    <t>intake_entree_en_de_relatie_met_het_studieadvies.pdf</t>
  </si>
  <si>
    <t>instroom_mbo_2019-2020.pdf</t>
  </si>
  <si>
    <t>jaarverslag_btg_c_m_2014.pdf</t>
  </si>
  <si>
    <t>bsa_roc_ter_aa.pdf</t>
  </si>
  <si>
    <t>convenant_aan_de_slag_voor_de_klas_financiele_sector_onderwijssector.pdf</t>
  </si>
  <si>
    <t>bpv_document_analist_engels.pdf</t>
  </si>
  <si>
    <t>sectorrapportage_1e_bm.pdf</t>
  </si>
  <si>
    <t>back_stage_julinummer.pdf</t>
  </si>
  <si>
    <t>onbekend_-_verdiende_loon.pdf</t>
  </si>
  <si>
    <t>handreiking-aanbesteding-inkoop-examendiensten-2.pdf</t>
  </si>
  <si>
    <t>pacten_en_akkoorden_in_het_beroepsonderwijs.pdf</t>
  </si>
  <si>
    <t>btg_zdv_jaarverslag_2020_vastgesteld.pdf</t>
  </si>
  <si>
    <t>6_benchmark_financieel_topsheets.pdf</t>
  </si>
  <si>
    <t>casus_1_beoordeling_van_de_student_def.pdf</t>
  </si>
  <si>
    <t>halil_karaaslan_waardenloos_onderwijs_casussen.pdf</t>
  </si>
  <si>
    <t>190305-mbo-raad-infographic-a3-staand-rgb-300dpi.pdf</t>
  </si>
  <si>
    <t>kamerbrief-over-de-menselijke-maat-in-het-mbo.pdf</t>
  </si>
  <si>
    <t>leerrechten_doorgerekend_juni_2019.pdf</t>
  </si>
  <si>
    <t>masterclass_incoterms_-_programma.pdf</t>
  </si>
  <si>
    <t>gezamenlijk_pamflet_schoolkosten_-wtos_hersteld_0.pdf</t>
  </si>
  <si>
    <t>bijlage_6_voorbeeld_voorlichting_rubrics.pdf</t>
  </si>
  <si>
    <t>Kennisconferentie_dagprogramma.pdf</t>
  </si>
  <si>
    <t>2019_sectorrapportage_studiesucces_benchmark_mbo_definitief_0.pdf</t>
  </si>
  <si>
    <t>jaarrekening_2016_mbo_raad.pdf</t>
  </si>
  <si>
    <t>bsa_aventus.pdf</t>
  </si>
  <si>
    <t>20210305_brief_aan_tk_met_bestuurlijke_reactie_rapport_pwc_strategy_0.pdf</t>
  </si>
  <si>
    <t>8_benchmark_studiesucces.pdf</t>
  </si>
  <si>
    <t>brief_vaste_kamercommissie_szw_-_begroting_2019.pdf</t>
  </si>
  <si>
    <t>vsnu_21005_u_-_tk_-_gezamenlijke_oproep_onderwijsorganisaties_uitzondering_voor_examens_en_tentamens.pdf</t>
  </si>
  <si>
    <t>servicedocument-5-2-covid-19-aanpak-mbo-versie-25-augustus-2021.pdf</t>
  </si>
  <si>
    <t>150625_rapportage_werkgroep_retail.pdf</t>
  </si>
  <si>
    <t>20210630_-_brief_aan_vkc_ocw_-_bespreekpunten_wetgevingsoverleg_5_juli.pdf</t>
  </si>
  <si>
    <t>6.-samenvatting-sv-analisten.pdf</t>
  </si>
  <si>
    <t>brief_mbo_raad_job_sd_klachten_24052017.pdf</t>
  </si>
  <si>
    <t>rapportage_werkgroep_commercie_def.pdf</t>
  </si>
  <si>
    <t>uitnodiging_noordelijke_conferentie_13_oktober_16.pdf</t>
  </si>
  <si>
    <t>servicedocument_bakkerij_profiel-kerntaken_maart_2016.pdf</t>
  </si>
  <si>
    <t>toestemmingsformulier_gebruik_gegevens_corona_student.pdf</t>
  </si>
  <si>
    <t>position_paper_vroegselectie_en_maatwerk_mbo_raad.pdf</t>
  </si>
  <si>
    <t>examensituatie_specialistisch_vakmanschap_-samenvatting.pdf</t>
  </si>
  <si>
    <t>blg_4_jaarverslag_tgo_2015.pdf</t>
  </si>
  <si>
    <t>backstage3_2010.pdf</t>
  </si>
  <si>
    <t>brieftweede_kamer_laaggeletterdheid.pdf</t>
  </si>
  <si>
    <t>praktijkervaringen-2011-2015-van-de-commissie-fusietoets-onderwijs-cfo-en-voorstellen-voor-verbetering.pdf</t>
  </si>
  <si>
    <t>160219_onderzoek-examinering-procestechniek-en-operationele-techniek_eindversie.pdf</t>
  </si>
  <si>
    <t>eindrapportage_kwaliteit_examens_kleine_beroepen.pdf</t>
  </si>
  <si>
    <t>200410_brief_vwn_uaf_inburgering_op_afstand.pdf</t>
  </si>
  <si>
    <t>ouderenzorg.pdf</t>
  </si>
  <si>
    <t>atta_de_tolk_-_rapsamenvatting_cultuur_kleurt_het_leven.pdf</t>
  </si>
  <si>
    <t>20160412_pamflet_actiedocument_genderfocus_mbo.pdf</t>
  </si>
  <si>
    <t>advies_mediavormgever.pdf</t>
  </si>
  <si>
    <t>hanting_-_de_chinese_voedingsleer.pdf</t>
  </si>
  <si>
    <t>jaarverslag_btg_bib.pdf</t>
  </si>
  <si>
    <t>kamerbrief-met-reactie-op-advies-klaar-voor-de-toekomst.pdf</t>
  </si>
  <si>
    <t>8_benchmark_deelnemersoordeel_0.pdf</t>
  </si>
  <si>
    <t>organogram_btg_mtlm_2020-2021.pdf</t>
  </si>
  <si>
    <t>wettelijke_verankering_professionele_ruimte_docenten_in_wet_lerarenregister_in_relatie_tot_professioneel_statuut_mbo.pdf</t>
  </si>
  <si>
    <t>benchmark_mbo-rapport_2015.pdf</t>
  </si>
  <si>
    <t>monitor_compleet.pdf</t>
  </si>
  <si>
    <t>back_stage_18.pdf</t>
  </si>
  <si>
    <t>back_stage_24.pdf</t>
  </si>
  <si>
    <t>Manifest Samen naar een duurzame digitale samenleving.pdf</t>
  </si>
  <si>
    <t>ziekte-_en_arbeidsongeschiktheidsregeling_cao_mbo_2016-2017.pdf</t>
  </si>
  <si>
    <t>minutes_sherpa_meeting_in_randers_denmark.pdf</t>
  </si>
  <si>
    <t>proeve_repareren_van_horloges_2016_met_opmerkingne_iva_o.pdf</t>
  </si>
  <si>
    <t>brief_aan_tweede_kamer_14_november_-_werkgroep_inburgering.pdf</t>
  </si>
  <si>
    <t>24621onderhandelaarsakkoord_cao_mbo_2021_def.pdf</t>
  </si>
  <si>
    <t>circulaire.pdf</t>
  </si>
  <si>
    <t>bijlage_5_voorbeeld_beoordelingsvoorschrift_praktijkexamen.pdf</t>
  </si>
  <si>
    <t>20212605_brief_aandacht_voor_sociaal_welbevinden_studenten.docx_002.pdf</t>
  </si>
  <si>
    <t>Model+Verwerkersovereenkomst+3.0.pdf</t>
  </si>
  <si>
    <t>back_stage_25.pdf</t>
  </si>
  <si>
    <t>gezamenlijke_inzet_bonden_cao_mbo_2018.pdf</t>
  </si>
  <si>
    <t>medewerkers_in_het_mbo_samenvatting_onderzoek.pdf</t>
  </si>
  <si>
    <t>160609_verantwoording_examinering_msmh_cohort_2016_def.pdf</t>
  </si>
  <si>
    <t>back_stage_19.pdf</t>
  </si>
  <si>
    <t>20190419_brief_vaste_commissie_ocw_-_ao_studenten_met_een_beperking.pdf</t>
  </si>
  <si>
    <t>Vakblad_Profiel_05_2021_p05_09.pdf</t>
  </si>
  <si>
    <t>8_benchmark_financieel_topsheets.pdf</t>
  </si>
  <si>
    <t>back_stage_6_volledig.pdf</t>
  </si>
  <si>
    <t>overlap_kwalificaties_vz-ig_geldig_vanaf_2020_en_mz3.pdf</t>
  </si>
  <si>
    <t>bsa_roc_van_amsterdam.pdf</t>
  </si>
  <si>
    <t>backstage11.pdf</t>
  </si>
  <si>
    <t>bijlage_1_advies_inhoud_en_implementatie_beroepsprofiel_leidinggevenden_onderwijst_bijl_1_.pdf</t>
  </si>
  <si>
    <t>tijd_voor_een_taaloffensief_-_artikel_-_19_april_14.30_finaal.pdf</t>
  </si>
  <si>
    <t>20190408_brief_vaste_commissie_ocw_-_plenair_debat_mbo.pdf</t>
  </si>
  <si>
    <t>bijlage_4a_jaarrekening_2020_geconsolideerd_en_enkelvoudig_mbo_raad.pdf</t>
  </si>
  <si>
    <t>jaarverslag_2014.pdf</t>
  </si>
  <si>
    <t>brief_mbo_raad_en_-_ao_inburgering_4_juli_2018.pdf</t>
  </si>
  <si>
    <t>activiteitenplan_2017_btg_zws.pdf</t>
  </si>
  <si>
    <t>200520_richtlijnen_mbo_-_definitief.pdf</t>
  </si>
  <si>
    <t>backstage13.pdf</t>
  </si>
  <si>
    <t>handreiking_om_de_online_leeromgeving_in_te_zetten.pdf</t>
  </si>
  <si>
    <t>servicedocument_vrijstellingen_gediplomeerd_vz-mz3_bij_doorstroom_naar_mbo-vp.pdf</t>
  </si>
  <si>
    <t>rapport_monitor_lob_tweede_meting.pdf</t>
  </si>
  <si>
    <t>Slot-Verslag-gemeentelijk-onderwijsdebat-8-februari-1.pdf</t>
  </si>
  <si>
    <t>activiteitenplan_btg_tgo_2017.pdf</t>
  </si>
  <si>
    <t>bijlage_ii_cao_mbo_2018-2020_07012020.pdf</t>
  </si>
  <si>
    <t>reactie_internetconsultatie_waarderingskader_mbo_2017_2.pdf</t>
  </si>
  <si>
    <t>def_activiteitenplan_btg_ict_en_creatieve_industrie_2020.pdf</t>
  </si>
  <si>
    <t>modelovereenkomsten_van_opdracht_met_toelichting.pdf</t>
  </si>
  <si>
    <t>20190607_brief_vaste_commissie-laaggeletterdheid.pdf</t>
  </si>
  <si>
    <t>backstage_10.pdf</t>
  </si>
  <si>
    <t>mbo110_bs15_4_def.pdf</t>
  </si>
  <si>
    <t>advies_artiesten.pdf</t>
  </si>
  <si>
    <t>brief_rekenen.pdf</t>
  </si>
  <si>
    <t>190415-mbo-raad-infographic-entree-liggend-cmyk-300dpi.pdf</t>
  </si>
  <si>
    <t>ambitie-agenda_lob_getekend.pdf</t>
  </si>
  <si>
    <t>backstage7_volledig_decembernummer.pdf</t>
  </si>
  <si>
    <t>de_menselijke_maat_in_het_mbo-ii_4.pdf</t>
  </si>
  <si>
    <t>180703_-_brief_convenant_associate_degree_-_getekend_ex.pdf</t>
  </si>
  <si>
    <t>plan_van_aanpak_en_opzet_regionale_assessorenpool.pdf</t>
  </si>
  <si>
    <t>mbo_raad_code_goed_bestuur.pdf</t>
  </si>
  <si>
    <t>notitie_werkgeverschap_in_het_mbo_van_de_toekomst_versie_def.pdf</t>
  </si>
  <si>
    <t>5_benchmark_-_financieel.pdf</t>
  </si>
  <si>
    <t>belangen_miljardenroulette.pd_september_2016.pdf</t>
  </si>
  <si>
    <t>2019_sectorrapportage_studiesucces_benchmark_mbo_definitief.pdf</t>
  </si>
  <si>
    <t>list_of_good_practices_first_meeting_sherpa.pdf</t>
  </si>
  <si>
    <t>Hoe_Zo_Privacy_in_het_mbo.pdf</t>
  </si>
  <si>
    <t>memo_quick_scan_fsr_ventilatie_mbo-scholen_def.pdf</t>
  </si>
  <si>
    <t>servicedocument_vrijstellingen_mz4_doorstroom_naar_mbo-vp_v1.1.pdf</t>
  </si>
  <si>
    <t>servicedocument_wnt_versie_maart_2018.pdf</t>
  </si>
  <si>
    <t>documentmanagement_mbo.pdf</t>
  </si>
  <si>
    <t>estel_uitgangspunten_project_33501005.pdf</t>
  </si>
  <si>
    <t>noorderpoort_burgerschap_in_het_mbo_chris_holman_spreadsxx.pdf</t>
  </si>
  <si>
    <t>magazine_breed_0.pdf</t>
  </si>
  <si>
    <t>brief_minister_over_drie_routes_naar_examinering_-_tweede_kamer.pdf</t>
  </si>
  <si>
    <t>alliantie_vng_mbo_raad_002.pdf</t>
  </si>
  <si>
    <t>ex_artiest_algemene_verantwoording.pdf</t>
  </si>
  <si>
    <t>190212_-_brief_vkc_szw_inzake_ao_13_februari_2019.pdf</t>
  </si>
  <si>
    <t>mbo_reproductieregeling_2014.pdf</t>
  </si>
  <si>
    <t>Dat_kan_bij_ons_niet.pdf</t>
  </si>
  <si>
    <t>kwalificatiedossier_mbo-vp_bok_1.pdf</t>
  </si>
  <si>
    <t>entreeopleidingen_en_het_bindend_studieadvies_versie_2_0.pdf</t>
  </si>
  <si>
    <t>landelijke_rapportage_enquete_juni2016_deelnemers_ondersteuningsaanbod_instroompabo.pdf</t>
  </si>
  <si>
    <t>aanvraagformulier_regeling_vakbondscontributie.pdf</t>
  </si>
  <si>
    <t>actieagenda_technologie_def.pdf</t>
  </si>
  <si>
    <t>servicedocument_milieu-onderzoek_en_-inspectie.pdf</t>
  </si>
  <si>
    <t>4f6297434ff5ee22530aede559274c7af2da670f.pdf</t>
  </si>
  <si>
    <t>back_stage_22.pdf</t>
  </si>
  <si>
    <t>scholing_op_de_participatieladder_2010.pdf</t>
  </si>
  <si>
    <t>8_benchmark_financieel.pdf</t>
  </si>
  <si>
    <t>de_menselijke_maat_in_het_mbo.pdf</t>
  </si>
  <si>
    <t>wetenschappelijk_achtergronddocument_mbo_2025.pdf</t>
  </si>
  <si>
    <t>implementatieplan_coalitie_onderwijs-zorg-jeugd.pdf</t>
  </si>
  <si>
    <t>lerarenagenda_mbo_raad.pdf</t>
  </si>
  <si>
    <t>alfa-college_-_high_tea_0.pdf</t>
  </si>
  <si>
    <t>handreikingberoepspraktijkvormingcorona-v2.pdf</t>
  </si>
  <si>
    <t>professionele_ruimte_en_het_professioneel_statuut.pdf</t>
  </si>
  <si>
    <t>20151125_actieplan_rekenen.pdf</t>
  </si>
  <si>
    <t>list_of_good_practices_second_meeting_sherpa_-_finland.pdf</t>
  </si>
  <si>
    <t>rapportage_monitoringscommissie_2016.pdf</t>
  </si>
  <si>
    <t>financiele_arbeidsvoorwaarden_per_1-1-2020.pdf</t>
  </si>
  <si>
    <t>mbo_convenant_klimaattechniek_002.pdf</t>
  </si>
  <si>
    <t>memo_qa_wet_vroegtijdige_aanmelddatum_en_toelatingsrecht_120117.pdf</t>
  </si>
  <si>
    <t>voorbeeld_examenplan_voor_dubbelkwalificering_verzorgende_ig_vvt_en_begeleider_specifieke_doelgroepen.pdf</t>
  </si>
  <si>
    <t>glr_welke_mobiel.pdf</t>
  </si>
  <si>
    <t>20181206_gezamenlijk_signaal_ingangsmoment_slaag-zakregeling_rekenen.pdf</t>
  </si>
  <si>
    <t>wat_vraagt_het_mbo_aan_de_politiek_1.pdf</t>
  </si>
  <si>
    <t>activiteitenplan_btg_vgg_2021.pdf</t>
  </si>
  <si>
    <t>back_stage_23.pdf</t>
  </si>
  <si>
    <t>stcrt-2019-9736.pdf</t>
  </si>
  <si>
    <t>activiteitenplan_2020_btg_zws.pdf</t>
  </si>
  <si>
    <t>vakblad_profiel_08_2016_22-23.pdf</t>
  </si>
  <si>
    <t>minutes_ltta_project_sherpa_-_the_hague_2.pdf</t>
  </si>
  <si>
    <t>job-monitor-rapport-2018-web.pdf</t>
  </si>
  <si>
    <t>onderwijstijd_onder_focus_op_vakmanschap.pdf</t>
  </si>
  <si>
    <t>rapport_ver3_pilot_examinering_agrocluster.pdf</t>
  </si>
  <si>
    <t>het_mbo_in_2025_manifest_voor_de_toekomst_van_het_mbo.pdf</t>
  </si>
  <si>
    <t>casus_2_interactie_met_de_student_def.pdf</t>
  </si>
  <si>
    <t>tien_bouwstenen.pdf</t>
  </si>
  <si>
    <t>handreiking-model-instellingsverklaring.pdf</t>
  </si>
  <si>
    <t>20200424_position_paper_mbo_raad_voor_het_notaoverleg_onderwijs_en_corona.pdf</t>
  </si>
  <si>
    <t>bijlage_4b_jaarrekening_mbo_diensten_2020.pdf</t>
  </si>
  <si>
    <t>servicedocument_sport_en_bewegen_doorstroom_en_afstroom_niveau_2_en_3_0.pdf</t>
  </si>
  <si>
    <t>bijdrage_bartanouk.pdf</t>
  </si>
  <si>
    <t>elfde_benchmark_studiesucces_topsheets_klein_deel2.pdf</t>
  </si>
  <si>
    <t>schoolverzuim-aanpakken-def.pdf</t>
  </si>
  <si>
    <t>jaarrekening_2018_sambo-ict.pdf</t>
  </si>
  <si>
    <t>aanbiedingsbrief_advies_coordinatiegroep_curriculum.nu_.pdf</t>
  </si>
  <si>
    <t>scholingskosten_in_de_loonheffingen_1.pdf</t>
  </si>
  <si>
    <t>brief_aan_onderwijsinstellingen_-_update_coronamaatregelen_studiejaar_2021-2022_mbo_en_ho.pdf</t>
  </si>
  <si>
    <t>opinion_survey_VET_Netherlands_Cedefop_ReferNet.pdf</t>
  </si>
  <si>
    <t>docenten_in_het_mbo_onderzoek.pdf</t>
  </si>
  <si>
    <t>servicedocument_schoolkosten.pdf</t>
  </si>
  <si>
    <t>handreiking_praktijkopleidersbijeenkomsten_def.pdf</t>
  </si>
  <si>
    <t>brief_ao_ocw_en_szw_llo_d.d._9_oktober_2018.pdf</t>
  </si>
  <si>
    <t>eindrapport-evaluatie-wet-fusietoets.pdf</t>
  </si>
  <si>
    <t>26-02-2016_benchmark_mbo-rapport_151210.pdf</t>
  </si>
  <si>
    <t>Convenant+Digitale+onderwijsmiddelen+en+privacy+3.0.pdf</t>
  </si>
  <si>
    <t>backstage09b_def.pdf</t>
  </si>
  <si>
    <t>vergaderplanning_2021_zws.pdf</t>
  </si>
  <si>
    <t>back_stage_21.pdf</t>
  </si>
  <si>
    <t>200901_activiteitenplan_2021.pdf</t>
  </si>
  <si>
    <t>20201030_brief_aan_ministers_van_ocw_inzake_verantwoording_inhaal-_en_ondersteuningsregeling.pdf</t>
  </si>
  <si>
    <t>200414_programma_masterclass_wms.pdf</t>
  </si>
  <si>
    <t>samenvattingconclusiesonderzoeknaareffectenvanhetopleidenindeschool.pdf</t>
  </si>
  <si>
    <t>Kennisnet-Ict-monitor-mbo-2017.pdf</t>
  </si>
  <si>
    <t>kamerbrief_2-4-20_covid-19_aanpak_mbo_servicedocument_2.0_en_handreiking_verantwoord_diplomabesluit.pdf</t>
  </si>
  <si>
    <t>160627_servicedocument_formulier_eindoordeel_per_kerntaak_msmh_versie_cohort_2016.pdf</t>
  </si>
  <si>
    <t>maart_2019_beroepsbeeld_mbo-docent_002_0.pdf</t>
  </si>
  <si>
    <t>servicedocument_benoembaar_bekwaam_bevoegd_-_januari_2017.pdf</t>
  </si>
  <si>
    <t>jaarverslag_btg_rpc_2014.pdf</t>
  </si>
  <si>
    <t>160414_rapport_perspectief_23-plus.pdf</t>
  </si>
  <si>
    <t>servicedocument_onderwijsovereenkomst_2016-2017_-_oktober_2016.pdf</t>
  </si>
  <si>
    <t>minutes_second_meeting_sherpa_-_finland.pdf</t>
  </si>
  <si>
    <t>190919_-_brief_aan_ser_sociaal-economische_raad_-_ed_nijpels_-_klimaatakkoord.pdf</t>
  </si>
  <si>
    <t>bpv-protocol.pdf</t>
  </si>
  <si>
    <t>concept_beoordelingsform_veva_niveau_2_kt_2_w_23.pdf</t>
  </si>
  <si>
    <t>bsa_regio_college.pdf</t>
  </si>
  <si>
    <t>back_stage_20.pdf</t>
  </si>
  <si>
    <t>pamflet_onderzoek_in_het_mbo.pdf</t>
  </si>
  <si>
    <t>doelmatigheid_van_het_middelbaar_beroepsonderwijs_2_1.pdf</t>
  </si>
  <si>
    <t>10_benchmark_studiesucces.pdf</t>
  </si>
  <si>
    <t>jaarrekening_2015_mbo_raad.pdf</t>
  </si>
  <si>
    <t>mbo_-_maatwerkregeling_videma_2014.pdf</t>
  </si>
  <si>
    <t>afspraken_ov_mbo_hbo_wo.28_mei_2020.definitief.pdf</t>
  </si>
  <si>
    <t>brief_tk_kleine_unieke_opleidingen.pdf</t>
  </si>
  <si>
    <t>jaarrekening_2017_sambo-ict_0.pdf</t>
  </si>
  <si>
    <t>jaarrekening_2018_mbo_diensten.pdf</t>
  </si>
  <si>
    <t>de_eerste_resultaten_van_de_nieuwe_werkwijze_doelmatigheid.pdf</t>
  </si>
  <si>
    <t>partners_in_leven_lang_leren.pdf</t>
  </si>
  <si>
    <t>factsheet_burgerschap.pdf</t>
  </si>
  <si>
    <t>4_benchmark_financieel.pdf</t>
  </si>
  <si>
    <t>samenwerken_aan_vmbo-mbo_2e_editie_web.pdf</t>
  </si>
  <si>
    <t>elfde_benchmark_studiesucces_topsheets_klein_deel1.pdf</t>
  </si>
  <si>
    <t>jaarrekening_2016_sambo-ict.pdf</t>
  </si>
  <si>
    <t>jaarbericht_2010.pdf</t>
  </si>
  <si>
    <t>pp_instructie_studenten_bpv_handboeken_horeca_en_fd_juli_2013.pdf</t>
  </si>
  <si>
    <t>servicedocument2020_haarverzorging.pdf</t>
  </si>
  <si>
    <t>herziening_mbo_-_uitleg_nieuwe_kwalificatiedossiers.pdf</t>
  </si>
  <si>
    <t>alle_topsheets_in_een_bestand.pdf</t>
  </si>
  <si>
    <t>jaarrekening_2018_mbo_raad.pdf</t>
  </si>
  <si>
    <t>2017-11-22_brief_ocw_over_lerarenregister_2.pdf</t>
  </si>
  <si>
    <t>definitief_20191015_studiesucces_benchmark_rapport_2018.pdf</t>
  </si>
  <si>
    <t>brief_verantwoorde_invoering_van_keuzedelen.pdf</t>
  </si>
  <si>
    <t>definitief_05-2019_sectorrapportage_mbo-instellingen_ronde_iii_002.pdf</t>
  </si>
  <si>
    <t>landstede_-_goed_verzekerd.pdf</t>
  </si>
  <si>
    <t>verslag_tweedaagse_uiterlijke_verzorging_21-22_november_2019_003_0.pdf</t>
  </si>
  <si>
    <t>mbo_examinering_def.pdf</t>
  </si>
  <si>
    <t>kennispunt_mbo_burgerschap_factsheet_bekwaamheidseisen.pdf</t>
  </si>
  <si>
    <t>verslag_tweedaagse_uiterlijke_verzorging_21-22_november_2019_003.pdf</t>
  </si>
  <si>
    <t>presentatie_mbo_amersfoort_-_windesheim.pdf</t>
  </si>
  <si>
    <t>informatie_conferentie_21_en_22_maart_2018.pdf</t>
  </si>
  <si>
    <t>qa_-_wet_vroegtijdige_aanmelddatum_en_toelatingsrecht_-_juni_2017.pdf</t>
  </si>
  <si>
    <t>servicedocument_praktijkovereenkomst.pdf</t>
  </si>
  <si>
    <t>benchmark_mbo-rapport_2019_definitief.pdf</t>
  </si>
  <si>
    <t>samenwerkingsagenda_wdh_khn.pdf</t>
  </si>
  <si>
    <t>sbb-barometer-maart-2016_2.pdf</t>
  </si>
  <si>
    <t>kennispunt_mbo_burgerschap_factsheet.pdf</t>
  </si>
  <si>
    <t>9_benchmark_deelnemersoordeel.pdf</t>
  </si>
  <si>
    <t>150708_rapportage_werkgroep_wonen.pdf</t>
  </si>
  <si>
    <t>190122_-_brief_ao_participatiewet_van_23_januari_2019.pdf</t>
  </si>
  <si>
    <t>jaarverslag_btg_ict_en_ci_2015.pdf</t>
  </si>
  <si>
    <t>9_benchmark_financieel.pdf</t>
  </si>
  <si>
    <t>locaties_contactgegevens_sprekers_horeca_conferentie_15-16_maart_2017_in_rotterdam.pdf</t>
  </si>
  <si>
    <t>servicedocument_groene_ruimte.pdf</t>
  </si>
  <si>
    <t>leerplan_voor_vitaal_burgerschap.pdf</t>
  </si>
  <si>
    <t>special_coronanieuwsbrief_nr_8_-_23_april_2020.pdf</t>
  </si>
  <si>
    <t>9_benchmark_financieel_topsheets.pdf</t>
  </si>
  <si>
    <t>bijlage_6_-_rapport_een_scenarioanalyse_op_financiele_en_uitvoeringseffecten_flexibele_deelname_in_het_hoger_onderwijs.pdf</t>
  </si>
  <si>
    <t>150716_rapportage_werkgroep_logistiek.pdf</t>
  </si>
  <si>
    <t>onderhandelaarsakkoord_cao_mbo_2018-2020.pdf</t>
  </si>
  <si>
    <t>raamwerk_dubbelkwalificering_vz-ig_en_mz_niveau_3.pdf</t>
  </si>
  <si>
    <t>ontwikkelagenda_kennisinfrastructuur.pdf</t>
  </si>
  <si>
    <t>stand-van-zaken-bpv-monitor-juli-2016.pdf</t>
  </si>
  <si>
    <t>200910_richtlijnen_mbo_2.0_-_def.pdf</t>
  </si>
  <si>
    <t>partners_in_participatie_samenvatting.pdf</t>
  </si>
  <si>
    <t>bsa_summa_college_-_school23.pdf</t>
  </si>
  <si>
    <t>201020_activiteitenplan_2021_mtlm.pdf</t>
  </si>
  <si>
    <t>hoofdlijn-advies-een-voorstel-onderwijs2032.pdf</t>
  </si>
  <si>
    <t>bpv_document_laborant.pdf</t>
  </si>
  <si>
    <t>20201005_-_vaste_kamercommissie_ocw_-_brief_corona_mbo.pdf</t>
  </si>
  <si>
    <t>181113_gezamenlijke_rekenbrief_vo-mbo.pdf</t>
  </si>
  <si>
    <t>sectorrapportage_mo_ronde_iv.pdf</t>
  </si>
  <si>
    <t>infographic_veiligheid.pdf</t>
  </si>
  <si>
    <t>servicedocument_combi-opleiding_vp-mz4.pdf</t>
  </si>
  <si>
    <t>kamerbrief-over-voortgang-leven-lang-leren_2.pdf</t>
  </si>
  <si>
    <t>Model-Verwerkersovereenkomst-30-8fxy.pdf</t>
  </si>
  <si>
    <t>sectorrapportage_studiesucces_2016-2017.pdf</t>
  </si>
  <si>
    <t>vet4eu2_declaration_riga_conclusions_final170615.pdf</t>
  </si>
  <si>
    <t>handreiking_certificaten_wettelijke_beroepsvereisten_groen_v1.0_0.pdf</t>
  </si>
  <si>
    <t>toelichting_op_pamflet_entree-opleiding_niemand_aan_de_kant_v2.pdf</t>
  </si>
  <si>
    <t>bijlage_8_voorbeeld_vragenlijst_gebruikerstest.pdf</t>
  </si>
  <si>
    <t>onbekend_-_miljoenennota.pdf</t>
  </si>
  <si>
    <t>concept_beoordelingsform_veva_niveau_3_kt_1_w_1245678.pdf</t>
  </si>
  <si>
    <t>minutes_third_meeting_sherpa.pdf</t>
  </si>
  <si>
    <t>privacy_en_registratie_covid-19_versie_1.0_25_februari_2021.pdf</t>
  </si>
  <si>
    <t>7_benchmark_studiesucces_topsheets.pdf</t>
  </si>
  <si>
    <t>servicedocument_1.0_voor_schoolbesturen_funderend_onderwijs.pdf</t>
  </si>
  <si>
    <t>waarderingskader-2017-middelbaar-beroepsonderwijs-concept-12-november-2015_2.pdf</t>
  </si>
  <si>
    <t>manifest_het_mbo_in_2025_-_eindversie_2804.pdf</t>
  </si>
  <si>
    <t>kamerbrief-over-bevoegdheidseisen-docenten-burgerschap.pdf</t>
  </si>
  <si>
    <t>artikel_werkplekleren_samen_beoordelen_een_wegwijzer_05102017.pdf</t>
  </si>
  <si>
    <t>jaarrekening_2016_mbo_diensten.pdf</t>
  </si>
  <si>
    <t>addendum_en_errata_cao_mbo_2016-2017_april_2017.pdf</t>
  </si>
  <si>
    <t>ovk_professioneel_statuut_def_ongetekend_11-06-2009.pdf</t>
  </si>
  <si>
    <t>magazine_vast.pdf</t>
  </si>
  <si>
    <t>vijf_vragen_over_docentensalarissen_in_het_mbo.pdf</t>
  </si>
  <si>
    <t>definitief_financiele_benchmark_mbo-rapport_2018_002.pdf</t>
  </si>
  <si>
    <t>jaarbericht_2016.pdf</t>
  </si>
  <si>
    <t>kwalificatiedossier_sociaal_werk_bok_1.pdf</t>
  </si>
  <si>
    <t>mbo_raad_position_paper_def9-6-2021.pdf</t>
  </si>
  <si>
    <t>juridische_afwegingen_mondkapjesplicht.pdf</t>
  </si>
  <si>
    <t>Servicedocument_gegevensdeling_150920.pdf</t>
  </si>
  <si>
    <t>200404_verkenning_financieel_administratieve_beroepen_def.pdf</t>
  </si>
  <si>
    <t>150929_definitief_advies_examineringsaanbod_mode.pdf</t>
  </si>
  <si>
    <t>aanbiedingsbrief-bij-oeso-rapport-education-at-a-glance-2016.pdf</t>
  </si>
  <si>
    <t>memo_aanvullende_uitvraag_quick_scan_ventilatie_mbo-scholen_winterperiode_def.pdf</t>
  </si>
  <si>
    <t>activiteitenplan_btg_zws_2019.pdf</t>
  </si>
  <si>
    <t>gelijke_kansen_def.pdf</t>
  </si>
  <si>
    <t>good_practice_project_-_refugee_direct_in_job.pdf</t>
  </si>
  <si>
    <t>het_bindend_studieadvies_in_de_entreeopleiding.pdf</t>
  </si>
  <si>
    <t>ser_intentieverklaring-mensen-maken-transitie_002.pdf</t>
  </si>
  <si>
    <t>2.2_activiteitenverslag_mbo_raad_2020.pdf</t>
  </si>
  <si>
    <t>handreiking_modelovereenkomsten_mbo-hbo.pdf</t>
  </si>
  <si>
    <t>algemene_informatie_btg_mtlm.pdf</t>
  </si>
  <si>
    <t>magazine_jongvolwassenentop.pdf</t>
  </si>
  <si>
    <t>corona-infographic-servicedocument-5.11.pdf</t>
  </si>
  <si>
    <t>uitnodiging_en_programma_platformdag_passend_onderwijs_2018.pdf</t>
  </si>
  <si>
    <t>mbo108_bs14_4def.pdf</t>
  </si>
  <si>
    <t>20171201_brf._mbo_raad_begroting_onderwijs_2018.pdf</t>
  </si>
  <si>
    <t>170922_samen_beoordelen_mbo-raad_woerden1909.pdf</t>
  </si>
  <si>
    <t>kohnstamm_instituut_-_docentstages_in_het_mbo.pdf</t>
  </si>
  <si>
    <t>klaar-voor-de-toekomst-naar-een-brede-strategie-voor-ict.pdf</t>
  </si>
  <si>
    <t>mbo_over_10_jaar_nijmegen_pp_rini_romme.pdf</t>
  </si>
  <si>
    <t>brief_vaste_kamercommissie_szw_-_inburgering_en_integratie_-_13_december_2017.pdf</t>
  </si>
  <si>
    <t>advies_dtp-mediamaken.pdf</t>
  </si>
  <si>
    <t>casus_3_instructie_en_kennisoverdracht_def.pdf</t>
  </si>
  <si>
    <t>170928_activiteitenplan_btg_zws_2018_definitief_na_alv.pdf</t>
  </si>
  <si>
    <t>samenofgescheidennaarschool.pdf</t>
  </si>
  <si>
    <t>brief_onderwijsveld_19_okt_2015_def.pdf</t>
  </si>
  <si>
    <t>gewijzigde_financiele_arbeidsvoorwaarden.pdf</t>
  </si>
  <si>
    <t>20181128_-_brief_verkenning_leraren.pdf</t>
  </si>
  <si>
    <t>servicedocument_praktijkovereenkomst_2017-2018.pdf</t>
  </si>
  <si>
    <t>sectorrapportage_12e_bm_boekjaar_2016.pdf</t>
  </si>
  <si>
    <t>7_benchmark_-_studiesucces.pdf</t>
  </si>
  <si>
    <t>150916_uitgangspunten-examinering-labonderwijs.pdf</t>
  </si>
  <si>
    <t>backstage4_spread.pdf</t>
  </si>
  <si>
    <t>jaarbericht_2017.pdf</t>
  </si>
  <si>
    <t>verantwoord_diplomabesluit_-_mbo_-_versie_2.0.pdf</t>
  </si>
  <si>
    <t>20181207-Toelichting-NVvW-op-rekenen-tbv-AO-op-12-december.pdf</t>
  </si>
  <si>
    <t>jaarbericht_2015.pdf</t>
  </si>
  <si>
    <t>gedragslijn_regionale_samenwerking_in_de_overstap.pdf</t>
  </si>
  <si>
    <t>heta4tje_infographic_herstarters_sept2019_def.pdf</t>
  </si>
  <si>
    <t>project_33501031_eindrapportage_hemo_09-11-2016.pdf</t>
  </si>
  <si>
    <t>infographic_samen_helpen_we_herstarters_naar_een_leven_lang_ontwikkelen.pdf</t>
  </si>
  <si>
    <t>hospitality_fd.pdf</t>
  </si>
  <si>
    <t>minutes_first_meeting_sherpa_-_the_netherlands.pdf</t>
  </si>
  <si>
    <t>burgerschapsagenda-mbo-2017-2021-een-impuls-voor-burgerschapsonderwijs.pdf</t>
  </si>
  <si>
    <t>agenda_sherpa_randers.pdf</t>
  </si>
  <si>
    <t>20210716_brief_uitwerking_tijdelijke_wet_testbewijzen_covid-19.pdf</t>
  </si>
  <si>
    <t>backstage-26.pdf</t>
  </si>
  <si>
    <t>rapport_bouwstenen_voor_een_actieplan_tekorten_techniekdocenten_ockham_ips_final.pdf</t>
  </si>
  <si>
    <t>scherpe_blik_op_perspectief.pdf</t>
  </si>
  <si>
    <t>bpv_document_analist.pdf</t>
  </si>
  <si>
    <t>Stappenplan_gegevensdeling_150920.pdf</t>
  </si>
  <si>
    <t>minutes_4th_transnational_meeting_project_sherpa_in_manchester_0.pdf</t>
  </si>
  <si>
    <t>voorblad_onderzoek_tekorten_techniekdocenten_ockham.pdf</t>
  </si>
  <si>
    <t>project_33501042_addendum_stappenplan_29092016.pdf</t>
  </si>
  <si>
    <t>toekomst_van_ons_onderwijs.pdf</t>
  </si>
  <si>
    <t>servicedocument_dierenartsassistent_paraveterinair.pdf</t>
  </si>
  <si>
    <t>servicedocument_praktijkovereenkomst_2016-2017_-_oktober_2016.pdf</t>
  </si>
  <si>
    <t>JOB-monitor-rapport-2016.v2-web.pdf</t>
  </si>
  <si>
    <t>topsheets.pdf</t>
  </si>
  <si>
    <t>erratum_bpv_document_laborant.pdf</t>
  </si>
  <si>
    <t>sarien_-_presentatie_mbo_raad_7_september.pdf</t>
  </si>
  <si>
    <t>20150717_sectorrapportage_studiesucces_2014-2015_klein.pdf</t>
  </si>
  <si>
    <t>jaarrekening_mbo_diensten_2019_def.pdf</t>
  </si>
  <si>
    <t>samenvatting_onderzoeksrapport_examinering_procestechniek_en_operationele_techniek.pdf</t>
  </si>
  <si>
    <t>profiel_voorzitter_mbo_raad_-_definitief.pdf</t>
  </si>
  <si>
    <t>scenarios_voor_doorstroom_en_examinering_-_versie_1.0.pdf</t>
  </si>
  <si>
    <t>servicedocument_kwaliteitsborging_mbo_cmd.pdf</t>
  </si>
  <si>
    <t>werkgroeidocument_bij_ongediplomeerde_instroom_in_het_mbo_3_0_def.pdf</t>
  </si>
  <si>
    <t>brief_vaste_kamercommissie_-_wetsvoorstel_aanmelddatum_en_toelatingsrecht_beroepsonderwijs.pdf</t>
  </si>
  <si>
    <t>kwalificatiedossier_vz_ig_bok_1.pdf</t>
  </si>
  <si>
    <t>faqs_subsidieregeling_inhaal-_en_ondersteuningsprogrammas_onderwijs_2020_-2021.pdf</t>
  </si>
  <si>
    <t>onderhandelaarsakkoord_cao_mbo.pdf</t>
  </si>
  <si>
    <t>verantwoordingsdocument_urennormen_mbo-vp_201201.pdf</t>
  </si>
  <si>
    <t>uitspraak_da_vinci_college_definitief-anoniem_tbv_publicatie.pdf</t>
  </si>
  <si>
    <t>panteia_c12300_eindrapport_belemmeringen_levenlang_ontwikkelen_def_002.pdf</t>
  </si>
  <si>
    <t>PAGES</t>
  </si>
  <si>
    <t>41</t>
  </si>
  <si>
    <t>4</t>
  </si>
  <si>
    <t>5</t>
  </si>
  <si>
    <t>3</t>
  </si>
  <si>
    <t>2</t>
  </si>
  <si>
    <t>63</t>
  </si>
  <si>
    <t>20</t>
  </si>
  <si>
    <t>8</t>
  </si>
  <si>
    <t>7</t>
  </si>
  <si>
    <t>1</t>
  </si>
  <si>
    <t>37</t>
  </si>
  <si>
    <t>12</t>
  </si>
  <si>
    <t>9</t>
  </si>
  <si>
    <t>6</t>
  </si>
  <si>
    <t>36</t>
  </si>
  <si>
    <t>28</t>
  </si>
  <si>
    <t>46</t>
  </si>
  <si>
    <t>38</t>
  </si>
  <si>
    <t>11</t>
  </si>
  <si>
    <t>30</t>
  </si>
  <si>
    <t>33</t>
  </si>
  <si>
    <t>23</t>
  </si>
  <si>
    <t>17</t>
  </si>
  <si>
    <t>18</t>
  </si>
  <si>
    <t>31</t>
  </si>
  <si>
    <t>260</t>
  </si>
  <si>
    <t>15</t>
  </si>
  <si>
    <t>13</t>
  </si>
  <si>
    <t>40</t>
  </si>
  <si>
    <t>26</t>
  </si>
  <si>
    <t>14</t>
  </si>
  <si>
    <t>19</t>
  </si>
  <si>
    <t>68</t>
  </si>
  <si>
    <t>43</t>
  </si>
  <si>
    <t>21</t>
  </si>
  <si>
    <t>29</t>
  </si>
  <si>
    <t>47</t>
  </si>
  <si>
    <t>73</t>
  </si>
  <si>
    <t>56</t>
  </si>
  <si>
    <t>117</t>
  </si>
  <si>
    <t>34</t>
  </si>
  <si>
    <t>119</t>
  </si>
  <si>
    <t>62</t>
  </si>
  <si>
    <t>27</t>
  </si>
  <si>
    <t>192</t>
  </si>
  <si>
    <t>90</t>
  </si>
  <si>
    <t>61</t>
  </si>
  <si>
    <t>32</t>
  </si>
  <si>
    <t>10</t>
  </si>
  <si>
    <t>16</t>
  </si>
  <si>
    <t>45</t>
  </si>
  <si>
    <t>206</t>
  </si>
  <si>
    <t>25</t>
  </si>
  <si>
    <t>59</t>
  </si>
  <si>
    <t>202</t>
  </si>
  <si>
    <t>44</t>
  </si>
  <si>
    <t>87</t>
  </si>
  <si>
    <t>22</t>
  </si>
  <si>
    <t>75</t>
  </si>
  <si>
    <t>35</t>
  </si>
  <si>
    <t>24</t>
  </si>
  <si>
    <t>65</t>
  </si>
  <si>
    <t>124</t>
  </si>
  <si>
    <t>80</t>
  </si>
  <si>
    <t>67</t>
  </si>
  <si>
    <t>70</t>
  </si>
  <si>
    <t>148</t>
  </si>
  <si>
    <t>55</t>
  </si>
  <si>
    <t>81</t>
  </si>
  <si>
    <t>74</t>
  </si>
  <si>
    <t>48</t>
  </si>
  <si>
    <t>52</t>
  </si>
  <si>
    <t>69</t>
  </si>
  <si>
    <t>54</t>
  </si>
  <si>
    <t>49</t>
  </si>
  <si>
    <t>111</t>
  </si>
  <si>
    <t>84</t>
  </si>
  <si>
    <t>168</t>
  </si>
  <si>
    <t>232</t>
  </si>
  <si>
    <t>60</t>
  </si>
  <si>
    <t>57</t>
  </si>
  <si>
    <t>99</t>
  </si>
  <si>
    <t>71</t>
  </si>
  <si>
    <t>195</t>
  </si>
  <si>
    <t>42</t>
  </si>
  <si>
    <t>181</t>
  </si>
  <si>
    <t>126</t>
  </si>
  <si>
    <t>51</t>
  </si>
  <si>
    <t>64</t>
  </si>
  <si>
    <t>172</t>
  </si>
  <si>
    <t>95</t>
  </si>
  <si>
    <t>50</t>
  </si>
  <si>
    <t>178</t>
  </si>
  <si>
    <t>72</t>
  </si>
  <si>
    <t>66</t>
  </si>
  <si>
    <t>82</t>
  </si>
  <si>
    <t>116</t>
  </si>
  <si>
    <t>188</t>
  </si>
  <si>
    <t>132</t>
  </si>
  <si>
    <t>53</t>
  </si>
  <si>
    <t>SENTENCES</t>
  </si>
  <si>
    <t>MIN</t>
  </si>
  <si>
    <t>MAX</t>
  </si>
  <si>
    <t>BASE FIGURES</t>
  </si>
  <si>
    <t>CONVERTED TO MIN/MAX AS PERCENTAGES</t>
  </si>
  <si>
    <t>SUMMARY SCORES</t>
  </si>
  <si>
    <t>STORY</t>
  </si>
  <si>
    <t>STRUCTURE</t>
  </si>
  <si>
    <t>WEIGHT</t>
  </si>
  <si>
    <t>Inverted score</t>
  </si>
  <si>
    <t>Cluster</t>
  </si>
  <si>
    <t>Cluster centroids:</t>
  </si>
  <si>
    <t>Sum of weights</t>
  </si>
  <si>
    <t>Within-cluster variance</t>
  </si>
  <si>
    <t>Results by object:</t>
  </si>
  <si>
    <t>Observation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</si>
  <si>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</si>
  <si>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</si>
  <si>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</si>
  <si>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</si>
  <si>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</si>
  <si>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</si>
  <si>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</si>
  <si>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</si>
  <si>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</si>
  <si>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</si>
  <si>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</si>
  <si>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</si>
  <si>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</si>
  <si>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</si>
  <si>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</si>
  <si>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</si>
  <si>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</si>
  <si>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</si>
  <si>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</si>
  <si>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</si>
  <si>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</si>
  <si>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</si>
  <si>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</si>
  <si>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</si>
  <si>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</si>
  <si>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</si>
  <si>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</si>
  <si>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</si>
  <si>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</si>
  <si>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</si>
  <si>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</si>
  <si>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</si>
  <si>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</si>
  <si>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</si>
  <si>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</si>
  <si>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</si>
  <si>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</si>
  <si>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</si>
  <si>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</si>
  <si>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</si>
  <si>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</si>
  <si>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</si>
  <si>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</si>
  <si>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</si>
  <si>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</si>
  <si>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</si>
  <si>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</si>
  <si>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</si>
  <si>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</si>
  <si>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</si>
  <si>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</si>
  <si>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</si>
  <si>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</si>
  <si>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</si>
  <si>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</si>
  <si>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</si>
  <si>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</si>
  <si>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</si>
  <si>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</si>
  <si>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</si>
  <si>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</si>
  <si>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</si>
  <si>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</si>
  <si>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</si>
  <si>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</si>
  <si>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</si>
  <si>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</si>
  <si>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</si>
  <si>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</si>
  <si>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</si>
  <si>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</si>
  <si>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</si>
  <si>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</si>
  <si>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</si>
  <si>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</si>
  <si>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</si>
  <si>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</si>
  <si>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</si>
  <si>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</si>
  <si>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</si>
  <si>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</si>
  <si>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</si>
  <si>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</si>
  <si>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</si>
  <si>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</si>
  <si>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</si>
  <si>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</si>
  <si>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</si>
  <si>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</si>
  <si>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</si>
  <si>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</si>
  <si>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</si>
  <si>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</si>
  <si>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</si>
  <si>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</si>
  <si>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</si>
  <si>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</si>
  <si>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</si>
  <si>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</si>
  <si>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</si>
  <si>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</si>
  <si>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</si>
  <si>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</si>
  <si>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</si>
  <si>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</si>
  <si>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</si>
  <si>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</si>
  <si>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</si>
  <si>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</si>
  <si>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</si>
  <si>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</si>
  <si>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</si>
  <si>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</si>
  <si>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</si>
  <si>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</si>
  <si>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</si>
  <si>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</si>
  <si>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</si>
  <si>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</si>
  <si>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</si>
  <si>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</si>
  <si>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</si>
  <si>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</si>
  <si>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</si>
  <si>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</si>
  <si>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</si>
  <si>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</si>
  <si>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</si>
  <si>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</si>
  <si>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</si>
  <si>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</si>
  <si>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</si>
  <si>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</si>
  <si>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</si>
  <si>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</si>
  <si>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</si>
  <si>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</si>
  <si>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</si>
  <si>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</si>
  <si>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</si>
  <si>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</si>
  <si>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</si>
  <si>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</si>
  <si>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</si>
  <si>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</si>
  <si>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</si>
  <si>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</si>
  <si>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</si>
  <si>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</si>
  <si>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</si>
  <si>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</si>
  <si>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</si>
  <si>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</si>
  <si>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</si>
  <si>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</si>
  <si>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</si>
  <si>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</si>
  <si>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</si>
  <si>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</si>
  <si>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</si>
  <si>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</si>
  <si>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</si>
  <si>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</si>
  <si>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</si>
  <si>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</si>
  <si>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</si>
  <si>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</si>
  <si>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</si>
  <si>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</si>
  <si>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</si>
  <si>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</si>
  <si>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</si>
  <si>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</si>
  <si>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</si>
  <si>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</si>
  <si>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</si>
  <si>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</si>
  <si>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</si>
  <si>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</si>
  <si>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</si>
  <si>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</si>
  <si>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</si>
  <si>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</si>
  <si>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</si>
  <si>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</si>
  <si>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</si>
  <si>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</si>
  <si>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</si>
  <si>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</si>
  <si>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</si>
  <si>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</si>
  <si>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</si>
  <si>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</si>
  <si>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</si>
  <si>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</si>
  <si>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</si>
  <si>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</si>
  <si>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</si>
  <si>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</si>
  <si>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</si>
  <si>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</si>
  <si>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</si>
  <si>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</si>
  <si>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</si>
  <si>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</si>
  <si>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</si>
  <si>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</si>
  <si>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</si>
  <si>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</si>
  <si>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</si>
  <si>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</si>
  <si>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</si>
  <si>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</si>
  <si>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</si>
  <si>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</si>
  <si>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</si>
  <si>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</si>
  <si>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</si>
  <si>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</si>
  <si>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</si>
  <si>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</si>
  <si>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</si>
  <si>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</si>
  <si>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</si>
  <si>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</si>
  <si>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</si>
  <si>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</si>
  <si>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</si>
  <si>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</si>
  <si>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</si>
  <si>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</si>
  <si>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</si>
  <si>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</si>
  <si>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</si>
  <si>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</si>
  <si>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</si>
  <si>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</si>
  <si>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</si>
  <si>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</si>
  <si>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</si>
  <si>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</si>
  <si>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</si>
  <si>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</si>
  <si>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</si>
  <si>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</si>
  <si>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</si>
  <si>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</si>
  <si>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</si>
  <si>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</si>
  <si>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</si>
  <si>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</si>
  <si>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</si>
  <si>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</si>
  <si>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</si>
  <si>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</si>
  <si>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</si>
  <si>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</si>
  <si>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</si>
  <si>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</si>
  <si>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</si>
  <si>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</si>
  <si>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</si>
  <si>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</si>
  <si>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</si>
  <si>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</si>
  <si>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</si>
  <si>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</si>
  <si>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</si>
  <si>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</si>
  <si>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</si>
  <si>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</si>
  <si>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</si>
  <si>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</si>
  <si>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</si>
  <si>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</si>
  <si>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</si>
  <si>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</si>
  <si>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</si>
  <si>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</si>
  <si>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</si>
  <si>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</si>
  <si>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</si>
  <si>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</si>
  <si>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</si>
  <si>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</si>
  <si>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</si>
  <si>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</si>
  <si>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</si>
  <si>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</si>
  <si>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</si>
  <si>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</si>
  <si>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</si>
  <si>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</si>
  <si>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</si>
  <si>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</si>
  <si>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</si>
  <si>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</si>
  <si>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</si>
  <si>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</si>
  <si>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</si>
  <si>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</si>
  <si>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</si>
  <si>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</si>
  <si>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</si>
  <si>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</si>
  <si>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</si>
  <si>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</si>
  <si>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</si>
  <si>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</si>
  <si>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</si>
  <si>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</si>
  <si>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</si>
  <si>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</si>
  <si>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</si>
  <si>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</si>
  <si>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</si>
  <si>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</si>
  <si>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</si>
  <si>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</si>
  <si>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</si>
  <si>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</si>
  <si>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</si>
  <si>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</si>
  <si>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</si>
  <si>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</si>
  <si>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</si>
  <si>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</si>
  <si>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</si>
  <si>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</si>
  <si>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</si>
  <si>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</si>
  <si>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</si>
  <si>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</si>
  <si>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</si>
  <si>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</si>
  <si>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</si>
  <si>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</si>
  <si>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</si>
  <si>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</si>
  <si>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</si>
  <si>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</si>
  <si>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</si>
  <si>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</si>
  <si>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</si>
  <si>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</si>
  <si>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</si>
  <si>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</si>
  <si>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</si>
  <si>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</si>
  <si>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</si>
  <si>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</si>
  <si>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</si>
  <si>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</si>
  <si>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</si>
  <si>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</si>
  <si>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</si>
  <si>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</si>
  <si>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</si>
  <si>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</si>
  <si>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</si>
  <si>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</si>
  <si>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</si>
  <si>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</si>
  <si>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</si>
  <si>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</si>
  <si>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</si>
  <si>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</si>
  <si>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</si>
  <si>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</si>
  <si>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</si>
  <si>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</si>
  <si>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</si>
  <si>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</si>
  <si>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</si>
  <si>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</si>
  <si>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</si>
  <si>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</si>
  <si>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</si>
  <si>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</si>
  <si>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</si>
  <si>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</si>
  <si>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</si>
  <si>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</si>
  <si>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</si>
  <si>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</si>
  <si>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</si>
  <si>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</si>
  <si>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</si>
  <si>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</si>
  <si>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</si>
  <si>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</si>
  <si>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</si>
  <si>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</si>
  <si>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</si>
  <si>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</si>
  <si>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</si>
  <si>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</si>
  <si>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</si>
  <si>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</si>
  <si>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</si>
  <si>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</si>
  <si>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</si>
  <si>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</si>
  <si>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</si>
  <si>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</si>
  <si>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</si>
  <si>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</si>
  <si>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</si>
  <si>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</si>
  <si>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</si>
  <si>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</si>
  <si>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</si>
  <si>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</si>
  <si>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</si>
  <si>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</si>
  <si>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</si>
  <si>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</si>
  <si>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</si>
  <si>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</si>
  <si>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</si>
  <si>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</si>
  <si>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</si>
  <si>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</si>
  <si>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</si>
  <si>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</si>
  <si>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</si>
  <si>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</si>
  <si>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</si>
  <si>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</si>
  <si>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</si>
  <si>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</si>
  <si>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</si>
  <si>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</si>
  <si>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</si>
  <si>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</si>
  <si>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</si>
  <si>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</si>
  <si>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</si>
  <si>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</si>
  <si>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</si>
  <si>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</si>
  <si>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</si>
  <si>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</si>
  <si>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</si>
  <si>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</si>
  <si>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</si>
  <si>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</si>
  <si>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</si>
  <si>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</si>
  <si>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</si>
  <si>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</si>
  <si>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</si>
  <si>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</si>
  <si>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</si>
  <si>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</si>
  <si>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</si>
  <si>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</si>
  <si>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</si>
  <si>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</si>
  <si>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</si>
  <si>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</si>
  <si>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</si>
  <si>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</si>
  <si>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</si>
  <si>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</si>
  <si>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</si>
  <si>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</si>
  <si>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</si>
  <si>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</si>
  <si>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</si>
  <si>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</si>
  <si>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</si>
  <si>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</si>
  <si>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</si>
  <si>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</si>
  <si>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</si>
  <si>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</si>
  <si>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</si>
  <si>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</si>
  <si>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</si>
  <si>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</si>
  <si>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</si>
  <si>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</si>
  <si>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</si>
  <si>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</si>
  <si>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</si>
  <si>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</si>
  <si>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</si>
  <si>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</si>
  <si>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</si>
  <si>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</si>
  <si>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</si>
  <si>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</si>
  <si>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</si>
  <si>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</si>
  <si>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</si>
  <si>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</si>
  <si>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</si>
  <si>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</si>
  <si>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</si>
  <si>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</si>
  <si>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</si>
  <si>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</si>
  <si>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</si>
  <si>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</si>
  <si>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</si>
  <si>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</si>
  <si>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</si>
  <si>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</si>
  <si>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</si>
  <si>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</si>
  <si>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</si>
  <si>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</si>
  <si>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</si>
  <si>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</si>
  <si>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</si>
  <si>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</si>
  <si>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</si>
  <si>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</si>
  <si>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</si>
  <si>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</si>
  <si>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</si>
  <si>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</si>
  <si>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</si>
  <si>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</si>
  <si>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</si>
  <si>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</si>
  <si>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</si>
  <si>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</si>
  <si>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</si>
  <si>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</si>
  <si>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</si>
  <si>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</si>
  <si>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</si>
  <si>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</si>
  <si>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</si>
  <si>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</si>
  <si>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</si>
  <si>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</si>
  <si>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</si>
  <si>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</si>
  <si>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</si>
  <si>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</si>
  <si>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</si>
  <si>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</si>
  <si>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</si>
  <si>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</si>
  <si>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</si>
  <si>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</si>
  <si>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</si>
  <si>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</si>
  <si>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</si>
  <si>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</si>
  <si>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</si>
  <si>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</si>
  <si>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</si>
  <si>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</si>
  <si>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</si>
  <si>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</si>
  <si>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</si>
  <si>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</si>
  <si>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</si>
  <si>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</si>
  <si>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</si>
  <si>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</si>
  <si>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</si>
  <si>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</si>
  <si>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</si>
  <si>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</si>
  <si>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</si>
  <si>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</si>
  <si>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</si>
  <si>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</si>
  <si>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</si>
  <si>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</si>
  <si>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</si>
  <si>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</si>
  <si>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</si>
  <si>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</si>
  <si>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</si>
  <si>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</si>
  <si>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</si>
  <si>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</si>
  <si>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</si>
  <si>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</si>
  <si>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</si>
  <si>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</si>
  <si>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</si>
  <si>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</si>
  <si>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</si>
  <si>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</si>
  <si>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</si>
  <si>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</si>
  <si>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</si>
  <si>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</si>
  <si>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</si>
  <si>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</si>
  <si>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</si>
  <si>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</si>
  <si>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</si>
  <si>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</si>
  <si>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</si>
  <si>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</si>
  <si>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</si>
  <si>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</si>
  <si>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</si>
  <si>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</si>
  <si>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</si>
  <si>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</si>
  <si>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</si>
  <si>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</si>
  <si>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</si>
  <si>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</si>
  <si>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</si>
  <si>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</si>
  <si>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</si>
  <si>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</si>
  <si>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</si>
  <si>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</si>
  <si>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</si>
  <si>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</si>
  <si>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</si>
  <si>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</si>
  <si>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</si>
  <si>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</si>
  <si>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</si>
  <si>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</si>
  <si>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</si>
  <si>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</si>
  <si>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</si>
  <si>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</si>
  <si>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</si>
  <si>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</si>
  <si>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</si>
  <si>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</si>
  <si>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</si>
  <si>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</si>
  <si>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</si>
  <si>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</si>
  <si>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</si>
  <si>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</si>
  <si>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</si>
  <si>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</si>
  <si>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</si>
  <si>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</si>
  <si>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</si>
  <si>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</si>
  <si>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</si>
  <si>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</si>
  <si>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</si>
  <si>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</si>
  <si>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</si>
  <si>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</si>
  <si>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Distance to centroid</t>
  </si>
  <si>
    <t>Silhouette scores</t>
  </si>
  <si>
    <t>Silhouette scores (Means by cluster):</t>
  </si>
  <si>
    <t>Cluster 1</t>
  </si>
  <si>
    <t>Cluster 2</t>
  </si>
  <si>
    <t>Cluster 3</t>
  </si>
  <si>
    <t>Cluster 4</t>
  </si>
  <si>
    <t>Cluster 5</t>
  </si>
  <si>
    <t>Mean width</t>
  </si>
  <si>
    <t>Vooral problemen</t>
  </si>
  <si>
    <t>Neutrale bewijslast</t>
  </si>
  <si>
    <t>Positieve beschrijving</t>
  </si>
  <si>
    <t>Neutrale beschrijving</t>
  </si>
  <si>
    <t>Score</t>
  </si>
  <si>
    <t>Positieve bewijslast</t>
  </si>
  <si>
    <t>CLUSTER</t>
  </si>
  <si>
    <t>#.</t>
  </si>
  <si>
    <t>SCORE</t>
  </si>
  <si>
    <t>MinMax</t>
  </si>
  <si>
    <t>Weighted</t>
  </si>
  <si>
    <t>MinMaxed</t>
  </si>
  <si>
    <t>Data for graph</t>
  </si>
  <si>
    <t>Overall</t>
  </si>
  <si>
    <t>Count</t>
  </si>
  <si>
    <t>%</t>
  </si>
  <si>
    <t>Description</t>
  </si>
  <si>
    <t>voor de details</t>
  </si>
  <si>
    <t>Zie "Cluster berekening"</t>
  </si>
  <si>
    <t>CONVERTED TO PER SENTENCE</t>
  </si>
  <si>
    <t>SUM</t>
  </si>
  <si>
    <t>De betere papers &gt; 50%</t>
  </si>
  <si>
    <t>documenten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</si>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</sst>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6" tint="-0.249977111117893"/>
      <name val="Calibri"/>
      <family val="2"/>
      <scheme val="minor"/>
    </font>
    <font>
      <sz val="18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3" fillId="0" borderId="0" xfId="0" applyFont="1"/>
    <xf numFmtId="9" fontId="3" fillId="0" borderId="0" xfId="1" applyFont="1"/>
    <xf numFmtId="0" fontId="7" fillId="4" borderId="0" xfId="0" applyFont="1" applyFill="1"/>
    <xf numFmtId="9" fontId="0" fillId="0" borderId="0" xfId="1" applyFont="1" applyAlignment="1">
      <alignment horizontal="center"/>
    </xf>
    <xf numFmtId="0" fontId="0" fillId="0" borderId="0" xfId="0" applyFont="1"/>
    <xf numFmtId="49" fontId="0" fillId="0" borderId="0" xfId="0" applyNumberFormat="1" applyAlignment="1"/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/>
    <xf numFmtId="49" fontId="0" fillId="0" borderId="4" xfId="0" applyNumberFormat="1" applyBorder="1" applyAlignment="1"/>
    <xf numFmtId="165" fontId="0" fillId="0" borderId="3" xfId="0" applyNumberFormat="1" applyBorder="1" applyAlignment="1"/>
    <xf numFmtId="165" fontId="0" fillId="0" borderId="0" xfId="0" applyNumberFormat="1" applyAlignment="1"/>
    <xf numFmtId="165" fontId="0" fillId="0" borderId="4" xfId="0" applyNumberFormat="1" applyBorder="1" applyAlignment="1"/>
    <xf numFmtId="0" fontId="0" fillId="4" borderId="0" xfId="0" applyFont="1" applyFill="1"/>
    <xf numFmtId="0" fontId="0" fillId="4" borderId="0" xfId="0" applyFill="1"/>
    <xf numFmtId="0" fontId="0" fillId="4" borderId="2" xfId="0" applyFont="1" applyFill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49" fontId="0" fillId="4" borderId="3" xfId="0" applyNumberFormat="1" applyFill="1" applyBorder="1" applyAlignment="1"/>
    <xf numFmtId="9" fontId="0" fillId="4" borderId="3" xfId="1" applyFont="1" applyFill="1" applyBorder="1" applyAlignment="1"/>
    <xf numFmtId="165" fontId="0" fillId="4" borderId="3" xfId="0" applyNumberFormat="1" applyFill="1" applyBorder="1" applyAlignment="1"/>
    <xf numFmtId="49" fontId="0" fillId="4" borderId="0" xfId="0" applyNumberFormat="1" applyFill="1" applyAlignment="1"/>
    <xf numFmtId="9" fontId="0" fillId="4" borderId="0" xfId="1" applyFont="1" applyFill="1" applyAlignment="1"/>
    <xf numFmtId="165" fontId="0" fillId="4" borderId="0" xfId="0" applyNumberFormat="1" applyFill="1" applyAlignment="1"/>
    <xf numFmtId="49" fontId="0" fillId="4" borderId="4" xfId="0" applyNumberFormat="1" applyFill="1" applyBorder="1" applyAlignment="1"/>
    <xf numFmtId="9" fontId="0" fillId="4" borderId="4" xfId="1" applyFont="1" applyFill="1" applyBorder="1" applyAlignment="1"/>
    <xf numFmtId="165" fontId="0" fillId="4" borderId="4" xfId="0" applyNumberFormat="1" applyFill="1" applyBorder="1" applyAlignment="1"/>
    <xf numFmtId="1" fontId="0" fillId="4" borderId="3" xfId="0" applyNumberFormat="1" applyFill="1" applyBorder="1" applyAlignment="1"/>
    <xf numFmtId="1" fontId="0" fillId="4" borderId="0" xfId="0" applyNumberFormat="1" applyFill="1" applyAlignment="1"/>
    <xf numFmtId="1" fontId="0" fillId="4" borderId="4" xfId="0" applyNumberFormat="1" applyFill="1" applyBorder="1" applyAlignment="1"/>
    <xf numFmtId="0" fontId="1" fillId="0" borderId="5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4" xfId="0" applyNumberForma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3" fillId="0" borderId="0" xfId="1" applyFont="1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8" fillId="0" borderId="0" xfId="0" applyFont="1"/>
    <xf numFmtId="0" fontId="0" fillId="0" borderId="0" xfId="0" applyBorder="1"/>
    <xf numFmtId="9" fontId="0" fillId="0" borderId="11" xfId="0" applyNumberFormat="1" applyBorder="1"/>
    <xf numFmtId="0" fontId="0" fillId="0" borderId="12" xfId="0" applyBorder="1"/>
    <xf numFmtId="9" fontId="0" fillId="0" borderId="13" xfId="1" applyFont="1" applyBorder="1"/>
    <xf numFmtId="9" fontId="0" fillId="0" borderId="14" xfId="0" applyNumberFormat="1" applyBorder="1"/>
    <xf numFmtId="9" fontId="0" fillId="0" borderId="15" xfId="1" applyFont="1" applyBorder="1"/>
    <xf numFmtId="9" fontId="0" fillId="0" borderId="16" xfId="0" applyNumberFormat="1" applyBorder="1"/>
    <xf numFmtId="0" fontId="0" fillId="0" borderId="17" xfId="0" applyBorder="1"/>
    <xf numFmtId="9" fontId="0" fillId="0" borderId="18" xfId="1" applyFont="1" applyBorder="1"/>
    <xf numFmtId="0" fontId="11" fillId="0" borderId="0" xfId="0" applyFont="1"/>
    <xf numFmtId="9" fontId="11" fillId="0" borderId="0" xfId="1" applyFont="1"/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/>
    </xf>
  </cellXfs>
  <cellStyles count="2">
    <cellStyle name="Procent" xfId="1" builtinId="5"/>
    <cellStyle name="Standaard" xfId="0" builtinId="0"/>
  </cellStyles>
  <dxfs count="1">
    <dxf>
      <font>
        <b/>
        <i val="0"/>
        <color rgb="FF7030A0"/>
      </font>
      <fill>
        <patternFill>
          <bgColor rgb="FFEADCF4"/>
        </patternFill>
      </fill>
    </dxf>
  </dxfs>
  <tableStyles count="0" defaultTableStyle="TableStyleMedium9" defaultPivotStyle="PivotStyleLight16"/>
  <colors>
    <mruColors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Workfile!$BD$11:$BD$660</c:f>
              <c:numCache>
                <c:formatCode>0%</c:formatCode>
                <c:ptCount val="650"/>
                <c:pt idx="0">
                  <c:v>0.41645876692557271</c:v>
                </c:pt>
                <c:pt idx="1">
                  <c:v>0.29495982462087145</c:v>
                </c:pt>
                <c:pt idx="2">
                  <c:v>0.23424743139715276</c:v>
                </c:pt>
                <c:pt idx="3">
                  <c:v>0.86564571984241923</c:v>
                </c:pt>
                <c:pt idx="4">
                  <c:v>0.23424743139715276</c:v>
                </c:pt>
                <c:pt idx="5">
                  <c:v>0.31646517836517674</c:v>
                </c:pt>
                <c:pt idx="6">
                  <c:v>0.36855313753141239</c:v>
                </c:pt>
                <c:pt idx="7">
                  <c:v>0.35369246589164283</c:v>
                </c:pt>
                <c:pt idx="8">
                  <c:v>0.23094784480890718</c:v>
                </c:pt>
                <c:pt idx="9">
                  <c:v>0.29495982462087145</c:v>
                </c:pt>
                <c:pt idx="10">
                  <c:v>0.3027788793793853</c:v>
                </c:pt>
                <c:pt idx="11">
                  <c:v>0.2970365764687023</c:v>
                </c:pt>
                <c:pt idx="12">
                  <c:v>0.23424743139715276</c:v>
                </c:pt>
                <c:pt idx="13">
                  <c:v>0.2223689196794687</c:v>
                </c:pt>
                <c:pt idx="14">
                  <c:v>0.35495879371740191</c:v>
                </c:pt>
                <c:pt idx="15">
                  <c:v>0.29854405024492237</c:v>
                </c:pt>
                <c:pt idx="16">
                  <c:v>0.30066179294086404</c:v>
                </c:pt>
                <c:pt idx="17">
                  <c:v>0.12652560277771929</c:v>
                </c:pt>
                <c:pt idx="18">
                  <c:v>0.23424743139715276</c:v>
                </c:pt>
                <c:pt idx="19">
                  <c:v>0.29495982462087145</c:v>
                </c:pt>
                <c:pt idx="20">
                  <c:v>0.35567221784459013</c:v>
                </c:pt>
                <c:pt idx="21">
                  <c:v>0.29921873335453264</c:v>
                </c:pt>
                <c:pt idx="22">
                  <c:v>0.35127276906026272</c:v>
                </c:pt>
                <c:pt idx="23">
                  <c:v>0.35567221784459013</c:v>
                </c:pt>
                <c:pt idx="24">
                  <c:v>0.23424743139715276</c:v>
                </c:pt>
                <c:pt idx="25">
                  <c:v>0.29167083911403391</c:v>
                </c:pt>
                <c:pt idx="26">
                  <c:v>0.23424743139715276</c:v>
                </c:pt>
                <c:pt idx="27">
                  <c:v>0.25760083018082536</c:v>
                </c:pt>
                <c:pt idx="28">
                  <c:v>0.73305453537209009</c:v>
                </c:pt>
                <c:pt idx="29">
                  <c:v>0.28968048607967856</c:v>
                </c:pt>
                <c:pt idx="30">
                  <c:v>0.37913260374746849</c:v>
                </c:pt>
                <c:pt idx="31">
                  <c:v>0.12074165276150484</c:v>
                </c:pt>
                <c:pt idx="32">
                  <c:v>0.30356196611859354</c:v>
                </c:pt>
                <c:pt idx="33">
                  <c:v>0.36544737863745613</c:v>
                </c:pt>
                <c:pt idx="34">
                  <c:v>0.28883939628076638</c:v>
                </c:pt>
                <c:pt idx="35">
                  <c:v>0.30302433227498593</c:v>
                </c:pt>
                <c:pt idx="36">
                  <c:v>0.35567221784459013</c:v>
                </c:pt>
                <c:pt idx="37">
                  <c:v>0.35567221784459013</c:v>
                </c:pt>
                <c:pt idx="38">
                  <c:v>0.28836065144438028</c:v>
                </c:pt>
                <c:pt idx="39">
                  <c:v>0.40403974814213928</c:v>
                </c:pt>
                <c:pt idx="40">
                  <c:v>0.29495982462087145</c:v>
                </c:pt>
                <c:pt idx="41">
                  <c:v>0.36950980940647593</c:v>
                </c:pt>
                <c:pt idx="42">
                  <c:v>0.23424743139715276</c:v>
                </c:pt>
                <c:pt idx="43">
                  <c:v>0.24010876930764591</c:v>
                </c:pt>
                <c:pt idx="44">
                  <c:v>0.22887019417373977</c:v>
                </c:pt>
                <c:pt idx="45">
                  <c:v>0.23942851465224291</c:v>
                </c:pt>
                <c:pt idx="46">
                  <c:v>0.31025419184612613</c:v>
                </c:pt>
                <c:pt idx="47">
                  <c:v>0.23058122407687986</c:v>
                </c:pt>
                <c:pt idx="48">
                  <c:v>0.35494587278295697</c:v>
                </c:pt>
                <c:pt idx="49">
                  <c:v>0.2657886168888004</c:v>
                </c:pt>
                <c:pt idx="50">
                  <c:v>0.21811611918795226</c:v>
                </c:pt>
                <c:pt idx="51">
                  <c:v>0.35347249345242648</c:v>
                </c:pt>
                <c:pt idx="52">
                  <c:v>0.40529526015999362</c:v>
                </c:pt>
                <c:pt idx="53">
                  <c:v>0.46109233966871466</c:v>
                </c:pt>
                <c:pt idx="54">
                  <c:v>0.28747676589529181</c:v>
                </c:pt>
                <c:pt idx="55">
                  <c:v>0.29495982462087145</c:v>
                </c:pt>
                <c:pt idx="56">
                  <c:v>0.29495982462087145</c:v>
                </c:pt>
                <c:pt idx="57">
                  <c:v>0.23538188389595793</c:v>
                </c:pt>
                <c:pt idx="58">
                  <c:v>0.35270258991516923</c:v>
                </c:pt>
                <c:pt idx="59">
                  <c:v>0.23424743139715276</c:v>
                </c:pt>
                <c:pt idx="60">
                  <c:v>0.10094413323203133</c:v>
                </c:pt>
                <c:pt idx="61">
                  <c:v>0.23437880325983207</c:v>
                </c:pt>
                <c:pt idx="62">
                  <c:v>0.35567221784459013</c:v>
                </c:pt>
                <c:pt idx="63">
                  <c:v>0.30929672711707501</c:v>
                </c:pt>
                <c:pt idx="64">
                  <c:v>0.23373255361171497</c:v>
                </c:pt>
                <c:pt idx="65">
                  <c:v>0.35435238320929197</c:v>
                </c:pt>
                <c:pt idx="66">
                  <c:v>0.40008638379301731</c:v>
                </c:pt>
                <c:pt idx="67">
                  <c:v>0.32408905207056682</c:v>
                </c:pt>
                <c:pt idx="68">
                  <c:v>0.28921456855179617</c:v>
                </c:pt>
                <c:pt idx="69">
                  <c:v>0.41118603797523834</c:v>
                </c:pt>
                <c:pt idx="70">
                  <c:v>0.23527149586116736</c:v>
                </c:pt>
                <c:pt idx="71">
                  <c:v>0.33552628829132425</c:v>
                </c:pt>
                <c:pt idx="72">
                  <c:v>0.29495982462087145</c:v>
                </c:pt>
                <c:pt idx="73">
                  <c:v>0.40965504459049917</c:v>
                </c:pt>
                <c:pt idx="74">
                  <c:v>0.39255396650588581</c:v>
                </c:pt>
                <c:pt idx="75">
                  <c:v>0.35567221784459013</c:v>
                </c:pt>
                <c:pt idx="76">
                  <c:v>0.39537693511875305</c:v>
                </c:pt>
                <c:pt idx="77">
                  <c:v>0.35008830207986685</c:v>
                </c:pt>
                <c:pt idx="78">
                  <c:v>0.41728215019314019</c:v>
                </c:pt>
                <c:pt idx="79">
                  <c:v>0.23424743139715276</c:v>
                </c:pt>
                <c:pt idx="80">
                  <c:v>0.23607560498448388</c:v>
                </c:pt>
                <c:pt idx="81">
                  <c:v>0.33470963946837551</c:v>
                </c:pt>
                <c:pt idx="82">
                  <c:v>0.30351277710086033</c:v>
                </c:pt>
                <c:pt idx="83">
                  <c:v>0.35347249345242648</c:v>
                </c:pt>
                <c:pt idx="84">
                  <c:v>0.23223746636219267</c:v>
                </c:pt>
                <c:pt idx="85">
                  <c:v>0.35567221784459013</c:v>
                </c:pt>
                <c:pt idx="86">
                  <c:v>0.28616092705221663</c:v>
                </c:pt>
                <c:pt idx="87">
                  <c:v>0.60487259364839274</c:v>
                </c:pt>
                <c:pt idx="88">
                  <c:v>0.35127276906026272</c:v>
                </c:pt>
                <c:pt idx="89">
                  <c:v>0.36761963659142638</c:v>
                </c:pt>
                <c:pt idx="90">
                  <c:v>0.26856313191490677</c:v>
                </c:pt>
                <c:pt idx="91">
                  <c:v>0.35567221784459013</c:v>
                </c:pt>
                <c:pt idx="92">
                  <c:v>0.23424743139715276</c:v>
                </c:pt>
                <c:pt idx="93">
                  <c:v>0.21225018747551561</c:v>
                </c:pt>
                <c:pt idx="94">
                  <c:v>0.39868292533320049</c:v>
                </c:pt>
                <c:pt idx="95">
                  <c:v>0.29854405024492237</c:v>
                </c:pt>
                <c:pt idx="96">
                  <c:v>0.23398600872963105</c:v>
                </c:pt>
                <c:pt idx="97">
                  <c:v>0.48466663074941274</c:v>
                </c:pt>
                <c:pt idx="98">
                  <c:v>0.2806616160718074</c:v>
                </c:pt>
                <c:pt idx="99">
                  <c:v>0.35567221784459013</c:v>
                </c:pt>
                <c:pt idx="100">
                  <c:v>0.25882497853350162</c:v>
                </c:pt>
                <c:pt idx="101">
                  <c:v>0.34021747208730124</c:v>
                </c:pt>
                <c:pt idx="102">
                  <c:v>0.28968048607967856</c:v>
                </c:pt>
                <c:pt idx="103">
                  <c:v>0.35344355873611277</c:v>
                </c:pt>
                <c:pt idx="104">
                  <c:v>0.2993698744866069</c:v>
                </c:pt>
                <c:pt idx="105">
                  <c:v>0.23236195334672671</c:v>
                </c:pt>
                <c:pt idx="106">
                  <c:v>0.41624350087544915</c:v>
                </c:pt>
                <c:pt idx="107">
                  <c:v>0.23269468476739008</c:v>
                </c:pt>
                <c:pt idx="108">
                  <c:v>0.23424743139715276</c:v>
                </c:pt>
                <c:pt idx="109">
                  <c:v>0.28846111228054683</c:v>
                </c:pt>
                <c:pt idx="110">
                  <c:v>0.35567221784459013</c:v>
                </c:pt>
                <c:pt idx="111">
                  <c:v>0.27540628140780254</c:v>
                </c:pt>
                <c:pt idx="112">
                  <c:v>0.23424743139715276</c:v>
                </c:pt>
                <c:pt idx="113">
                  <c:v>0.35214523806014264</c:v>
                </c:pt>
                <c:pt idx="114">
                  <c:v>0.35567221784459013</c:v>
                </c:pt>
                <c:pt idx="115">
                  <c:v>0.44169363282181084</c:v>
                </c:pt>
                <c:pt idx="116">
                  <c:v>0.34907304466809896</c:v>
                </c:pt>
                <c:pt idx="117">
                  <c:v>0.23424743139715276</c:v>
                </c:pt>
                <c:pt idx="118">
                  <c:v>0.25228056656815867</c:v>
                </c:pt>
                <c:pt idx="119">
                  <c:v>0.23086786900357903</c:v>
                </c:pt>
                <c:pt idx="120">
                  <c:v>0.29495982462087145</c:v>
                </c:pt>
                <c:pt idx="121">
                  <c:v>0.35584300126607327</c:v>
                </c:pt>
                <c:pt idx="122">
                  <c:v>0.29202685876465317</c:v>
                </c:pt>
                <c:pt idx="123">
                  <c:v>0.25534517356131958</c:v>
                </c:pt>
                <c:pt idx="124">
                  <c:v>0.27516230509139805</c:v>
                </c:pt>
                <c:pt idx="125">
                  <c:v>0.24858433389335621</c:v>
                </c:pt>
                <c:pt idx="126">
                  <c:v>0.35567221784459013</c:v>
                </c:pt>
                <c:pt idx="127">
                  <c:v>0.58031133361131415</c:v>
                </c:pt>
                <c:pt idx="128">
                  <c:v>0.29495982462087145</c:v>
                </c:pt>
                <c:pt idx="129">
                  <c:v>0.35435238320929197</c:v>
                </c:pt>
                <c:pt idx="130">
                  <c:v>0.28968048607967856</c:v>
                </c:pt>
                <c:pt idx="131">
                  <c:v>0.23424743139715276</c:v>
                </c:pt>
                <c:pt idx="132">
                  <c:v>0.32909305402489009</c:v>
                </c:pt>
                <c:pt idx="133">
                  <c:v>0.35484732119752871</c:v>
                </c:pt>
                <c:pt idx="134">
                  <c:v>0.29495982462087145</c:v>
                </c:pt>
                <c:pt idx="135">
                  <c:v>0.27987600021746317</c:v>
                </c:pt>
                <c:pt idx="136">
                  <c:v>0.39235566989482495</c:v>
                </c:pt>
                <c:pt idx="137">
                  <c:v>0.22896809285595987</c:v>
                </c:pt>
                <c:pt idx="138">
                  <c:v>0.31001357224188508</c:v>
                </c:pt>
                <c:pt idx="139">
                  <c:v>0.24348627384424038</c:v>
                </c:pt>
                <c:pt idx="140">
                  <c:v>0.30106883029575948</c:v>
                </c:pt>
                <c:pt idx="141">
                  <c:v>0.64877473300277688</c:v>
                </c:pt>
                <c:pt idx="142">
                  <c:v>0.18841699934756972</c:v>
                </c:pt>
                <c:pt idx="143">
                  <c:v>0.71759790760095599</c:v>
                </c:pt>
                <c:pt idx="144">
                  <c:v>0.24500010826930541</c:v>
                </c:pt>
                <c:pt idx="145">
                  <c:v>0.23424743139715276</c:v>
                </c:pt>
                <c:pt idx="146">
                  <c:v>0.24653929933503549</c:v>
                </c:pt>
                <c:pt idx="147">
                  <c:v>0.23424743139715276</c:v>
                </c:pt>
                <c:pt idx="148">
                  <c:v>0.23424743139715276</c:v>
                </c:pt>
                <c:pt idx="149">
                  <c:v>0.23551245220564132</c:v>
                </c:pt>
                <c:pt idx="150">
                  <c:v>0.23259763810303002</c:v>
                </c:pt>
                <c:pt idx="151">
                  <c:v>0.28508428122441831</c:v>
                </c:pt>
                <c:pt idx="152">
                  <c:v>0.29375997495241857</c:v>
                </c:pt>
                <c:pt idx="153">
                  <c:v>0.21244146785744289</c:v>
                </c:pt>
                <c:pt idx="154">
                  <c:v>0.35567221784459013</c:v>
                </c:pt>
                <c:pt idx="155">
                  <c:v>0.23236195334672671</c:v>
                </c:pt>
                <c:pt idx="156">
                  <c:v>0.35598540260785672</c:v>
                </c:pt>
                <c:pt idx="157">
                  <c:v>0.24933489045704382</c:v>
                </c:pt>
                <c:pt idx="158">
                  <c:v>0.2630838872671627</c:v>
                </c:pt>
                <c:pt idx="159">
                  <c:v>0.28968048607967856</c:v>
                </c:pt>
                <c:pt idx="160">
                  <c:v>9.4344960055540161E-2</c:v>
                </c:pt>
                <c:pt idx="161">
                  <c:v>0.4382807630776393</c:v>
                </c:pt>
                <c:pt idx="162">
                  <c:v>0.29495982462087145</c:v>
                </c:pt>
                <c:pt idx="163">
                  <c:v>0.27407216055327344</c:v>
                </c:pt>
                <c:pt idx="164">
                  <c:v>0</c:v>
                </c:pt>
                <c:pt idx="165">
                  <c:v>0.23236195334672671</c:v>
                </c:pt>
                <c:pt idx="166">
                  <c:v>0.35567221784459013</c:v>
                </c:pt>
                <c:pt idx="167">
                  <c:v>0.29153803112195009</c:v>
                </c:pt>
                <c:pt idx="168">
                  <c:v>0.26856313191490677</c:v>
                </c:pt>
                <c:pt idx="169">
                  <c:v>0.43445489640397394</c:v>
                </c:pt>
                <c:pt idx="170">
                  <c:v>0.28085124748492496</c:v>
                </c:pt>
                <c:pt idx="171">
                  <c:v>0.29495982462087145</c:v>
                </c:pt>
                <c:pt idx="172">
                  <c:v>0.35207266883923138</c:v>
                </c:pt>
                <c:pt idx="173">
                  <c:v>0.23424743139715276</c:v>
                </c:pt>
                <c:pt idx="174">
                  <c:v>0.35209300527428988</c:v>
                </c:pt>
                <c:pt idx="175">
                  <c:v>0.32113992049512075</c:v>
                </c:pt>
                <c:pt idx="176">
                  <c:v>0.28836065144438028</c:v>
                </c:pt>
                <c:pt idx="177">
                  <c:v>0.28442659013386484</c:v>
                </c:pt>
                <c:pt idx="178">
                  <c:v>0.23424743139715276</c:v>
                </c:pt>
                <c:pt idx="179">
                  <c:v>0.29551362511362633</c:v>
                </c:pt>
                <c:pt idx="180">
                  <c:v>0.20785073869118809</c:v>
                </c:pt>
                <c:pt idx="181">
                  <c:v>0.35567221784459013</c:v>
                </c:pt>
                <c:pt idx="182">
                  <c:v>0.29233452570507257</c:v>
                </c:pt>
                <c:pt idx="183">
                  <c:v>0.28968048607967856</c:v>
                </c:pt>
                <c:pt idx="184">
                  <c:v>0.23424743139715276</c:v>
                </c:pt>
                <c:pt idx="185">
                  <c:v>0.63225496183384833</c:v>
                </c:pt>
                <c:pt idx="186">
                  <c:v>0.33080208086138019</c:v>
                </c:pt>
                <c:pt idx="187">
                  <c:v>0.2963178231492386</c:v>
                </c:pt>
                <c:pt idx="188">
                  <c:v>0.25522047440521278</c:v>
                </c:pt>
                <c:pt idx="189">
                  <c:v>0.35567221784459013</c:v>
                </c:pt>
                <c:pt idx="190">
                  <c:v>0.30212827586897317</c:v>
                </c:pt>
                <c:pt idx="191">
                  <c:v>0.35567221784459013</c:v>
                </c:pt>
                <c:pt idx="192">
                  <c:v>0.35567221784459013</c:v>
                </c:pt>
                <c:pt idx="193">
                  <c:v>0.70171290991204627</c:v>
                </c:pt>
                <c:pt idx="194">
                  <c:v>0.22984798261282535</c:v>
                </c:pt>
                <c:pt idx="195">
                  <c:v>0.29495982462087145</c:v>
                </c:pt>
                <c:pt idx="196">
                  <c:v>0.14957574610480096</c:v>
                </c:pt>
                <c:pt idx="197">
                  <c:v>0.23292134577936918</c:v>
                </c:pt>
                <c:pt idx="198">
                  <c:v>0.23285813178104942</c:v>
                </c:pt>
                <c:pt idx="199">
                  <c:v>0.23424743139715276</c:v>
                </c:pt>
                <c:pt idx="200">
                  <c:v>0.23424743139715276</c:v>
                </c:pt>
                <c:pt idx="201">
                  <c:v>0.23424743139715276</c:v>
                </c:pt>
                <c:pt idx="202">
                  <c:v>0.29495982462087145</c:v>
                </c:pt>
                <c:pt idx="203">
                  <c:v>0.35493897638053562</c:v>
                </c:pt>
                <c:pt idx="204">
                  <c:v>0.22885378825466041</c:v>
                </c:pt>
                <c:pt idx="205">
                  <c:v>0.26316380840686859</c:v>
                </c:pt>
                <c:pt idx="206">
                  <c:v>0.23424743139715276</c:v>
                </c:pt>
                <c:pt idx="207">
                  <c:v>0.35567221784459013</c:v>
                </c:pt>
                <c:pt idx="208">
                  <c:v>0.69781976449250038</c:v>
                </c:pt>
                <c:pt idx="209">
                  <c:v>0.60452624324896642</c:v>
                </c:pt>
                <c:pt idx="210">
                  <c:v>0.30147609734075198</c:v>
                </c:pt>
                <c:pt idx="211">
                  <c:v>0.29495982462087145</c:v>
                </c:pt>
                <c:pt idx="212">
                  <c:v>0.27648213972669622</c:v>
                </c:pt>
                <c:pt idx="213">
                  <c:v>0.35567221784459013</c:v>
                </c:pt>
                <c:pt idx="214">
                  <c:v>0.36104855628066657</c:v>
                </c:pt>
                <c:pt idx="215">
                  <c:v>0.23361893871367745</c:v>
                </c:pt>
                <c:pt idx="216">
                  <c:v>0.19465239233820575</c:v>
                </c:pt>
                <c:pt idx="217">
                  <c:v>0.29441634251402049</c:v>
                </c:pt>
                <c:pt idx="218">
                  <c:v>0.23727510024728271</c:v>
                </c:pt>
                <c:pt idx="219">
                  <c:v>0.29495982462087145</c:v>
                </c:pt>
                <c:pt idx="220">
                  <c:v>0.2913602756155127</c:v>
                </c:pt>
                <c:pt idx="221">
                  <c:v>0.35567221784459013</c:v>
                </c:pt>
                <c:pt idx="222">
                  <c:v>0.34581439945625125</c:v>
                </c:pt>
                <c:pt idx="223">
                  <c:v>0.28573259035792564</c:v>
                </c:pt>
                <c:pt idx="224">
                  <c:v>0.29495982462087145</c:v>
                </c:pt>
                <c:pt idx="225">
                  <c:v>0.23543414673877039</c:v>
                </c:pt>
                <c:pt idx="226">
                  <c:v>0.20785073869118809</c:v>
                </c:pt>
                <c:pt idx="227">
                  <c:v>0.29201175474771379</c:v>
                </c:pt>
                <c:pt idx="228">
                  <c:v>0.35512228674654922</c:v>
                </c:pt>
                <c:pt idx="229">
                  <c:v>0.32477218575649947</c:v>
                </c:pt>
                <c:pt idx="230">
                  <c:v>0.12874234469530121</c:v>
                </c:pt>
                <c:pt idx="231">
                  <c:v>0.20785073869118809</c:v>
                </c:pt>
                <c:pt idx="232">
                  <c:v>0.40001885730288289</c:v>
                </c:pt>
                <c:pt idx="233">
                  <c:v>0.23424743139715276</c:v>
                </c:pt>
                <c:pt idx="234">
                  <c:v>0.22984798261282535</c:v>
                </c:pt>
                <c:pt idx="235">
                  <c:v>0.29495982462087145</c:v>
                </c:pt>
                <c:pt idx="236">
                  <c:v>0.28514303515334449</c:v>
                </c:pt>
                <c:pt idx="237">
                  <c:v>0.36373672549870462</c:v>
                </c:pt>
                <c:pt idx="238">
                  <c:v>0.30929672711707501</c:v>
                </c:pt>
                <c:pt idx="239">
                  <c:v>0.16246614618728228</c:v>
                </c:pt>
                <c:pt idx="240">
                  <c:v>0.28968048607967856</c:v>
                </c:pt>
                <c:pt idx="241">
                  <c:v>0.34653721298989404</c:v>
                </c:pt>
                <c:pt idx="242">
                  <c:v>0.40616304837469797</c:v>
                </c:pt>
                <c:pt idx="243">
                  <c:v>0.23424743139715276</c:v>
                </c:pt>
                <c:pt idx="244">
                  <c:v>0.23141921432151369</c:v>
                </c:pt>
                <c:pt idx="245">
                  <c:v>0.25534517356131958</c:v>
                </c:pt>
                <c:pt idx="246">
                  <c:v>0.2332898887189736</c:v>
                </c:pt>
                <c:pt idx="247">
                  <c:v>0.34727616136943995</c:v>
                </c:pt>
                <c:pt idx="248">
                  <c:v>0.35387576431950174</c:v>
                </c:pt>
                <c:pt idx="249">
                  <c:v>0.31382550909458018</c:v>
                </c:pt>
                <c:pt idx="250">
                  <c:v>0.23835753301834373</c:v>
                </c:pt>
                <c:pt idx="251">
                  <c:v>0.29495982462087145</c:v>
                </c:pt>
                <c:pt idx="252">
                  <c:v>0.29495982462087145</c:v>
                </c:pt>
                <c:pt idx="253">
                  <c:v>0.15505735327925885</c:v>
                </c:pt>
                <c:pt idx="254">
                  <c:v>0.37707961759668529</c:v>
                </c:pt>
                <c:pt idx="255">
                  <c:v>0.17907304310098271</c:v>
                </c:pt>
                <c:pt idx="256">
                  <c:v>0.39868292533320049</c:v>
                </c:pt>
                <c:pt idx="257">
                  <c:v>0.26185845834677368</c:v>
                </c:pt>
                <c:pt idx="258">
                  <c:v>0.30271257213924507</c:v>
                </c:pt>
                <c:pt idx="259">
                  <c:v>0.36725559545587505</c:v>
                </c:pt>
                <c:pt idx="260">
                  <c:v>0.78206484571475254</c:v>
                </c:pt>
                <c:pt idx="261">
                  <c:v>0.20510108320098352</c:v>
                </c:pt>
                <c:pt idx="262">
                  <c:v>0.31438383271540249</c:v>
                </c:pt>
                <c:pt idx="263">
                  <c:v>0.3515767550696377</c:v>
                </c:pt>
                <c:pt idx="264">
                  <c:v>0.32613691189422178</c:v>
                </c:pt>
                <c:pt idx="265">
                  <c:v>0.15395394809018015</c:v>
                </c:pt>
                <c:pt idx="266">
                  <c:v>0.23264763183921555</c:v>
                </c:pt>
                <c:pt idx="267">
                  <c:v>0.34948549299162979</c:v>
                </c:pt>
                <c:pt idx="268">
                  <c:v>0.30929672711707501</c:v>
                </c:pt>
                <c:pt idx="269">
                  <c:v>0.29794106073443438</c:v>
                </c:pt>
                <c:pt idx="270">
                  <c:v>0.12866066057329417</c:v>
                </c:pt>
                <c:pt idx="271">
                  <c:v>0.23424743139715276</c:v>
                </c:pt>
                <c:pt idx="272">
                  <c:v>0.2239992902780118</c:v>
                </c:pt>
                <c:pt idx="273">
                  <c:v>0.35567221784459013</c:v>
                </c:pt>
                <c:pt idx="274">
                  <c:v>0.32113992049512075</c:v>
                </c:pt>
                <c:pt idx="275">
                  <c:v>0.35237263125634455</c:v>
                </c:pt>
                <c:pt idx="276">
                  <c:v>0.23424743139715276</c:v>
                </c:pt>
                <c:pt idx="277">
                  <c:v>0.34790848469577706</c:v>
                </c:pt>
                <c:pt idx="278">
                  <c:v>0.43221488329329394</c:v>
                </c:pt>
                <c:pt idx="279">
                  <c:v>0.1378957169198789</c:v>
                </c:pt>
                <c:pt idx="280">
                  <c:v>0.28968048607967856</c:v>
                </c:pt>
                <c:pt idx="281">
                  <c:v>0.34057557118081216</c:v>
                </c:pt>
                <c:pt idx="282">
                  <c:v>0.26897421829395107</c:v>
                </c:pt>
                <c:pt idx="283">
                  <c:v>0.35484732119752871</c:v>
                </c:pt>
                <c:pt idx="284">
                  <c:v>0.23424743139715276</c:v>
                </c:pt>
                <c:pt idx="285">
                  <c:v>9.1411994199321778E-2</c:v>
                </c:pt>
                <c:pt idx="286">
                  <c:v>0.34247387149160791</c:v>
                </c:pt>
                <c:pt idx="287">
                  <c:v>0.44169363282181084</c:v>
                </c:pt>
                <c:pt idx="288">
                  <c:v>0.30698314711058905</c:v>
                </c:pt>
                <c:pt idx="289">
                  <c:v>0.28440114753848567</c:v>
                </c:pt>
                <c:pt idx="290">
                  <c:v>0.31157383940351724</c:v>
                </c:pt>
                <c:pt idx="291">
                  <c:v>0.26856313191490677</c:v>
                </c:pt>
                <c:pt idx="292">
                  <c:v>0.34423365100533887</c:v>
                </c:pt>
                <c:pt idx="293">
                  <c:v>0.34907304466809896</c:v>
                </c:pt>
                <c:pt idx="294">
                  <c:v>0.9339214005095382</c:v>
                </c:pt>
                <c:pt idx="295">
                  <c:v>0.42355587017040519</c:v>
                </c:pt>
                <c:pt idx="296">
                  <c:v>0.35347249345242648</c:v>
                </c:pt>
                <c:pt idx="297">
                  <c:v>0.29495982462087145</c:v>
                </c:pt>
                <c:pt idx="298">
                  <c:v>0.49727229105289295</c:v>
                </c:pt>
                <c:pt idx="299">
                  <c:v>0.31646517836517674</c:v>
                </c:pt>
                <c:pt idx="300">
                  <c:v>0.29495982462087145</c:v>
                </c:pt>
                <c:pt idx="301">
                  <c:v>0.30764416996958499</c:v>
                </c:pt>
                <c:pt idx="302">
                  <c:v>0.22799438352863344</c:v>
                </c:pt>
                <c:pt idx="303">
                  <c:v>0.29251415514004175</c:v>
                </c:pt>
                <c:pt idx="304">
                  <c:v>0.30571250149302409</c:v>
                </c:pt>
                <c:pt idx="305">
                  <c:v>0.23840093509281424</c:v>
                </c:pt>
                <c:pt idx="306">
                  <c:v>0.21727812894331833</c:v>
                </c:pt>
                <c:pt idx="307">
                  <c:v>0.29876349263006829</c:v>
                </c:pt>
                <c:pt idx="308">
                  <c:v>0.23304758172869977</c:v>
                </c:pt>
                <c:pt idx="309">
                  <c:v>0.26856313191490677</c:v>
                </c:pt>
                <c:pt idx="310">
                  <c:v>0.29414460146059496</c:v>
                </c:pt>
                <c:pt idx="311">
                  <c:v>0.23424743139715276</c:v>
                </c:pt>
                <c:pt idx="312">
                  <c:v>0.23424743139715276</c:v>
                </c:pt>
                <c:pt idx="313">
                  <c:v>0.15220510442884894</c:v>
                </c:pt>
                <c:pt idx="314">
                  <c:v>0.24020990362427841</c:v>
                </c:pt>
                <c:pt idx="315">
                  <c:v>0.3381502347651334</c:v>
                </c:pt>
                <c:pt idx="316">
                  <c:v>0.28791913154813842</c:v>
                </c:pt>
                <c:pt idx="317">
                  <c:v>0.23191831145250885</c:v>
                </c:pt>
                <c:pt idx="318">
                  <c:v>0.30571250149302409</c:v>
                </c:pt>
                <c:pt idx="319">
                  <c:v>0.34619212507346009</c:v>
                </c:pt>
                <c:pt idx="320">
                  <c:v>0.30947800560915206</c:v>
                </c:pt>
                <c:pt idx="321">
                  <c:v>0.23424743139715276</c:v>
                </c:pt>
                <c:pt idx="322">
                  <c:v>0.38958338109581425</c:v>
                </c:pt>
                <c:pt idx="323">
                  <c:v>0.35319752790340608</c:v>
                </c:pt>
                <c:pt idx="324">
                  <c:v>0.31286444534293323</c:v>
                </c:pt>
                <c:pt idx="325">
                  <c:v>0.29495982462087145</c:v>
                </c:pt>
                <c:pt idx="326">
                  <c:v>0.30609164159738078</c:v>
                </c:pt>
                <c:pt idx="327">
                  <c:v>0.35567221784459013</c:v>
                </c:pt>
                <c:pt idx="328">
                  <c:v>0.28836065144438028</c:v>
                </c:pt>
                <c:pt idx="329">
                  <c:v>0.70567127255319595</c:v>
                </c:pt>
                <c:pt idx="330">
                  <c:v>0.37510602889313582</c:v>
                </c:pt>
                <c:pt idx="331">
                  <c:v>0.27817495574286655</c:v>
                </c:pt>
                <c:pt idx="332">
                  <c:v>0.26728640834400119</c:v>
                </c:pt>
                <c:pt idx="333">
                  <c:v>0.29495982462087145</c:v>
                </c:pt>
                <c:pt idx="334">
                  <c:v>0.33601549995090862</c:v>
                </c:pt>
                <c:pt idx="335">
                  <c:v>0.35567221784459013</c:v>
                </c:pt>
                <c:pt idx="336">
                  <c:v>0.35844710219869413</c:v>
                </c:pt>
                <c:pt idx="337">
                  <c:v>0.29495982462087145</c:v>
                </c:pt>
                <c:pt idx="338">
                  <c:v>0.32184151680125295</c:v>
                </c:pt>
                <c:pt idx="339">
                  <c:v>0.25760083018082536</c:v>
                </c:pt>
                <c:pt idx="340">
                  <c:v>0.23424743139715276</c:v>
                </c:pt>
                <c:pt idx="341">
                  <c:v>0.29495982462087145</c:v>
                </c:pt>
                <c:pt idx="342">
                  <c:v>0.29495982462087145</c:v>
                </c:pt>
                <c:pt idx="343">
                  <c:v>0.15372094747986487</c:v>
                </c:pt>
                <c:pt idx="344">
                  <c:v>0.35947588585378698</c:v>
                </c:pt>
                <c:pt idx="345">
                  <c:v>0.36328046252710444</c:v>
                </c:pt>
                <c:pt idx="346">
                  <c:v>0.27746980714454328</c:v>
                </c:pt>
                <c:pt idx="347">
                  <c:v>0.2970365764687023</c:v>
                </c:pt>
                <c:pt idx="348">
                  <c:v>0.28968048607967856</c:v>
                </c:pt>
                <c:pt idx="349">
                  <c:v>0.23424743139715276</c:v>
                </c:pt>
                <c:pt idx="350">
                  <c:v>0.14031839082186492</c:v>
                </c:pt>
                <c:pt idx="351">
                  <c:v>0.23424743139715276</c:v>
                </c:pt>
                <c:pt idx="352">
                  <c:v>0.35567221784459013</c:v>
                </c:pt>
                <c:pt idx="353">
                  <c:v>0.13952163586130439</c:v>
                </c:pt>
                <c:pt idx="354">
                  <c:v>0.29095594761708321</c:v>
                </c:pt>
                <c:pt idx="355">
                  <c:v>0.31646517836517674</c:v>
                </c:pt>
                <c:pt idx="356">
                  <c:v>0.29772882708464576</c:v>
                </c:pt>
                <c:pt idx="357">
                  <c:v>0.43693426126143664</c:v>
                </c:pt>
                <c:pt idx="358">
                  <c:v>0.30325767267785775</c:v>
                </c:pt>
                <c:pt idx="359">
                  <c:v>0.23854850214601386</c:v>
                </c:pt>
                <c:pt idx="360">
                  <c:v>0.23364750656292632</c:v>
                </c:pt>
                <c:pt idx="361">
                  <c:v>0.32721785523732927</c:v>
                </c:pt>
                <c:pt idx="362">
                  <c:v>0.27899017890314315</c:v>
                </c:pt>
                <c:pt idx="363">
                  <c:v>0.10094413323203133</c:v>
                </c:pt>
                <c:pt idx="364">
                  <c:v>0.35371690727377803</c:v>
                </c:pt>
                <c:pt idx="365">
                  <c:v>0.26876291004059594</c:v>
                </c:pt>
                <c:pt idx="366">
                  <c:v>0.27648213972669622</c:v>
                </c:pt>
                <c:pt idx="367">
                  <c:v>0.35520084833198373</c:v>
                </c:pt>
                <c:pt idx="368">
                  <c:v>0.26129173601165523</c:v>
                </c:pt>
                <c:pt idx="369">
                  <c:v>0.29495982462087145</c:v>
                </c:pt>
                <c:pt idx="370">
                  <c:v>0.23615339982350037</c:v>
                </c:pt>
                <c:pt idx="371">
                  <c:v>0.23514348780316552</c:v>
                </c:pt>
                <c:pt idx="372">
                  <c:v>0.29495982462087145</c:v>
                </c:pt>
                <c:pt idx="373">
                  <c:v>0.27990028174202153</c:v>
                </c:pt>
                <c:pt idx="374">
                  <c:v>0.30803060462757736</c:v>
                </c:pt>
                <c:pt idx="375">
                  <c:v>0.40060111529197129</c:v>
                </c:pt>
                <c:pt idx="376">
                  <c:v>0.23424743139715276</c:v>
                </c:pt>
                <c:pt idx="377">
                  <c:v>0.26856313191490677</c:v>
                </c:pt>
                <c:pt idx="378">
                  <c:v>0.23424743139715276</c:v>
                </c:pt>
                <c:pt idx="379">
                  <c:v>0.27393947035098321</c:v>
                </c:pt>
                <c:pt idx="380">
                  <c:v>0.29495982462087145</c:v>
                </c:pt>
                <c:pt idx="381">
                  <c:v>0.2773620294835617</c:v>
                </c:pt>
                <c:pt idx="382">
                  <c:v>0.23563193262903992</c:v>
                </c:pt>
                <c:pt idx="383">
                  <c:v>0.23314756920107094</c:v>
                </c:pt>
                <c:pt idx="384">
                  <c:v>0.32602311336264556</c:v>
                </c:pt>
                <c:pt idx="385">
                  <c:v>0.52151961680796477</c:v>
                </c:pt>
                <c:pt idx="386">
                  <c:v>0.21693427529564835</c:v>
                </c:pt>
                <c:pt idx="387">
                  <c:v>0.9339214005095382</c:v>
                </c:pt>
                <c:pt idx="388">
                  <c:v>0.31363150930481343</c:v>
                </c:pt>
                <c:pt idx="389">
                  <c:v>0.25615592912300289</c:v>
                </c:pt>
                <c:pt idx="390">
                  <c:v>0.24216643920894221</c:v>
                </c:pt>
                <c:pt idx="391">
                  <c:v>0.35482071162826867</c:v>
                </c:pt>
                <c:pt idx="392">
                  <c:v>0.26639912855792236</c:v>
                </c:pt>
                <c:pt idx="393">
                  <c:v>0.2206859125133539</c:v>
                </c:pt>
                <c:pt idx="394">
                  <c:v>0.28176147826788922</c:v>
                </c:pt>
                <c:pt idx="395">
                  <c:v>0.30432582790838936</c:v>
                </c:pt>
                <c:pt idx="396">
                  <c:v>0.1561978665452014</c:v>
                </c:pt>
                <c:pt idx="397">
                  <c:v>0.3110888399291003</c:v>
                </c:pt>
                <c:pt idx="398">
                  <c:v>0.287040816809082</c:v>
                </c:pt>
                <c:pt idx="399">
                  <c:v>0.23244765689447344</c:v>
                </c:pt>
                <c:pt idx="400">
                  <c:v>0.3379705321094818</c:v>
                </c:pt>
                <c:pt idx="401">
                  <c:v>0.23424743139715276</c:v>
                </c:pt>
                <c:pt idx="402">
                  <c:v>0.27019950546992677</c:v>
                </c:pt>
                <c:pt idx="403">
                  <c:v>0.35567221784459013</c:v>
                </c:pt>
                <c:pt idx="404">
                  <c:v>0.29714331610712919</c:v>
                </c:pt>
                <c:pt idx="405">
                  <c:v>0.54104821905293754</c:v>
                </c:pt>
                <c:pt idx="406">
                  <c:v>0.23424743139715276</c:v>
                </c:pt>
                <c:pt idx="407">
                  <c:v>0.23304758172869977</c:v>
                </c:pt>
                <c:pt idx="408">
                  <c:v>0.29495982462087145</c:v>
                </c:pt>
                <c:pt idx="409">
                  <c:v>0.23424743139715276</c:v>
                </c:pt>
                <c:pt idx="410">
                  <c:v>0.29172472794452464</c:v>
                </c:pt>
                <c:pt idx="411">
                  <c:v>0.22182545835905176</c:v>
                </c:pt>
                <c:pt idx="412">
                  <c:v>0.7051342161895493</c:v>
                </c:pt>
                <c:pt idx="413">
                  <c:v>0.23854850214601386</c:v>
                </c:pt>
                <c:pt idx="414">
                  <c:v>0.29694593722266371</c:v>
                </c:pt>
                <c:pt idx="415">
                  <c:v>0.29138849697920033</c:v>
                </c:pt>
                <c:pt idx="416">
                  <c:v>0.30011831083401308</c:v>
                </c:pt>
                <c:pt idx="417">
                  <c:v>0.28968048607967856</c:v>
                </c:pt>
                <c:pt idx="418">
                  <c:v>0.28176147826788922</c:v>
                </c:pt>
                <c:pt idx="419">
                  <c:v>0.2850610648561348</c:v>
                </c:pt>
                <c:pt idx="420">
                  <c:v>0.23783165702120357</c:v>
                </c:pt>
                <c:pt idx="421">
                  <c:v>0.3400282020107781</c:v>
                </c:pt>
                <c:pt idx="422">
                  <c:v>0.41837138419901965</c:v>
                </c:pt>
                <c:pt idx="423">
                  <c:v>0.40259298965034684</c:v>
                </c:pt>
                <c:pt idx="424">
                  <c:v>0.24748149523980212</c:v>
                </c:pt>
                <c:pt idx="425">
                  <c:v>0.25866437215017002</c:v>
                </c:pt>
                <c:pt idx="426">
                  <c:v>0.35200601052431724</c:v>
                </c:pt>
                <c:pt idx="427">
                  <c:v>0.27648213972669622</c:v>
                </c:pt>
                <c:pt idx="428">
                  <c:v>0.23424743139715276</c:v>
                </c:pt>
                <c:pt idx="429">
                  <c:v>0.29147577921612633</c:v>
                </c:pt>
                <c:pt idx="430">
                  <c:v>0.23195206681402547</c:v>
                </c:pt>
                <c:pt idx="431">
                  <c:v>0.27347796994035412</c:v>
                </c:pt>
                <c:pt idx="432">
                  <c:v>0.35693723865307869</c:v>
                </c:pt>
                <c:pt idx="433">
                  <c:v>0.2317727414559686</c:v>
                </c:pt>
                <c:pt idx="434">
                  <c:v>0.27516230509139805</c:v>
                </c:pt>
                <c:pt idx="435">
                  <c:v>0.14469267598663971</c:v>
                </c:pt>
                <c:pt idx="436">
                  <c:v>0.24928405574762547</c:v>
                </c:pt>
                <c:pt idx="437">
                  <c:v>0.28558025281809241</c:v>
                </c:pt>
                <c:pt idx="438">
                  <c:v>0.2314950165078169</c:v>
                </c:pt>
                <c:pt idx="439">
                  <c:v>0.29248835917528215</c:v>
                </c:pt>
                <c:pt idx="440">
                  <c:v>0.11414247958501356</c:v>
                </c:pt>
                <c:pt idx="441">
                  <c:v>0.29495982462087145</c:v>
                </c:pt>
                <c:pt idx="442">
                  <c:v>0.29495982462087145</c:v>
                </c:pt>
                <c:pt idx="443">
                  <c:v>0.2966212260991361</c:v>
                </c:pt>
                <c:pt idx="444">
                  <c:v>0.36815919743805769</c:v>
                </c:pt>
                <c:pt idx="445">
                  <c:v>0.22953373627108764</c:v>
                </c:pt>
                <c:pt idx="446">
                  <c:v>0.2619639587384156</c:v>
                </c:pt>
                <c:pt idx="447">
                  <c:v>0.23424743139715276</c:v>
                </c:pt>
                <c:pt idx="448">
                  <c:v>0.30203445629851222</c:v>
                </c:pt>
                <c:pt idx="449">
                  <c:v>0.29034835420838367</c:v>
                </c:pt>
                <c:pt idx="450">
                  <c:v>0.27912180899729266</c:v>
                </c:pt>
                <c:pt idx="451">
                  <c:v>0.31127537818849138</c:v>
                </c:pt>
                <c:pt idx="452">
                  <c:v>0.30351277710086033</c:v>
                </c:pt>
                <c:pt idx="453">
                  <c:v>0.38171362287936617</c:v>
                </c:pt>
                <c:pt idx="454">
                  <c:v>0.29495982462087145</c:v>
                </c:pt>
                <c:pt idx="455">
                  <c:v>0.25093722876746383</c:v>
                </c:pt>
                <c:pt idx="456">
                  <c:v>0.29495982462087145</c:v>
                </c:pt>
                <c:pt idx="457">
                  <c:v>0.32831654638372076</c:v>
                </c:pt>
                <c:pt idx="458">
                  <c:v>0.73305453537209009</c:v>
                </c:pt>
                <c:pt idx="459">
                  <c:v>0.29495982462087145</c:v>
                </c:pt>
                <c:pt idx="460">
                  <c:v>0.27283960815490127</c:v>
                </c:pt>
                <c:pt idx="461">
                  <c:v>0.2896608740790737</c:v>
                </c:pt>
                <c:pt idx="462">
                  <c:v>0.36095519104226592</c:v>
                </c:pt>
                <c:pt idx="463">
                  <c:v>0.24500010826930541</c:v>
                </c:pt>
                <c:pt idx="464">
                  <c:v>0.30326683201219429</c:v>
                </c:pt>
                <c:pt idx="465">
                  <c:v>0.30929672711707501</c:v>
                </c:pt>
                <c:pt idx="466">
                  <c:v>0.4704070296080477</c:v>
                </c:pt>
                <c:pt idx="467">
                  <c:v>0.23424743139715276</c:v>
                </c:pt>
                <c:pt idx="468">
                  <c:v>0.35567221784459013</c:v>
                </c:pt>
                <c:pt idx="469">
                  <c:v>0.26856313191490677</c:v>
                </c:pt>
                <c:pt idx="470">
                  <c:v>0.29316331112737792</c:v>
                </c:pt>
                <c:pt idx="471">
                  <c:v>0.31679529604022238</c:v>
                </c:pt>
                <c:pt idx="472">
                  <c:v>0.32517547141148251</c:v>
                </c:pt>
                <c:pt idx="473">
                  <c:v>0.23314756920107094</c:v>
                </c:pt>
                <c:pt idx="474">
                  <c:v>0.31047742255889299</c:v>
                </c:pt>
                <c:pt idx="475">
                  <c:v>0.25575278514145794</c:v>
                </c:pt>
                <c:pt idx="476">
                  <c:v>0.35567221784459013</c:v>
                </c:pt>
                <c:pt idx="477">
                  <c:v>0.35567221784459013</c:v>
                </c:pt>
                <c:pt idx="478">
                  <c:v>0.35154773460928312</c:v>
                </c:pt>
                <c:pt idx="479">
                  <c:v>0.26907852115602671</c:v>
                </c:pt>
                <c:pt idx="480">
                  <c:v>0.21115032527943378</c:v>
                </c:pt>
                <c:pt idx="481">
                  <c:v>0.34676730946185508</c:v>
                </c:pt>
                <c:pt idx="482">
                  <c:v>0.4877600708466312</c:v>
                </c:pt>
                <c:pt idx="483">
                  <c:v>0.39611637004722022</c:v>
                </c:pt>
                <c:pt idx="484">
                  <c:v>0.23424743139715276</c:v>
                </c:pt>
                <c:pt idx="485">
                  <c:v>0.35947588585378698</c:v>
                </c:pt>
                <c:pt idx="486">
                  <c:v>0.29495982462087145</c:v>
                </c:pt>
                <c:pt idx="487">
                  <c:v>0.29969850801025544</c:v>
                </c:pt>
                <c:pt idx="488">
                  <c:v>0.38402018414390149</c:v>
                </c:pt>
                <c:pt idx="489">
                  <c:v>0.28442659013386484</c:v>
                </c:pt>
                <c:pt idx="490">
                  <c:v>0.21305629370578127</c:v>
                </c:pt>
                <c:pt idx="491">
                  <c:v>0.28176147826788922</c:v>
                </c:pt>
                <c:pt idx="492">
                  <c:v>0.6122735135419457</c:v>
                </c:pt>
                <c:pt idx="493">
                  <c:v>0.22984798261282535</c:v>
                </c:pt>
                <c:pt idx="494">
                  <c:v>0.23424743139715276</c:v>
                </c:pt>
                <c:pt idx="495">
                  <c:v>0.40405926376927681</c:v>
                </c:pt>
                <c:pt idx="496">
                  <c:v>0.29495982462087145</c:v>
                </c:pt>
                <c:pt idx="497">
                  <c:v>0.3537867397941642</c:v>
                </c:pt>
                <c:pt idx="498">
                  <c:v>0.23522494747643941</c:v>
                </c:pt>
                <c:pt idx="499">
                  <c:v>0.35806170159395745</c:v>
                </c:pt>
                <c:pt idx="500">
                  <c:v>0.23424743139715276</c:v>
                </c:pt>
                <c:pt idx="501">
                  <c:v>0.52414122694006637</c:v>
                </c:pt>
                <c:pt idx="502">
                  <c:v>0.29495982462087145</c:v>
                </c:pt>
                <c:pt idx="503">
                  <c:v>1</c:v>
                </c:pt>
                <c:pt idx="504">
                  <c:v>0.29495982462087145</c:v>
                </c:pt>
                <c:pt idx="505">
                  <c:v>0.5340688271430899</c:v>
                </c:pt>
                <c:pt idx="506">
                  <c:v>0.27648213972669622</c:v>
                </c:pt>
                <c:pt idx="507">
                  <c:v>0.22104908504417042</c:v>
                </c:pt>
                <c:pt idx="508">
                  <c:v>0.35567221784459013</c:v>
                </c:pt>
                <c:pt idx="509">
                  <c:v>0.23424743139715276</c:v>
                </c:pt>
                <c:pt idx="510">
                  <c:v>0.22104908504417042</c:v>
                </c:pt>
                <c:pt idx="511">
                  <c:v>0.35671059376850545</c:v>
                </c:pt>
                <c:pt idx="512">
                  <c:v>0.42399194708670251</c:v>
                </c:pt>
                <c:pt idx="513">
                  <c:v>0.11810198349090828</c:v>
                </c:pt>
                <c:pt idx="514">
                  <c:v>0.23183547335520061</c:v>
                </c:pt>
                <c:pt idx="515">
                  <c:v>0.66749984713701527</c:v>
                </c:pt>
                <c:pt idx="516">
                  <c:v>0.29495982462087145</c:v>
                </c:pt>
                <c:pt idx="517">
                  <c:v>0.32420290768488902</c:v>
                </c:pt>
                <c:pt idx="518">
                  <c:v>0.29495982462087145</c:v>
                </c:pt>
                <c:pt idx="519">
                  <c:v>0.32647083633788665</c:v>
                </c:pt>
                <c:pt idx="520">
                  <c:v>0.24436616360110586</c:v>
                </c:pt>
                <c:pt idx="521">
                  <c:v>0.29495982462087145</c:v>
                </c:pt>
                <c:pt idx="522">
                  <c:v>0.23424743139715276</c:v>
                </c:pt>
                <c:pt idx="523">
                  <c:v>0.74686484309814138</c:v>
                </c:pt>
                <c:pt idx="524">
                  <c:v>0.44169363282181084</c:v>
                </c:pt>
                <c:pt idx="525">
                  <c:v>0.23424743139715276</c:v>
                </c:pt>
                <c:pt idx="526">
                  <c:v>0.35778250765905706</c:v>
                </c:pt>
                <c:pt idx="527">
                  <c:v>0.29609838076409256</c:v>
                </c:pt>
                <c:pt idx="528">
                  <c:v>0.23424743139715276</c:v>
                </c:pt>
                <c:pt idx="529">
                  <c:v>0.22023230290133389</c:v>
                </c:pt>
                <c:pt idx="530">
                  <c:v>0.2228088645579015</c:v>
                </c:pt>
                <c:pt idx="531">
                  <c:v>0.27442446982539992</c:v>
                </c:pt>
                <c:pt idx="532">
                  <c:v>0.23260788061844917</c:v>
                </c:pt>
                <c:pt idx="533">
                  <c:v>0.30022082952715878</c:v>
                </c:pt>
                <c:pt idx="534">
                  <c:v>0.40248659334239734</c:v>
                </c:pt>
                <c:pt idx="535">
                  <c:v>0.29495982462087145</c:v>
                </c:pt>
                <c:pt idx="536">
                  <c:v>0.23383981981701452</c:v>
                </c:pt>
                <c:pt idx="537">
                  <c:v>0.35567221784459013</c:v>
                </c:pt>
                <c:pt idx="538">
                  <c:v>0.22799558312468748</c:v>
                </c:pt>
                <c:pt idx="539">
                  <c:v>0.16147524796367285</c:v>
                </c:pt>
                <c:pt idx="540">
                  <c:v>0.34948549299162979</c:v>
                </c:pt>
                <c:pt idx="541">
                  <c:v>0.30571250149302409</c:v>
                </c:pt>
                <c:pt idx="542">
                  <c:v>0.23424743139715276</c:v>
                </c:pt>
                <c:pt idx="543">
                  <c:v>0.52976775639422891</c:v>
                </c:pt>
                <c:pt idx="544">
                  <c:v>0.32927552513862546</c:v>
                </c:pt>
                <c:pt idx="545">
                  <c:v>0.35548890747857653</c:v>
                </c:pt>
                <c:pt idx="546">
                  <c:v>0.30571250149302409</c:v>
                </c:pt>
                <c:pt idx="547">
                  <c:v>0.29495982462087145</c:v>
                </c:pt>
                <c:pt idx="548">
                  <c:v>0.91882830950222383</c:v>
                </c:pt>
                <c:pt idx="549">
                  <c:v>0.35567221784459013</c:v>
                </c:pt>
                <c:pt idx="550">
                  <c:v>0.23424743139715276</c:v>
                </c:pt>
                <c:pt idx="551">
                  <c:v>0.32232651627566977</c:v>
                </c:pt>
                <c:pt idx="552">
                  <c:v>0.10886314104382067</c:v>
                </c:pt>
                <c:pt idx="553">
                  <c:v>0.28968048607967856</c:v>
                </c:pt>
                <c:pt idx="554">
                  <c:v>0.354434872873998</c:v>
                </c:pt>
                <c:pt idx="555">
                  <c:v>0.35567221784459013</c:v>
                </c:pt>
                <c:pt idx="556">
                  <c:v>0.14769263058108861</c:v>
                </c:pt>
                <c:pt idx="557">
                  <c:v>0.23424743139715276</c:v>
                </c:pt>
                <c:pt idx="558">
                  <c:v>0.28553243436874132</c:v>
                </c:pt>
                <c:pt idx="559">
                  <c:v>0.29375997495241857</c:v>
                </c:pt>
                <c:pt idx="560">
                  <c:v>0.29248835917528215</c:v>
                </c:pt>
                <c:pt idx="561">
                  <c:v>0.27912180899729266</c:v>
                </c:pt>
                <c:pt idx="562">
                  <c:v>0.26543432874814443</c:v>
                </c:pt>
                <c:pt idx="563">
                  <c:v>0.28040241963138124</c:v>
                </c:pt>
                <c:pt idx="564">
                  <c:v>0.26650546201361058</c:v>
                </c:pt>
                <c:pt idx="565">
                  <c:v>0.23424743139715276</c:v>
                </c:pt>
                <c:pt idx="566">
                  <c:v>0.16668461936757295</c:v>
                </c:pt>
                <c:pt idx="567">
                  <c:v>0.25966034374845337</c:v>
                </c:pt>
                <c:pt idx="568">
                  <c:v>0.67185904046356359</c:v>
                </c:pt>
                <c:pt idx="569">
                  <c:v>0.29495982462087145</c:v>
                </c:pt>
                <c:pt idx="570">
                  <c:v>0.35567221784459013</c:v>
                </c:pt>
                <c:pt idx="571">
                  <c:v>0.19300787549142018</c:v>
                </c:pt>
                <c:pt idx="572">
                  <c:v>0.27809297404664457</c:v>
                </c:pt>
                <c:pt idx="573">
                  <c:v>0.27993871869324782</c:v>
                </c:pt>
                <c:pt idx="574">
                  <c:v>0.75736157299177786</c:v>
                </c:pt>
                <c:pt idx="575">
                  <c:v>0.29520380093727605</c:v>
                </c:pt>
                <c:pt idx="576">
                  <c:v>0.3561111026148821</c:v>
                </c:pt>
                <c:pt idx="577">
                  <c:v>0.1665213627138894</c:v>
                </c:pt>
                <c:pt idx="578">
                  <c:v>0.23004795755756746</c:v>
                </c:pt>
                <c:pt idx="579">
                  <c:v>0.23424743139715276</c:v>
                </c:pt>
                <c:pt idx="580">
                  <c:v>0.43452518157370912</c:v>
                </c:pt>
                <c:pt idx="581">
                  <c:v>0.23338301921914295</c:v>
                </c:pt>
                <c:pt idx="582">
                  <c:v>0.30033616305694788</c:v>
                </c:pt>
                <c:pt idx="583">
                  <c:v>0.28579017571864973</c:v>
                </c:pt>
                <c:pt idx="584">
                  <c:v>0.29450758248800546</c:v>
                </c:pt>
                <c:pt idx="585">
                  <c:v>0.22764825822066159</c:v>
                </c:pt>
                <c:pt idx="586">
                  <c:v>0.15529778580559261</c:v>
                </c:pt>
                <c:pt idx="587">
                  <c:v>0.28176147826788922</c:v>
                </c:pt>
                <c:pt idx="588">
                  <c:v>0.11116978491418528</c:v>
                </c:pt>
                <c:pt idx="589">
                  <c:v>0.14952861034915088</c:v>
                </c:pt>
                <c:pt idx="590">
                  <c:v>0.29495982462087145</c:v>
                </c:pt>
                <c:pt idx="591">
                  <c:v>0.35319752790340608</c:v>
                </c:pt>
                <c:pt idx="592">
                  <c:v>0.35652997461197944</c:v>
                </c:pt>
                <c:pt idx="593">
                  <c:v>0.28301233276312898</c:v>
                </c:pt>
                <c:pt idx="594">
                  <c:v>0.35525296021930508</c:v>
                </c:pt>
                <c:pt idx="595">
                  <c:v>0.29495982462087145</c:v>
                </c:pt>
                <c:pt idx="596">
                  <c:v>0.61515761346100706</c:v>
                </c:pt>
                <c:pt idx="597">
                  <c:v>0.12074165276150484</c:v>
                </c:pt>
                <c:pt idx="598">
                  <c:v>0.23236195334672671</c:v>
                </c:pt>
                <c:pt idx="599">
                  <c:v>0.29962830404029284</c:v>
                </c:pt>
                <c:pt idx="600">
                  <c:v>0.23424743139715276</c:v>
                </c:pt>
                <c:pt idx="601">
                  <c:v>0.39629344158383328</c:v>
                </c:pt>
                <c:pt idx="602">
                  <c:v>0.30929672711707501</c:v>
                </c:pt>
                <c:pt idx="603">
                  <c:v>0.23399444171890593</c:v>
                </c:pt>
                <c:pt idx="604">
                  <c:v>0.63882604214460836</c:v>
                </c:pt>
                <c:pt idx="605">
                  <c:v>0.45212618289173734</c:v>
                </c:pt>
                <c:pt idx="606">
                  <c:v>0.29398155682853955</c:v>
                </c:pt>
                <c:pt idx="607">
                  <c:v>0.15700552915401234</c:v>
                </c:pt>
                <c:pt idx="608">
                  <c:v>0.29495982462087145</c:v>
                </c:pt>
                <c:pt idx="609">
                  <c:v>0.28364695631831516</c:v>
                </c:pt>
                <c:pt idx="610">
                  <c:v>0.23424743139715276</c:v>
                </c:pt>
                <c:pt idx="611">
                  <c:v>0.29495982462087145</c:v>
                </c:pt>
                <c:pt idx="612">
                  <c:v>0.30571250149302409</c:v>
                </c:pt>
                <c:pt idx="613">
                  <c:v>0.35567221784459013</c:v>
                </c:pt>
                <c:pt idx="614">
                  <c:v>0.23278094846904362</c:v>
                </c:pt>
                <c:pt idx="615">
                  <c:v>0.35567221784459013</c:v>
                </c:pt>
                <c:pt idx="616">
                  <c:v>0.23204770700498911</c:v>
                </c:pt>
                <c:pt idx="617">
                  <c:v>0.30119008016436366</c:v>
                </c:pt>
                <c:pt idx="618">
                  <c:v>0.22874812041674353</c:v>
                </c:pt>
                <c:pt idx="619">
                  <c:v>0.35567221784459013</c:v>
                </c:pt>
                <c:pt idx="620">
                  <c:v>0.22104908504417042</c:v>
                </c:pt>
                <c:pt idx="621">
                  <c:v>0.27150899575350484</c:v>
                </c:pt>
                <c:pt idx="622">
                  <c:v>0.30235142863261211</c:v>
                </c:pt>
                <c:pt idx="623">
                  <c:v>0.27895033650551804</c:v>
                </c:pt>
                <c:pt idx="624">
                  <c:v>0.35023760464042097</c:v>
                </c:pt>
                <c:pt idx="625">
                  <c:v>6.7948267349575375E-2</c:v>
                </c:pt>
                <c:pt idx="626">
                  <c:v>0.35567221784459013</c:v>
                </c:pt>
                <c:pt idx="627">
                  <c:v>0.28176147826788922</c:v>
                </c:pt>
                <c:pt idx="628">
                  <c:v>0.29056037583654404</c:v>
                </c:pt>
                <c:pt idx="629">
                  <c:v>0.28034736973006968</c:v>
                </c:pt>
                <c:pt idx="630">
                  <c:v>0.29495982462087145</c:v>
                </c:pt>
                <c:pt idx="631">
                  <c:v>0.23363601402694534</c:v>
                </c:pt>
                <c:pt idx="632">
                  <c:v>0.25757597839670243</c:v>
                </c:pt>
                <c:pt idx="633">
                  <c:v>0.35567221784459013</c:v>
                </c:pt>
                <c:pt idx="634">
                  <c:v>0.35567221784459013</c:v>
                </c:pt>
                <c:pt idx="635">
                  <c:v>0.34989794131516039</c:v>
                </c:pt>
                <c:pt idx="636">
                  <c:v>0.81475073867345627</c:v>
                </c:pt>
                <c:pt idx="637">
                  <c:v>0.47612613798198788</c:v>
                </c:pt>
                <c:pt idx="638">
                  <c:v>0.28616092705221663</c:v>
                </c:pt>
                <c:pt idx="639">
                  <c:v>0.24500010826930541</c:v>
                </c:pt>
                <c:pt idx="640">
                  <c:v>0.27648213972669622</c:v>
                </c:pt>
                <c:pt idx="641">
                  <c:v>0.2203891677265214</c:v>
                </c:pt>
                <c:pt idx="642">
                  <c:v>0.28567179315605062</c:v>
                </c:pt>
                <c:pt idx="643">
                  <c:v>0.28606254901675021</c:v>
                </c:pt>
                <c:pt idx="644">
                  <c:v>0.35567221784459013</c:v>
                </c:pt>
                <c:pt idx="645">
                  <c:v>0.25976423434625195</c:v>
                </c:pt>
                <c:pt idx="646">
                  <c:v>0.34104272550152548</c:v>
                </c:pt>
                <c:pt idx="647">
                  <c:v>0.23852390763714715</c:v>
                </c:pt>
                <c:pt idx="648">
                  <c:v>0.29495982462087145</c:v>
                </c:pt>
                <c:pt idx="649">
                  <c:v>0.29409952858688426</c:v>
                </c:pt>
              </c:numCache>
            </c:numRef>
          </c:xVal>
          <c:yVal>
            <c:numRef>
              <c:f>Workfile!$BC$11:$BC$660</c:f>
              <c:numCache>
                <c:formatCode>0%</c:formatCode>
                <c:ptCount val="650"/>
                <c:pt idx="0">
                  <c:v>0.77333215706650182</c:v>
                </c:pt>
                <c:pt idx="1">
                  <c:v>0.37216299147854481</c:v>
                </c:pt>
                <c:pt idx="2">
                  <c:v>0.48480236235160501</c:v>
                </c:pt>
                <c:pt idx="3">
                  <c:v>0.55374267216971629</c:v>
                </c:pt>
                <c:pt idx="4">
                  <c:v>0.5973399770451624</c:v>
                </c:pt>
                <c:pt idx="5">
                  <c:v>0.44418386867904402</c:v>
                </c:pt>
                <c:pt idx="6">
                  <c:v>0.47913463280522095</c:v>
                </c:pt>
                <c:pt idx="7">
                  <c:v>0.29064548501923004</c:v>
                </c:pt>
                <c:pt idx="8">
                  <c:v>0.36366954074994107</c:v>
                </c:pt>
                <c:pt idx="9">
                  <c:v>0</c:v>
                </c:pt>
                <c:pt idx="10">
                  <c:v>0.72763012060528376</c:v>
                </c:pt>
                <c:pt idx="11">
                  <c:v>0.52956789669277726</c:v>
                </c:pt>
                <c:pt idx="12">
                  <c:v>0.36646913801153391</c:v>
                </c:pt>
                <c:pt idx="13">
                  <c:v>0.71467457837132109</c:v>
                </c:pt>
                <c:pt idx="14">
                  <c:v>0.40050545253871339</c:v>
                </c:pt>
                <c:pt idx="15">
                  <c:v>0.44073948930424722</c:v>
                </c:pt>
                <c:pt idx="16">
                  <c:v>0.39536278857452034</c:v>
                </c:pt>
                <c:pt idx="17">
                  <c:v>0.38181552917469919</c:v>
                </c:pt>
                <c:pt idx="18">
                  <c:v>0.45119831492745688</c:v>
                </c:pt>
                <c:pt idx="19">
                  <c:v>0.53010097600800465</c:v>
                </c:pt>
                <c:pt idx="20">
                  <c:v>0.75434320668945576</c:v>
                </c:pt>
                <c:pt idx="21">
                  <c:v>6.0764176946152215E-2</c:v>
                </c:pt>
                <c:pt idx="22">
                  <c:v>0.4914666666526819</c:v>
                </c:pt>
                <c:pt idx="23">
                  <c:v>0.66339213148359777</c:v>
                </c:pt>
                <c:pt idx="24">
                  <c:v>0.28506723608173079</c:v>
                </c:pt>
                <c:pt idx="25">
                  <c:v>0.17433415474221814</c:v>
                </c:pt>
                <c:pt idx="26">
                  <c:v>0.75038761657537367</c:v>
                </c:pt>
                <c:pt idx="27">
                  <c:v>0.45470417606340707</c:v>
                </c:pt>
                <c:pt idx="28">
                  <c:v>0.60246691374118488</c:v>
                </c:pt>
                <c:pt idx="29">
                  <c:v>0.49849462911445852</c:v>
                </c:pt>
                <c:pt idx="30">
                  <c:v>0.69327932829625694</c:v>
                </c:pt>
                <c:pt idx="31">
                  <c:v>0.67391974435407476</c:v>
                </c:pt>
                <c:pt idx="32">
                  <c:v>0.61300955464479023</c:v>
                </c:pt>
                <c:pt idx="33">
                  <c:v>0.55564703245021585</c:v>
                </c:pt>
                <c:pt idx="34">
                  <c:v>0.36026323122701187</c:v>
                </c:pt>
                <c:pt idx="35">
                  <c:v>0.44842070860793837</c:v>
                </c:pt>
                <c:pt idx="36">
                  <c:v>0.43881024738044261</c:v>
                </c:pt>
                <c:pt idx="37">
                  <c:v>0.42211653517639092</c:v>
                </c:pt>
                <c:pt idx="38">
                  <c:v>0.57735167909320961</c:v>
                </c:pt>
                <c:pt idx="39">
                  <c:v>0.55618380976531345</c:v>
                </c:pt>
                <c:pt idx="40">
                  <c:v>0.65842577963527249</c:v>
                </c:pt>
                <c:pt idx="41">
                  <c:v>0.74811457826224048</c:v>
                </c:pt>
                <c:pt idx="42">
                  <c:v>0.31350687333187643</c:v>
                </c:pt>
                <c:pt idx="43">
                  <c:v>0.43836077909537552</c:v>
                </c:pt>
                <c:pt idx="44">
                  <c:v>0.5454965416355444</c:v>
                </c:pt>
                <c:pt idx="45">
                  <c:v>0.61330139879053625</c:v>
                </c:pt>
                <c:pt idx="46">
                  <c:v>0.37998629739936585</c:v>
                </c:pt>
                <c:pt idx="47">
                  <c:v>0.41751235211812554</c:v>
                </c:pt>
                <c:pt idx="48">
                  <c:v>0.53039064427438398</c:v>
                </c:pt>
                <c:pt idx="49">
                  <c:v>0.53921147019569182</c:v>
                </c:pt>
                <c:pt idx="50">
                  <c:v>0.49905640853198896</c:v>
                </c:pt>
                <c:pt idx="51">
                  <c:v>0.52618454305628037</c:v>
                </c:pt>
                <c:pt idx="52">
                  <c:v>0.44884343787605852</c:v>
                </c:pt>
                <c:pt idx="53">
                  <c:v>0.32806386309425373</c:v>
                </c:pt>
                <c:pt idx="54">
                  <c:v>0.62569946044455804</c:v>
                </c:pt>
                <c:pt idx="55">
                  <c:v>0.70971173318673164</c:v>
                </c:pt>
                <c:pt idx="56">
                  <c:v>0.34433118876197832</c:v>
                </c:pt>
                <c:pt idx="57">
                  <c:v>0.51036499927659329</c:v>
                </c:pt>
                <c:pt idx="58">
                  <c:v>0.24131987361816065</c:v>
                </c:pt>
                <c:pt idx="59">
                  <c:v>0.53443028977121765</c:v>
                </c:pt>
                <c:pt idx="60">
                  <c:v>0.59948152420862721</c:v>
                </c:pt>
                <c:pt idx="61">
                  <c:v>0.61167772434945245</c:v>
                </c:pt>
                <c:pt idx="62">
                  <c:v>0.81576253940011534</c:v>
                </c:pt>
                <c:pt idx="63">
                  <c:v>0.49168353440099166</c:v>
                </c:pt>
                <c:pt idx="64">
                  <c:v>0.33644768020857763</c:v>
                </c:pt>
                <c:pt idx="65">
                  <c:v>0.64725623753056327</c:v>
                </c:pt>
                <c:pt idx="66">
                  <c:v>0.6796846205639141</c:v>
                </c:pt>
                <c:pt idx="67">
                  <c:v>0.40893632522722378</c:v>
                </c:pt>
                <c:pt idx="68">
                  <c:v>0.3952475896013331</c:v>
                </c:pt>
                <c:pt idx="69">
                  <c:v>0.55389149865698117</c:v>
                </c:pt>
                <c:pt idx="70">
                  <c:v>0.34290519678650444</c:v>
                </c:pt>
                <c:pt idx="71">
                  <c:v>0.6440749279800414</c:v>
                </c:pt>
                <c:pt idx="72">
                  <c:v>0.2943152698022008</c:v>
                </c:pt>
                <c:pt idx="73">
                  <c:v>0.52034622762956984</c:v>
                </c:pt>
                <c:pt idx="74">
                  <c:v>0.70330858201587632</c:v>
                </c:pt>
                <c:pt idx="75">
                  <c:v>0.67222818990195865</c:v>
                </c:pt>
                <c:pt idx="76">
                  <c:v>0.47487188864779084</c:v>
                </c:pt>
                <c:pt idx="77">
                  <c:v>0.2759039975190708</c:v>
                </c:pt>
                <c:pt idx="78">
                  <c:v>0.58326721983330398</c:v>
                </c:pt>
                <c:pt idx="79">
                  <c:v>0.7132329759735323</c:v>
                </c:pt>
                <c:pt idx="80">
                  <c:v>0.50253634344477782</c:v>
                </c:pt>
                <c:pt idx="81">
                  <c:v>0.7170546101344224</c:v>
                </c:pt>
                <c:pt idx="82">
                  <c:v>0.14511425858946003</c:v>
                </c:pt>
                <c:pt idx="83">
                  <c:v>0.65349148771362731</c:v>
                </c:pt>
                <c:pt idx="84">
                  <c:v>0.49237203618520353</c:v>
                </c:pt>
                <c:pt idx="85">
                  <c:v>0.28029778075316625</c:v>
                </c:pt>
                <c:pt idx="86">
                  <c:v>0.67780801561447801</c:v>
                </c:pt>
                <c:pt idx="87">
                  <c:v>0.4374540522805872</c:v>
                </c:pt>
                <c:pt idx="88">
                  <c:v>0.22609145214703685</c:v>
                </c:pt>
                <c:pt idx="89">
                  <c:v>0.62171614969510458</c:v>
                </c:pt>
                <c:pt idx="90">
                  <c:v>0.63924128732597496</c:v>
                </c:pt>
                <c:pt idx="91">
                  <c:v>0.61788364242930949</c:v>
                </c:pt>
                <c:pt idx="92">
                  <c:v>0.621472815900451</c:v>
                </c:pt>
                <c:pt idx="93">
                  <c:v>0.50479258319992371</c:v>
                </c:pt>
                <c:pt idx="94">
                  <c:v>0.32884365001321292</c:v>
                </c:pt>
                <c:pt idx="95">
                  <c:v>0.56434936852345563</c:v>
                </c:pt>
                <c:pt idx="96">
                  <c:v>0.50763924597220067</c:v>
                </c:pt>
                <c:pt idx="97">
                  <c:v>0.60600641602591576</c:v>
                </c:pt>
                <c:pt idx="98">
                  <c:v>0.39244192647574994</c:v>
                </c:pt>
                <c:pt idx="99">
                  <c:v>0.61191182555218449</c:v>
                </c:pt>
                <c:pt idx="100">
                  <c:v>0.68136386554132677</c:v>
                </c:pt>
                <c:pt idx="101">
                  <c:v>0.76425809064999539</c:v>
                </c:pt>
                <c:pt idx="102">
                  <c:v>0.50486523372079872</c:v>
                </c:pt>
                <c:pt idx="103">
                  <c:v>0.38987580893615126</c:v>
                </c:pt>
                <c:pt idx="104">
                  <c:v>0.33386595814578335</c:v>
                </c:pt>
                <c:pt idx="105">
                  <c:v>0.43916076891251532</c:v>
                </c:pt>
                <c:pt idx="106">
                  <c:v>0.68716007511975485</c:v>
                </c:pt>
                <c:pt idx="107">
                  <c:v>0.56876620800477751</c:v>
                </c:pt>
                <c:pt idx="108">
                  <c:v>0.8649773366842235</c:v>
                </c:pt>
                <c:pt idx="109">
                  <c:v>0.71729090222088743</c:v>
                </c:pt>
                <c:pt idx="110">
                  <c:v>0.85004436034511532</c:v>
                </c:pt>
                <c:pt idx="111">
                  <c:v>0.59851017685534669</c:v>
                </c:pt>
                <c:pt idx="112">
                  <c:v>0.61072221697504581</c:v>
                </c:pt>
                <c:pt idx="113">
                  <c:v>0.61788364242930949</c:v>
                </c:pt>
                <c:pt idx="114">
                  <c:v>0.39427509350476886</c:v>
                </c:pt>
                <c:pt idx="115">
                  <c:v>0.52957375278625496</c:v>
                </c:pt>
                <c:pt idx="116">
                  <c:v>0.61109057399522837</c:v>
                </c:pt>
                <c:pt idx="117">
                  <c:v>0.71298660050644558</c:v>
                </c:pt>
                <c:pt idx="118">
                  <c:v>0.71147909782806917</c:v>
                </c:pt>
                <c:pt idx="119">
                  <c:v>0.36292440915361313</c:v>
                </c:pt>
                <c:pt idx="120">
                  <c:v>0.50845440719193991</c:v>
                </c:pt>
                <c:pt idx="121">
                  <c:v>0.53636682122033608</c:v>
                </c:pt>
                <c:pt idx="122">
                  <c:v>0.56171214063099084</c:v>
                </c:pt>
                <c:pt idx="123">
                  <c:v>0.378813450925788</c:v>
                </c:pt>
                <c:pt idx="124">
                  <c:v>0.55499538670940518</c:v>
                </c:pt>
                <c:pt idx="125">
                  <c:v>0.47664753367301804</c:v>
                </c:pt>
                <c:pt idx="126">
                  <c:v>0.88531745545017593</c:v>
                </c:pt>
                <c:pt idx="127">
                  <c:v>0.5208776099721586</c:v>
                </c:pt>
                <c:pt idx="128">
                  <c:v>0.46695249996717958</c:v>
                </c:pt>
                <c:pt idx="129">
                  <c:v>0.5488119952932391</c:v>
                </c:pt>
                <c:pt idx="130">
                  <c:v>0.51315550422704181</c:v>
                </c:pt>
                <c:pt idx="131">
                  <c:v>0.79219853324611766</c:v>
                </c:pt>
                <c:pt idx="132">
                  <c:v>0.67464529248486127</c:v>
                </c:pt>
                <c:pt idx="133">
                  <c:v>0.67172536998317856</c:v>
                </c:pt>
                <c:pt idx="134">
                  <c:v>0.4411928907864261</c:v>
                </c:pt>
                <c:pt idx="135">
                  <c:v>0.35666000912496731</c:v>
                </c:pt>
                <c:pt idx="136">
                  <c:v>0.4998490089330947</c:v>
                </c:pt>
                <c:pt idx="137">
                  <c:v>0.74834301485432198</c:v>
                </c:pt>
                <c:pt idx="138">
                  <c:v>0.45840337264834807</c:v>
                </c:pt>
                <c:pt idx="139">
                  <c:v>0.63568353048527571</c:v>
                </c:pt>
                <c:pt idx="140">
                  <c:v>0.55196111305702389</c:v>
                </c:pt>
                <c:pt idx="141">
                  <c:v>0.68293789756210144</c:v>
                </c:pt>
                <c:pt idx="142">
                  <c:v>0.44170952328665347</c:v>
                </c:pt>
                <c:pt idx="143">
                  <c:v>0.5146273502884896</c:v>
                </c:pt>
                <c:pt idx="144">
                  <c:v>0.49460637183875633</c:v>
                </c:pt>
                <c:pt idx="145">
                  <c:v>0.62904997154900011</c:v>
                </c:pt>
                <c:pt idx="146">
                  <c:v>0.54441547956198866</c:v>
                </c:pt>
                <c:pt idx="147">
                  <c:v>7.0275586535397117E-2</c:v>
                </c:pt>
                <c:pt idx="148">
                  <c:v>0.73329483345191482</c:v>
                </c:pt>
                <c:pt idx="149">
                  <c:v>0.58007923252315519</c:v>
                </c:pt>
                <c:pt idx="150">
                  <c:v>0.60297691277974597</c:v>
                </c:pt>
                <c:pt idx="151">
                  <c:v>0.5243144144629357</c:v>
                </c:pt>
                <c:pt idx="152">
                  <c:v>0.57050394001385918</c:v>
                </c:pt>
                <c:pt idx="153">
                  <c:v>0.2652383181170932</c:v>
                </c:pt>
                <c:pt idx="154">
                  <c:v>0.54988198573172453</c:v>
                </c:pt>
                <c:pt idx="155">
                  <c:v>0.642275447976979</c:v>
                </c:pt>
                <c:pt idx="156">
                  <c:v>0.74262262891363817</c:v>
                </c:pt>
                <c:pt idx="157">
                  <c:v>0.33265587946278685</c:v>
                </c:pt>
                <c:pt idx="158">
                  <c:v>0.39656384462820549</c:v>
                </c:pt>
                <c:pt idx="159">
                  <c:v>0.53883057589120431</c:v>
                </c:pt>
                <c:pt idx="160">
                  <c:v>0.50106314317933531</c:v>
                </c:pt>
                <c:pt idx="161">
                  <c:v>0.39109872183155669</c:v>
                </c:pt>
                <c:pt idx="162">
                  <c:v>0.55854061325815008</c:v>
                </c:pt>
                <c:pt idx="163">
                  <c:v>0.5147877285858351</c:v>
                </c:pt>
                <c:pt idx="164">
                  <c:v>0.3884334112613308</c:v>
                </c:pt>
                <c:pt idx="165">
                  <c:v>0.4704680240102429</c:v>
                </c:pt>
                <c:pt idx="166">
                  <c:v>0.6673455914280696</c:v>
                </c:pt>
                <c:pt idx="167">
                  <c:v>0.44058959079209536</c:v>
                </c:pt>
                <c:pt idx="168">
                  <c:v>0.59217308458676032</c:v>
                </c:pt>
                <c:pt idx="169">
                  <c:v>0.56658027268103894</c:v>
                </c:pt>
                <c:pt idx="170">
                  <c:v>0.41166551144900065</c:v>
                </c:pt>
                <c:pt idx="171">
                  <c:v>0.51031996628428467</c:v>
                </c:pt>
                <c:pt idx="172">
                  <c:v>0.41655534407774386</c:v>
                </c:pt>
                <c:pt idx="173">
                  <c:v>0.49058741354898283</c:v>
                </c:pt>
                <c:pt idx="174">
                  <c:v>0.41111138210419451</c:v>
                </c:pt>
                <c:pt idx="175">
                  <c:v>0.29799985131870876</c:v>
                </c:pt>
                <c:pt idx="176">
                  <c:v>0.3599413943141806</c:v>
                </c:pt>
                <c:pt idx="177">
                  <c:v>0.55032809768858937</c:v>
                </c:pt>
                <c:pt idx="178">
                  <c:v>0.36086840866743097</c:v>
                </c:pt>
                <c:pt idx="179">
                  <c:v>0.4934668494676836</c:v>
                </c:pt>
                <c:pt idx="180">
                  <c:v>0.29727109015690156</c:v>
                </c:pt>
                <c:pt idx="181">
                  <c:v>0.45485000001136255</c:v>
                </c:pt>
                <c:pt idx="182">
                  <c:v>0.63454564432420169</c:v>
                </c:pt>
                <c:pt idx="183">
                  <c:v>0.48694978308942349</c:v>
                </c:pt>
                <c:pt idx="184">
                  <c:v>0.62296758063903757</c:v>
                </c:pt>
                <c:pt idx="185">
                  <c:v>0.64023853634302985</c:v>
                </c:pt>
                <c:pt idx="186">
                  <c:v>0.33648726795251449</c:v>
                </c:pt>
                <c:pt idx="187">
                  <c:v>0.65222922861561383</c:v>
                </c:pt>
                <c:pt idx="188">
                  <c:v>0.68629134491584698</c:v>
                </c:pt>
                <c:pt idx="189">
                  <c:v>0.53935779911295401</c:v>
                </c:pt>
                <c:pt idx="190">
                  <c:v>0.34345836162831644</c:v>
                </c:pt>
                <c:pt idx="191">
                  <c:v>0.48015671465534226</c:v>
                </c:pt>
                <c:pt idx="192">
                  <c:v>0.78492075508084724</c:v>
                </c:pt>
                <c:pt idx="193">
                  <c:v>0.69215084875350397</c:v>
                </c:pt>
                <c:pt idx="194">
                  <c:v>0.67577233263638836</c:v>
                </c:pt>
                <c:pt idx="195">
                  <c:v>0.82330944414292839</c:v>
                </c:pt>
                <c:pt idx="196">
                  <c:v>0.55847169665239993</c:v>
                </c:pt>
                <c:pt idx="197">
                  <c:v>0.38116590606440637</c:v>
                </c:pt>
                <c:pt idx="198">
                  <c:v>0.56837838475728186</c:v>
                </c:pt>
                <c:pt idx="199">
                  <c:v>0.35930771255727012</c:v>
                </c:pt>
                <c:pt idx="200">
                  <c:v>0.48874436982499403</c:v>
                </c:pt>
                <c:pt idx="201">
                  <c:v>0.4641068231163118</c:v>
                </c:pt>
                <c:pt idx="202">
                  <c:v>0.36105665672546716</c:v>
                </c:pt>
                <c:pt idx="203">
                  <c:v>0.2583123357420406</c:v>
                </c:pt>
                <c:pt idx="204">
                  <c:v>0.5194532386704408</c:v>
                </c:pt>
                <c:pt idx="205">
                  <c:v>0.82082035936482578</c:v>
                </c:pt>
                <c:pt idx="206">
                  <c:v>0.57643832080033186</c:v>
                </c:pt>
                <c:pt idx="207">
                  <c:v>0.83489347529972313</c:v>
                </c:pt>
                <c:pt idx="208">
                  <c:v>0.50955954817599203</c:v>
                </c:pt>
                <c:pt idx="209">
                  <c:v>0.54936786442657637</c:v>
                </c:pt>
                <c:pt idx="210">
                  <c:v>0.36857782112801962</c:v>
                </c:pt>
                <c:pt idx="211">
                  <c:v>0.62032329346936921</c:v>
                </c:pt>
                <c:pt idx="212">
                  <c:v>0.33750227753963868</c:v>
                </c:pt>
                <c:pt idx="213">
                  <c:v>0.29216910856150191</c:v>
                </c:pt>
                <c:pt idx="214">
                  <c:v>0.50722929495553826</c:v>
                </c:pt>
                <c:pt idx="215">
                  <c:v>0.1828427339204115</c:v>
                </c:pt>
                <c:pt idx="216">
                  <c:v>0.31641841812371074</c:v>
                </c:pt>
                <c:pt idx="217">
                  <c:v>0.59701965747237273</c:v>
                </c:pt>
                <c:pt idx="218">
                  <c:v>0.5697826485558497</c:v>
                </c:pt>
                <c:pt idx="219">
                  <c:v>0.39923808902489222</c:v>
                </c:pt>
                <c:pt idx="220">
                  <c:v>0.27331808184107864</c:v>
                </c:pt>
                <c:pt idx="221">
                  <c:v>0.49807216528671761</c:v>
                </c:pt>
                <c:pt idx="222">
                  <c:v>0.61695028111958217</c:v>
                </c:pt>
                <c:pt idx="223">
                  <c:v>0.37227196201559476</c:v>
                </c:pt>
                <c:pt idx="224">
                  <c:v>0.65813175130006585</c:v>
                </c:pt>
                <c:pt idx="225">
                  <c:v>0.27408087507827084</c:v>
                </c:pt>
                <c:pt idx="226">
                  <c:v>0.35601592374953739</c:v>
                </c:pt>
                <c:pt idx="227">
                  <c:v>0.57308572701279104</c:v>
                </c:pt>
                <c:pt idx="228">
                  <c:v>0.55252627415002697</c:v>
                </c:pt>
                <c:pt idx="229">
                  <c:v>0.68433747243768439</c:v>
                </c:pt>
                <c:pt idx="230">
                  <c:v>0.74650668452277458</c:v>
                </c:pt>
                <c:pt idx="231">
                  <c:v>0.65474311843900113</c:v>
                </c:pt>
                <c:pt idx="232">
                  <c:v>0.43964149692275467</c:v>
                </c:pt>
                <c:pt idx="233">
                  <c:v>0.25579169830049686</c:v>
                </c:pt>
                <c:pt idx="234">
                  <c:v>0.33506782081703468</c:v>
                </c:pt>
                <c:pt idx="235">
                  <c:v>0.46353792548605255</c:v>
                </c:pt>
                <c:pt idx="236">
                  <c:v>0.51129488207243401</c:v>
                </c:pt>
                <c:pt idx="237">
                  <c:v>0.59071136869298502</c:v>
                </c:pt>
                <c:pt idx="238">
                  <c:v>0.4905648981806271</c:v>
                </c:pt>
                <c:pt idx="239">
                  <c:v>0.71602518381909097</c:v>
                </c:pt>
                <c:pt idx="240">
                  <c:v>0.55114934924554548</c:v>
                </c:pt>
                <c:pt idx="241">
                  <c:v>0.33210096653336962</c:v>
                </c:pt>
                <c:pt idx="242">
                  <c:v>0.70491074890578864</c:v>
                </c:pt>
                <c:pt idx="243">
                  <c:v>0.71313369033754215</c:v>
                </c:pt>
                <c:pt idx="244">
                  <c:v>0.49339026025570709</c:v>
                </c:pt>
                <c:pt idx="245">
                  <c:v>0.378813450925788</c:v>
                </c:pt>
                <c:pt idx="246">
                  <c:v>0.33852067841671707</c:v>
                </c:pt>
                <c:pt idx="247">
                  <c:v>0.50467783872951388</c:v>
                </c:pt>
                <c:pt idx="248">
                  <c:v>0.55856666307066138</c:v>
                </c:pt>
                <c:pt idx="249">
                  <c:v>0.42922629415339342</c:v>
                </c:pt>
                <c:pt idx="250">
                  <c:v>0.358922425822774</c:v>
                </c:pt>
                <c:pt idx="251">
                  <c:v>0.51830100009315561</c:v>
                </c:pt>
                <c:pt idx="252">
                  <c:v>0.76235230080056648</c:v>
                </c:pt>
                <c:pt idx="253">
                  <c:v>0.52584263460156566</c:v>
                </c:pt>
                <c:pt idx="254">
                  <c:v>0.64408880036488503</c:v>
                </c:pt>
                <c:pt idx="255">
                  <c:v>0.82450906576587024</c:v>
                </c:pt>
                <c:pt idx="256">
                  <c:v>0.56805597851991918</c:v>
                </c:pt>
                <c:pt idx="257">
                  <c:v>0.36048678599310768</c:v>
                </c:pt>
                <c:pt idx="258">
                  <c:v>0.11004414253339945</c:v>
                </c:pt>
                <c:pt idx="259">
                  <c:v>0.75744064311723458</c:v>
                </c:pt>
                <c:pt idx="260">
                  <c:v>0.63616291639204037</c:v>
                </c:pt>
                <c:pt idx="261">
                  <c:v>0.52415635500379842</c:v>
                </c:pt>
                <c:pt idx="262">
                  <c:v>0.16389427838865001</c:v>
                </c:pt>
                <c:pt idx="263">
                  <c:v>0.48912331151562671</c:v>
                </c:pt>
                <c:pt idx="264">
                  <c:v>0.49482220687069611</c:v>
                </c:pt>
                <c:pt idx="265">
                  <c:v>0.86254932895061664</c:v>
                </c:pt>
                <c:pt idx="266">
                  <c:v>0.57790737071619636</c:v>
                </c:pt>
                <c:pt idx="267">
                  <c:v>0.54995295808849831</c:v>
                </c:pt>
                <c:pt idx="268">
                  <c:v>0.37839025639742807</c:v>
                </c:pt>
                <c:pt idx="269">
                  <c:v>0.39438053814911878</c:v>
                </c:pt>
                <c:pt idx="270">
                  <c:v>0.65146260130014721</c:v>
                </c:pt>
                <c:pt idx="271">
                  <c:v>0.4702082082467397</c:v>
                </c:pt>
                <c:pt idx="272">
                  <c:v>0.53244754138308337</c:v>
                </c:pt>
                <c:pt idx="273">
                  <c:v>0.76710809200066199</c:v>
                </c:pt>
                <c:pt idx="274">
                  <c:v>0.16464955343919863</c:v>
                </c:pt>
                <c:pt idx="275">
                  <c:v>0.30372450516927851</c:v>
                </c:pt>
                <c:pt idx="276">
                  <c:v>0.34827993686117342</c:v>
                </c:pt>
                <c:pt idx="277">
                  <c:v>0.50240147904993049</c:v>
                </c:pt>
                <c:pt idx="278">
                  <c:v>0.53201753669629015</c:v>
                </c:pt>
                <c:pt idx="279">
                  <c:v>0.88147642390332326</c:v>
                </c:pt>
                <c:pt idx="280">
                  <c:v>0.40789671655131798</c:v>
                </c:pt>
                <c:pt idx="281">
                  <c:v>0.74382468387452638</c:v>
                </c:pt>
                <c:pt idx="282">
                  <c:v>0.10520608283442456</c:v>
                </c:pt>
                <c:pt idx="283">
                  <c:v>0.1901368404725492</c:v>
                </c:pt>
                <c:pt idx="284">
                  <c:v>0.89210987244198559</c:v>
                </c:pt>
                <c:pt idx="285">
                  <c:v>0.77779002604493197</c:v>
                </c:pt>
                <c:pt idx="286">
                  <c:v>0.46806777985934211</c:v>
                </c:pt>
                <c:pt idx="287">
                  <c:v>0.49307368358820691</c:v>
                </c:pt>
                <c:pt idx="288">
                  <c:v>0.50590168185431406</c:v>
                </c:pt>
                <c:pt idx="289">
                  <c:v>0.45817220554342708</c:v>
                </c:pt>
                <c:pt idx="290">
                  <c:v>0.62640032524218747</c:v>
                </c:pt>
                <c:pt idx="291">
                  <c:v>0.59217308458676032</c:v>
                </c:pt>
                <c:pt idx="292">
                  <c:v>0.37513993222769237</c:v>
                </c:pt>
                <c:pt idx="293">
                  <c:v>0.36030975133436327</c:v>
                </c:pt>
                <c:pt idx="294">
                  <c:v>0.64170905474977868</c:v>
                </c:pt>
                <c:pt idx="295">
                  <c:v>0.34581801532001022</c:v>
                </c:pt>
                <c:pt idx="296">
                  <c:v>0.28678464474952881</c:v>
                </c:pt>
                <c:pt idx="297">
                  <c:v>0.34375884040678628</c:v>
                </c:pt>
                <c:pt idx="298">
                  <c:v>0.73357983861492571</c:v>
                </c:pt>
                <c:pt idx="299">
                  <c:v>0.25976052143775086</c:v>
                </c:pt>
                <c:pt idx="300">
                  <c:v>0.58414813881724492</c:v>
                </c:pt>
                <c:pt idx="301">
                  <c:v>0.40315527365428672</c:v>
                </c:pt>
                <c:pt idx="302">
                  <c:v>0.40355656464495282</c:v>
                </c:pt>
                <c:pt idx="303">
                  <c:v>0.23962889778304197</c:v>
                </c:pt>
                <c:pt idx="304">
                  <c:v>0.44548671837125209</c:v>
                </c:pt>
                <c:pt idx="305">
                  <c:v>0.44877004643497542</c:v>
                </c:pt>
                <c:pt idx="306">
                  <c:v>0.42828969178935516</c:v>
                </c:pt>
                <c:pt idx="307">
                  <c:v>0.42820494949678756</c:v>
                </c:pt>
                <c:pt idx="308">
                  <c:v>0.63619697051300861</c:v>
                </c:pt>
                <c:pt idx="309">
                  <c:v>0.49481645700715748</c:v>
                </c:pt>
                <c:pt idx="310">
                  <c:v>0.63792494239745423</c:v>
                </c:pt>
                <c:pt idx="311">
                  <c:v>0.62350059752256493</c:v>
                </c:pt>
                <c:pt idx="312">
                  <c:v>0.29003542745609012</c:v>
                </c:pt>
                <c:pt idx="313">
                  <c:v>0.84809588301732985</c:v>
                </c:pt>
                <c:pt idx="314">
                  <c:v>0.39680949189194148</c:v>
                </c:pt>
                <c:pt idx="315">
                  <c:v>0.76796709847024314</c:v>
                </c:pt>
                <c:pt idx="316">
                  <c:v>0.56047686301543753</c:v>
                </c:pt>
                <c:pt idx="317">
                  <c:v>0.42419393986418419</c:v>
                </c:pt>
                <c:pt idx="318">
                  <c:v>0.48736212199375473</c:v>
                </c:pt>
                <c:pt idx="319">
                  <c:v>0.53958001351206786</c:v>
                </c:pt>
                <c:pt idx="320">
                  <c:v>5.4058962400575838E-2</c:v>
                </c:pt>
                <c:pt idx="321">
                  <c:v>0.50662433427798237</c:v>
                </c:pt>
                <c:pt idx="322">
                  <c:v>0.73035727711651421</c:v>
                </c:pt>
                <c:pt idx="323">
                  <c:v>0.70217218764301004</c:v>
                </c:pt>
                <c:pt idx="324">
                  <c:v>0.35315321553085832</c:v>
                </c:pt>
                <c:pt idx="325">
                  <c:v>0.2548346902601154</c:v>
                </c:pt>
                <c:pt idx="326">
                  <c:v>0.62712003288742135</c:v>
                </c:pt>
                <c:pt idx="327">
                  <c:v>0.7265727373746077</c:v>
                </c:pt>
                <c:pt idx="328">
                  <c:v>0.70373823814550551</c:v>
                </c:pt>
                <c:pt idx="329">
                  <c:v>0.6923038683129763</c:v>
                </c:pt>
                <c:pt idx="330">
                  <c:v>0.77473708959830079</c:v>
                </c:pt>
                <c:pt idx="331">
                  <c:v>0.39138546973150468</c:v>
                </c:pt>
                <c:pt idx="332">
                  <c:v>0.3686368715273256</c:v>
                </c:pt>
                <c:pt idx="333">
                  <c:v>0.41563273840143433</c:v>
                </c:pt>
                <c:pt idx="334">
                  <c:v>0.61740066489402001</c:v>
                </c:pt>
                <c:pt idx="335">
                  <c:v>0.40729852097279451</c:v>
                </c:pt>
                <c:pt idx="336">
                  <c:v>0.61435573999263204</c:v>
                </c:pt>
                <c:pt idx="337">
                  <c:v>0.52344761473533652</c:v>
                </c:pt>
                <c:pt idx="338">
                  <c:v>0.51140486441386768</c:v>
                </c:pt>
                <c:pt idx="339">
                  <c:v>0.45470417606340707</c:v>
                </c:pt>
                <c:pt idx="340">
                  <c:v>0.62516917211447542</c:v>
                </c:pt>
                <c:pt idx="341">
                  <c:v>0.54597626855702064</c:v>
                </c:pt>
                <c:pt idx="342">
                  <c:v>0.55386304048767931</c:v>
                </c:pt>
                <c:pt idx="343">
                  <c:v>0.65674101328334133</c:v>
                </c:pt>
                <c:pt idx="344">
                  <c:v>0.55448959504169648</c:v>
                </c:pt>
                <c:pt idx="345">
                  <c:v>0.56167353586431601</c:v>
                </c:pt>
                <c:pt idx="346">
                  <c:v>0.34900352276362301</c:v>
                </c:pt>
                <c:pt idx="347">
                  <c:v>0.5682866561603106</c:v>
                </c:pt>
                <c:pt idx="348">
                  <c:v>0.35783014500509069</c:v>
                </c:pt>
                <c:pt idx="349">
                  <c:v>0.85135278643678425</c:v>
                </c:pt>
                <c:pt idx="350">
                  <c:v>0.73053574766055118</c:v>
                </c:pt>
                <c:pt idx="351">
                  <c:v>0.69593343180826028</c:v>
                </c:pt>
                <c:pt idx="352">
                  <c:v>0.26456049730015707</c:v>
                </c:pt>
                <c:pt idx="353">
                  <c:v>0.74007698645897024</c:v>
                </c:pt>
                <c:pt idx="354">
                  <c:v>0.58884068520668886</c:v>
                </c:pt>
                <c:pt idx="355">
                  <c:v>0.77999810542265358</c:v>
                </c:pt>
                <c:pt idx="356">
                  <c:v>0.4514489906900524</c:v>
                </c:pt>
                <c:pt idx="357">
                  <c:v>0.69347156072269689</c:v>
                </c:pt>
                <c:pt idx="358">
                  <c:v>0.42918045230403268</c:v>
                </c:pt>
                <c:pt idx="359">
                  <c:v>0.32069535218991929</c:v>
                </c:pt>
                <c:pt idx="360">
                  <c:v>0.32801318762374754</c:v>
                </c:pt>
                <c:pt idx="361">
                  <c:v>0.12585201134348034</c:v>
                </c:pt>
                <c:pt idx="362">
                  <c:v>0.34251434187884189</c:v>
                </c:pt>
                <c:pt idx="363">
                  <c:v>0.75655352361931194</c:v>
                </c:pt>
                <c:pt idx="364">
                  <c:v>0.69087189382968939</c:v>
                </c:pt>
                <c:pt idx="365">
                  <c:v>0.58272635170646947</c:v>
                </c:pt>
                <c:pt idx="366">
                  <c:v>0.14433985578032527</c:v>
                </c:pt>
                <c:pt idx="367">
                  <c:v>0.27269075835553958</c:v>
                </c:pt>
                <c:pt idx="368">
                  <c:v>0.7114097749264191</c:v>
                </c:pt>
                <c:pt idx="369">
                  <c:v>0.57519100785134336</c:v>
                </c:pt>
                <c:pt idx="370">
                  <c:v>0.49779909302572289</c:v>
                </c:pt>
                <c:pt idx="371">
                  <c:v>0.59956828179647681</c:v>
                </c:pt>
                <c:pt idx="372">
                  <c:v>0.53356175594071398</c:v>
                </c:pt>
                <c:pt idx="373">
                  <c:v>0.2597473408572073</c:v>
                </c:pt>
                <c:pt idx="374">
                  <c:v>0.14882148041658538</c:v>
                </c:pt>
                <c:pt idx="375">
                  <c:v>0.64306774121411991</c:v>
                </c:pt>
                <c:pt idx="376">
                  <c:v>0.39817126612114795</c:v>
                </c:pt>
                <c:pt idx="377">
                  <c:v>0.61528136929659971</c:v>
                </c:pt>
                <c:pt idx="378">
                  <c:v>0.19513342549600798</c:v>
                </c:pt>
                <c:pt idx="379">
                  <c:v>0.26084543704821006</c:v>
                </c:pt>
                <c:pt idx="380">
                  <c:v>0.37216299147854481</c:v>
                </c:pt>
                <c:pt idx="381">
                  <c:v>0.51183800556070147</c:v>
                </c:pt>
                <c:pt idx="382">
                  <c:v>0.53182910045282283</c:v>
                </c:pt>
                <c:pt idx="383">
                  <c:v>0.63594808256728186</c:v>
                </c:pt>
                <c:pt idx="384">
                  <c:v>0.29030943615416815</c:v>
                </c:pt>
                <c:pt idx="385">
                  <c:v>0.69039822327172717</c:v>
                </c:pt>
                <c:pt idx="386">
                  <c:v>0.7319933997106669</c:v>
                </c:pt>
                <c:pt idx="387">
                  <c:v>0.64170905474977868</c:v>
                </c:pt>
                <c:pt idx="388">
                  <c:v>0.46164306844544356</c:v>
                </c:pt>
                <c:pt idx="389">
                  <c:v>0.5184301438108968</c:v>
                </c:pt>
                <c:pt idx="390">
                  <c:v>0.72542029313995715</c:v>
                </c:pt>
                <c:pt idx="391">
                  <c:v>0.64475818639589821</c:v>
                </c:pt>
                <c:pt idx="392">
                  <c:v>0.49032223321949198</c:v>
                </c:pt>
                <c:pt idx="393">
                  <c:v>0.36348285401608582</c:v>
                </c:pt>
                <c:pt idx="394">
                  <c:v>0.39117765707699004</c:v>
                </c:pt>
                <c:pt idx="395">
                  <c:v>0.44466236209608057</c:v>
                </c:pt>
                <c:pt idx="396">
                  <c:v>0.32340845837978816</c:v>
                </c:pt>
                <c:pt idx="397">
                  <c:v>0.55505497027543105</c:v>
                </c:pt>
                <c:pt idx="398">
                  <c:v>0.26371131829561956</c:v>
                </c:pt>
                <c:pt idx="399">
                  <c:v>0.57580856270550984</c:v>
                </c:pt>
                <c:pt idx="400">
                  <c:v>0.34770992045484672</c:v>
                </c:pt>
                <c:pt idx="401">
                  <c:v>0.66476595353257995</c:v>
                </c:pt>
                <c:pt idx="402">
                  <c:v>0.38066527130508776</c:v>
                </c:pt>
                <c:pt idx="403">
                  <c:v>0.62513164341449423</c:v>
                </c:pt>
                <c:pt idx="404">
                  <c:v>0.42456141050112228</c:v>
                </c:pt>
                <c:pt idx="405">
                  <c:v>0.59971582755465502</c:v>
                </c:pt>
                <c:pt idx="406">
                  <c:v>0.86303230163475397</c:v>
                </c:pt>
                <c:pt idx="407">
                  <c:v>0.35545122788621308</c:v>
                </c:pt>
                <c:pt idx="408">
                  <c:v>0.62819833822946458</c:v>
                </c:pt>
                <c:pt idx="409">
                  <c:v>0.53816140795590672</c:v>
                </c:pt>
                <c:pt idx="410">
                  <c:v>0.39457707563857947</c:v>
                </c:pt>
                <c:pt idx="411">
                  <c:v>0.43152276630067599</c:v>
                </c:pt>
                <c:pt idx="412">
                  <c:v>0.69444715729100448</c:v>
                </c:pt>
                <c:pt idx="413">
                  <c:v>0.46403722126022051</c:v>
                </c:pt>
                <c:pt idx="414">
                  <c:v>0.2066427049306262</c:v>
                </c:pt>
                <c:pt idx="415">
                  <c:v>0.36701543286905702</c:v>
                </c:pt>
                <c:pt idx="416">
                  <c:v>0.64767930619661596</c:v>
                </c:pt>
                <c:pt idx="417">
                  <c:v>0.50299967462845396</c:v>
                </c:pt>
                <c:pt idx="418">
                  <c:v>0.69355034862023701</c:v>
                </c:pt>
                <c:pt idx="419">
                  <c:v>0.77928156431325302</c:v>
                </c:pt>
                <c:pt idx="420">
                  <c:v>0.23987756324489184</c:v>
                </c:pt>
                <c:pt idx="421">
                  <c:v>0.48202227374768702</c:v>
                </c:pt>
                <c:pt idx="422">
                  <c:v>0.70773000748747605</c:v>
                </c:pt>
                <c:pt idx="423">
                  <c:v>0.78004226847224478</c:v>
                </c:pt>
                <c:pt idx="424">
                  <c:v>0.29266308819955966</c:v>
                </c:pt>
                <c:pt idx="425">
                  <c:v>0.53921884362921091</c:v>
                </c:pt>
                <c:pt idx="426">
                  <c:v>0.656843900199511</c:v>
                </c:pt>
                <c:pt idx="427">
                  <c:v>0.36960206061769973</c:v>
                </c:pt>
                <c:pt idx="428">
                  <c:v>0.37351567914837924</c:v>
                </c:pt>
                <c:pt idx="429">
                  <c:v>0.2071450948198551</c:v>
                </c:pt>
                <c:pt idx="430">
                  <c:v>0.39054434469859112</c:v>
                </c:pt>
                <c:pt idx="431">
                  <c:v>0.22430988167177524</c:v>
                </c:pt>
                <c:pt idx="432">
                  <c:v>0.4519834777299454</c:v>
                </c:pt>
                <c:pt idx="433">
                  <c:v>0.47534432999306986</c:v>
                </c:pt>
                <c:pt idx="434">
                  <c:v>0.52610456804833927</c:v>
                </c:pt>
                <c:pt idx="435">
                  <c:v>0.46164306844544356</c:v>
                </c:pt>
                <c:pt idx="436">
                  <c:v>0.60436575589579322</c:v>
                </c:pt>
                <c:pt idx="437">
                  <c:v>0.59761852169440521</c:v>
                </c:pt>
                <c:pt idx="438">
                  <c:v>0.61620913902935293</c:v>
                </c:pt>
                <c:pt idx="439">
                  <c:v>0.15076257437435359</c:v>
                </c:pt>
                <c:pt idx="440">
                  <c:v>1</c:v>
                </c:pt>
                <c:pt idx="441">
                  <c:v>0.6604008808893137</c:v>
                </c:pt>
                <c:pt idx="442">
                  <c:v>0.71726976475687931</c:v>
                </c:pt>
                <c:pt idx="443">
                  <c:v>0.18680635774567389</c:v>
                </c:pt>
                <c:pt idx="444">
                  <c:v>0.80391091643836132</c:v>
                </c:pt>
                <c:pt idx="445">
                  <c:v>0.59698457834867091</c:v>
                </c:pt>
                <c:pt idx="446">
                  <c:v>0.51744933181186781</c:v>
                </c:pt>
                <c:pt idx="447">
                  <c:v>0.7265727373746077</c:v>
                </c:pt>
                <c:pt idx="448">
                  <c:v>0.69882762931473685</c:v>
                </c:pt>
                <c:pt idx="449">
                  <c:v>0.58406877259981327</c:v>
                </c:pt>
                <c:pt idx="450">
                  <c:v>0.77952422684226641</c:v>
                </c:pt>
                <c:pt idx="451">
                  <c:v>0.68459532880628937</c:v>
                </c:pt>
                <c:pt idx="452">
                  <c:v>0.23987924140899275</c:v>
                </c:pt>
                <c:pt idx="453">
                  <c:v>0.57242831022182972</c:v>
                </c:pt>
                <c:pt idx="454">
                  <c:v>0.55122878234632888</c:v>
                </c:pt>
                <c:pt idx="455">
                  <c:v>0.64835051789605058</c:v>
                </c:pt>
                <c:pt idx="456">
                  <c:v>0.13092992614277421</c:v>
                </c:pt>
                <c:pt idx="457">
                  <c:v>0.77324241394729698</c:v>
                </c:pt>
                <c:pt idx="458">
                  <c:v>0.60246691374118488</c:v>
                </c:pt>
                <c:pt idx="459">
                  <c:v>0.80859787448979237</c:v>
                </c:pt>
                <c:pt idx="460">
                  <c:v>0.15845174747664859</c:v>
                </c:pt>
                <c:pt idx="461">
                  <c:v>0.31366257549487775</c:v>
                </c:pt>
                <c:pt idx="462">
                  <c:v>0.29280772304704439</c:v>
                </c:pt>
                <c:pt idx="463">
                  <c:v>0.39760236849088859</c:v>
                </c:pt>
                <c:pt idx="464">
                  <c:v>0.46836516452275079</c:v>
                </c:pt>
                <c:pt idx="465">
                  <c:v>0.55395670801610564</c:v>
                </c:pt>
                <c:pt idx="466">
                  <c:v>0.36427038485956298</c:v>
                </c:pt>
                <c:pt idx="467">
                  <c:v>0.57116019752760616</c:v>
                </c:pt>
                <c:pt idx="468">
                  <c:v>0.8166772137532331</c:v>
                </c:pt>
                <c:pt idx="469">
                  <c:v>0.66459194889235151</c:v>
                </c:pt>
                <c:pt idx="470">
                  <c:v>0.64240778947544208</c:v>
                </c:pt>
                <c:pt idx="471">
                  <c:v>0.31140794454422815</c:v>
                </c:pt>
                <c:pt idx="472">
                  <c:v>0.50573526030533711</c:v>
                </c:pt>
                <c:pt idx="473">
                  <c:v>0.56499366117213023</c:v>
                </c:pt>
                <c:pt idx="474">
                  <c:v>0.33936783663198333</c:v>
                </c:pt>
                <c:pt idx="475">
                  <c:v>0.36105835237044437</c:v>
                </c:pt>
                <c:pt idx="476">
                  <c:v>0.60848487461081247</c:v>
                </c:pt>
                <c:pt idx="477">
                  <c:v>0.64264285603531879</c:v>
                </c:pt>
                <c:pt idx="478">
                  <c:v>0.34088001544470359</c:v>
                </c:pt>
                <c:pt idx="479">
                  <c:v>0.33194199544654646</c:v>
                </c:pt>
                <c:pt idx="480">
                  <c:v>0.2106882149230358</c:v>
                </c:pt>
                <c:pt idx="481">
                  <c:v>0.5609261654819091</c:v>
                </c:pt>
                <c:pt idx="482">
                  <c:v>0.65865418887492422</c:v>
                </c:pt>
                <c:pt idx="483">
                  <c:v>0.37826663679424155</c:v>
                </c:pt>
                <c:pt idx="484">
                  <c:v>0.56413729053518424</c:v>
                </c:pt>
                <c:pt idx="485">
                  <c:v>0.69393223583848451</c:v>
                </c:pt>
                <c:pt idx="486">
                  <c:v>0.45480832560285311</c:v>
                </c:pt>
                <c:pt idx="487">
                  <c:v>0.57738282393403073</c:v>
                </c:pt>
                <c:pt idx="488">
                  <c:v>0.66085341881621562</c:v>
                </c:pt>
                <c:pt idx="489">
                  <c:v>0.79814105217497844</c:v>
                </c:pt>
                <c:pt idx="490">
                  <c:v>0.5998189925208246</c:v>
                </c:pt>
                <c:pt idx="491">
                  <c:v>0.47452455119992143</c:v>
                </c:pt>
                <c:pt idx="492">
                  <c:v>0.43897217582017911</c:v>
                </c:pt>
                <c:pt idx="493">
                  <c:v>0.28495626748054803</c:v>
                </c:pt>
                <c:pt idx="494">
                  <c:v>0.72006124090291146</c:v>
                </c:pt>
                <c:pt idx="495">
                  <c:v>0.51762209968011552</c:v>
                </c:pt>
                <c:pt idx="496">
                  <c:v>0.34362617803842233</c:v>
                </c:pt>
                <c:pt idx="497">
                  <c:v>0.6067612602320156</c:v>
                </c:pt>
                <c:pt idx="498">
                  <c:v>0.29145051781938436</c:v>
                </c:pt>
                <c:pt idx="499">
                  <c:v>0.43123648302184758</c:v>
                </c:pt>
                <c:pt idx="500">
                  <c:v>0.8921471267968879</c:v>
                </c:pt>
                <c:pt idx="501">
                  <c:v>0.6280754593247313</c:v>
                </c:pt>
                <c:pt idx="502">
                  <c:v>0.60866289985253297</c:v>
                </c:pt>
                <c:pt idx="503">
                  <c:v>0.63580446805005186</c:v>
                </c:pt>
                <c:pt idx="504">
                  <c:v>0.18293350461794933</c:v>
                </c:pt>
                <c:pt idx="505">
                  <c:v>0.59557980665836441</c:v>
                </c:pt>
                <c:pt idx="506">
                  <c:v>0.46657057778718003</c:v>
                </c:pt>
                <c:pt idx="507">
                  <c:v>0.3028677674339354</c:v>
                </c:pt>
                <c:pt idx="508">
                  <c:v>0.86639506279926071</c:v>
                </c:pt>
                <c:pt idx="509">
                  <c:v>0.33821539239733267</c:v>
                </c:pt>
                <c:pt idx="510">
                  <c:v>0.3028677674339354</c:v>
                </c:pt>
                <c:pt idx="511">
                  <c:v>0.45823766268380628</c:v>
                </c:pt>
                <c:pt idx="512">
                  <c:v>0.46157209608866967</c:v>
                </c:pt>
                <c:pt idx="513">
                  <c:v>0.86023197716871724</c:v>
                </c:pt>
                <c:pt idx="514">
                  <c:v>0.51745055547319152</c:v>
                </c:pt>
                <c:pt idx="515">
                  <c:v>0.62079605252450865</c:v>
                </c:pt>
                <c:pt idx="516">
                  <c:v>0.42457410161713671</c:v>
                </c:pt>
                <c:pt idx="517">
                  <c:v>0.7139312320865816</c:v>
                </c:pt>
                <c:pt idx="518">
                  <c:v>0.50848989337032702</c:v>
                </c:pt>
                <c:pt idx="519">
                  <c:v>0.4831193495662055</c:v>
                </c:pt>
                <c:pt idx="520">
                  <c:v>0.54163314490172598</c:v>
                </c:pt>
                <c:pt idx="521">
                  <c:v>0.40494181918687311</c:v>
                </c:pt>
                <c:pt idx="522">
                  <c:v>0.23201262482853213</c:v>
                </c:pt>
                <c:pt idx="523">
                  <c:v>0.65180152152396431</c:v>
                </c:pt>
                <c:pt idx="524">
                  <c:v>0.19111672223924547</c:v>
                </c:pt>
                <c:pt idx="525">
                  <c:v>0.67783332792300222</c:v>
                </c:pt>
                <c:pt idx="526">
                  <c:v>0.56561972285625228</c:v>
                </c:pt>
                <c:pt idx="527">
                  <c:v>0.37700010721021271</c:v>
                </c:pt>
                <c:pt idx="528">
                  <c:v>0.87852310481225881</c:v>
                </c:pt>
                <c:pt idx="529">
                  <c:v>0.71221929801784856</c:v>
                </c:pt>
                <c:pt idx="530">
                  <c:v>0.66492930882311718</c:v>
                </c:pt>
                <c:pt idx="531">
                  <c:v>0.46194639660671011</c:v>
                </c:pt>
                <c:pt idx="532">
                  <c:v>0.37539616073915194</c:v>
                </c:pt>
                <c:pt idx="533">
                  <c:v>0.34031435820330669</c:v>
                </c:pt>
                <c:pt idx="534">
                  <c:v>0.72210147889784682</c:v>
                </c:pt>
                <c:pt idx="535">
                  <c:v>0.25580550819257863</c:v>
                </c:pt>
                <c:pt idx="536">
                  <c:v>0.55642948281901705</c:v>
                </c:pt>
                <c:pt idx="537">
                  <c:v>0.45698752657333519</c:v>
                </c:pt>
                <c:pt idx="538">
                  <c:v>0.39681880570270223</c:v>
                </c:pt>
                <c:pt idx="539">
                  <c:v>0.94420391050343855</c:v>
                </c:pt>
                <c:pt idx="540">
                  <c:v>0.57031970171122581</c:v>
                </c:pt>
                <c:pt idx="541">
                  <c:v>0.10471633861093199</c:v>
                </c:pt>
                <c:pt idx="542">
                  <c:v>0.47337042880116975</c:v>
                </c:pt>
                <c:pt idx="543">
                  <c:v>0.61978895163532832</c:v>
                </c:pt>
                <c:pt idx="544">
                  <c:v>0.64685050290120472</c:v>
                </c:pt>
                <c:pt idx="545">
                  <c:v>0.57487838860445462</c:v>
                </c:pt>
                <c:pt idx="546">
                  <c:v>0.27125658982515555</c:v>
                </c:pt>
                <c:pt idx="547">
                  <c:v>0.55386304048767931</c:v>
                </c:pt>
                <c:pt idx="548">
                  <c:v>0.68388587307490933</c:v>
                </c:pt>
                <c:pt idx="549">
                  <c:v>0.34616090506606456</c:v>
                </c:pt>
                <c:pt idx="550">
                  <c:v>0.71164658647174928</c:v>
                </c:pt>
                <c:pt idx="551">
                  <c:v>0.48729454092693503</c:v>
                </c:pt>
                <c:pt idx="552">
                  <c:v>0.59071136869298502</c:v>
                </c:pt>
                <c:pt idx="553">
                  <c:v>0.50732898839166696</c:v>
                </c:pt>
                <c:pt idx="554">
                  <c:v>0.55478763523795682</c:v>
                </c:pt>
                <c:pt idx="555">
                  <c:v>0.46843613687952468</c:v>
                </c:pt>
                <c:pt idx="556">
                  <c:v>0.80403548371108624</c:v>
                </c:pt>
                <c:pt idx="557">
                  <c:v>0.64333967553819049</c:v>
                </c:pt>
                <c:pt idx="558">
                  <c:v>0.73751119078861138</c:v>
                </c:pt>
                <c:pt idx="559">
                  <c:v>0.5858485354143026</c:v>
                </c:pt>
                <c:pt idx="560">
                  <c:v>0.15076257437435359</c:v>
                </c:pt>
                <c:pt idx="561">
                  <c:v>0.49574564248521369</c:v>
                </c:pt>
                <c:pt idx="562">
                  <c:v>0.50362492361075661</c:v>
                </c:pt>
                <c:pt idx="563">
                  <c:v>0.57784915685626803</c:v>
                </c:pt>
                <c:pt idx="564">
                  <c:v>0.61244695012991002</c:v>
                </c:pt>
                <c:pt idx="565">
                  <c:v>0.42625200600232327</c:v>
                </c:pt>
                <c:pt idx="566">
                  <c:v>0.4413824426488796</c:v>
                </c:pt>
                <c:pt idx="567">
                  <c:v>0.46425890673797043</c:v>
                </c:pt>
                <c:pt idx="568">
                  <c:v>0.65722498896693315</c:v>
                </c:pt>
                <c:pt idx="569">
                  <c:v>0.69391870564041969</c:v>
                </c:pt>
                <c:pt idx="570">
                  <c:v>0.31734981509150428</c:v>
                </c:pt>
                <c:pt idx="571">
                  <c:v>0.19450314297490445</c:v>
                </c:pt>
                <c:pt idx="572">
                  <c:v>0.65329295740429694</c:v>
                </c:pt>
                <c:pt idx="573">
                  <c:v>0.63496013496545789</c:v>
                </c:pt>
                <c:pt idx="574">
                  <c:v>0.5413425382579975</c:v>
                </c:pt>
                <c:pt idx="575">
                  <c:v>0.73888092231259694</c:v>
                </c:pt>
                <c:pt idx="576">
                  <c:v>0.66567960900035072</c:v>
                </c:pt>
                <c:pt idx="577">
                  <c:v>0.70818865941801157</c:v>
                </c:pt>
                <c:pt idx="578">
                  <c:v>0.32835161738412799</c:v>
                </c:pt>
                <c:pt idx="579">
                  <c:v>0.30350317230577128</c:v>
                </c:pt>
                <c:pt idx="580">
                  <c:v>0.56353909495666077</c:v>
                </c:pt>
                <c:pt idx="581">
                  <c:v>0.5192325350009529</c:v>
                </c:pt>
                <c:pt idx="582">
                  <c:v>0.58003891365375448</c:v>
                </c:pt>
                <c:pt idx="583">
                  <c:v>0.29015671944132282</c:v>
                </c:pt>
                <c:pt idx="584">
                  <c:v>0.65192515052476452</c:v>
                </c:pt>
                <c:pt idx="585">
                  <c:v>0.56346812259988655</c:v>
                </c:pt>
                <c:pt idx="586">
                  <c:v>0.65618885681206429</c:v>
                </c:pt>
                <c:pt idx="587">
                  <c:v>0.18365448586986677</c:v>
                </c:pt>
                <c:pt idx="588">
                  <c:v>0.4851219127658486</c:v>
                </c:pt>
                <c:pt idx="589">
                  <c:v>0.63836509061544722</c:v>
                </c:pt>
                <c:pt idx="590">
                  <c:v>8.288136091277154E-2</c:v>
                </c:pt>
                <c:pt idx="591">
                  <c:v>0.41813722788372421</c:v>
                </c:pt>
                <c:pt idx="592">
                  <c:v>0.49596896007987878</c:v>
                </c:pt>
                <c:pt idx="593">
                  <c:v>0.55802085678163049</c:v>
                </c:pt>
                <c:pt idx="594">
                  <c:v>0.23629280194686619</c:v>
                </c:pt>
                <c:pt idx="595">
                  <c:v>0.57646200738738318</c:v>
                </c:pt>
                <c:pt idx="596">
                  <c:v>0.67950649748804692</c:v>
                </c:pt>
                <c:pt idx="597">
                  <c:v>0.99406650120318263</c:v>
                </c:pt>
                <c:pt idx="598">
                  <c:v>0.3032784781195258</c:v>
                </c:pt>
                <c:pt idx="599">
                  <c:v>0.65030116795270998</c:v>
                </c:pt>
                <c:pt idx="600">
                  <c:v>0.42148285341948033</c:v>
                </c:pt>
                <c:pt idx="601">
                  <c:v>0.56030478326938926</c:v>
                </c:pt>
                <c:pt idx="602">
                  <c:v>0.45918609635448393</c:v>
                </c:pt>
                <c:pt idx="603">
                  <c:v>0.51201186245933261</c:v>
                </c:pt>
                <c:pt idx="604">
                  <c:v>0.63700065855704358</c:v>
                </c:pt>
                <c:pt idx="605">
                  <c:v>0.79951436344128957</c:v>
                </c:pt>
                <c:pt idx="606">
                  <c:v>0.47744176678794714</c:v>
                </c:pt>
                <c:pt idx="607">
                  <c:v>0.72265280575040514</c:v>
                </c:pt>
                <c:pt idx="608">
                  <c:v>0.48012122847695526</c:v>
                </c:pt>
                <c:pt idx="609">
                  <c:v>0.46101062033892892</c:v>
                </c:pt>
                <c:pt idx="610">
                  <c:v>0.85420585769822199</c:v>
                </c:pt>
                <c:pt idx="611">
                  <c:v>0.46466953251644849</c:v>
                </c:pt>
                <c:pt idx="612">
                  <c:v>0.70969147285138678</c:v>
                </c:pt>
                <c:pt idx="613">
                  <c:v>0.52226192187443377</c:v>
                </c:pt>
                <c:pt idx="614">
                  <c:v>0.53495996031561444</c:v>
                </c:pt>
                <c:pt idx="615">
                  <c:v>0.50990766234170559</c:v>
                </c:pt>
                <c:pt idx="616">
                  <c:v>0.67949750732321967</c:v>
                </c:pt>
                <c:pt idx="617">
                  <c:v>0.33257476819790222</c:v>
                </c:pt>
                <c:pt idx="618">
                  <c:v>0.10682424382843336</c:v>
                </c:pt>
                <c:pt idx="619">
                  <c:v>0.53636682122033608</c:v>
                </c:pt>
                <c:pt idx="620">
                  <c:v>0.35564756672935471</c:v>
                </c:pt>
                <c:pt idx="621">
                  <c:v>0.38320074875486776</c:v>
                </c:pt>
                <c:pt idx="622">
                  <c:v>0.6550239224914739</c:v>
                </c:pt>
                <c:pt idx="623">
                  <c:v>0.66038979976198386</c:v>
                </c:pt>
                <c:pt idx="624">
                  <c:v>0.55915868973417981</c:v>
                </c:pt>
                <c:pt idx="625">
                  <c:v>0.70955629323687097</c:v>
                </c:pt>
                <c:pt idx="626">
                  <c:v>0.38691931567055116</c:v>
                </c:pt>
                <c:pt idx="627">
                  <c:v>0.51987760030434915</c:v>
                </c:pt>
                <c:pt idx="628">
                  <c:v>0.2201545550679147</c:v>
                </c:pt>
                <c:pt idx="629">
                  <c:v>0.39528877704258147</c:v>
                </c:pt>
                <c:pt idx="630">
                  <c:v>0.51457830769072355</c:v>
                </c:pt>
                <c:pt idx="631">
                  <c:v>0.49538662855625915</c:v>
                </c:pt>
                <c:pt idx="632">
                  <c:v>0.54294153444247228</c:v>
                </c:pt>
                <c:pt idx="633">
                  <c:v>0.56855957617276953</c:v>
                </c:pt>
                <c:pt idx="634">
                  <c:v>0.81488262701766245</c:v>
                </c:pt>
                <c:pt idx="635">
                  <c:v>0.64798162483729027</c:v>
                </c:pt>
                <c:pt idx="636">
                  <c:v>0.67455329140541098</c:v>
                </c:pt>
                <c:pt idx="637">
                  <c:v>0.77355321789944886</c:v>
                </c:pt>
                <c:pt idx="638">
                  <c:v>0.43335551481695644</c:v>
                </c:pt>
                <c:pt idx="639">
                  <c:v>4.4522759934552236E-2</c:v>
                </c:pt>
                <c:pt idx="640">
                  <c:v>0.8225125189730873</c:v>
                </c:pt>
                <c:pt idx="641">
                  <c:v>0.47814938216203495</c:v>
                </c:pt>
                <c:pt idx="642">
                  <c:v>0.55703401346702219</c:v>
                </c:pt>
                <c:pt idx="643">
                  <c:v>0.48041902568903905</c:v>
                </c:pt>
                <c:pt idx="644">
                  <c:v>0.50113595897394758</c:v>
                </c:pt>
                <c:pt idx="645">
                  <c:v>0.62580212966366389</c:v>
                </c:pt>
                <c:pt idx="646">
                  <c:v>0.59727755533404625</c:v>
                </c:pt>
                <c:pt idx="647">
                  <c:v>0.62543150012959448</c:v>
                </c:pt>
                <c:pt idx="648">
                  <c:v>0.73566565978568677</c:v>
                </c:pt>
                <c:pt idx="649">
                  <c:v>0.70850862455096975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C97-4E54-AFDE-09EFAE8DA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36088"/>
        <c:axId val="747636744"/>
      </c:scatterChart>
      <c:valAx>
        <c:axId val="74763608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layout>
            <c:manualLayout>
              <c:xMode val="edge"/>
              <c:yMode val="edge"/>
              <c:x val="0.471445058630612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7636744"/>
        <c:crosses val="autoZero"/>
        <c:crossBetween val="midCat"/>
      </c:valAx>
      <c:valAx>
        <c:axId val="747636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763608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19326</xdr:colOff>
      <xdr:row>20</xdr:row>
      <xdr:rowOff>152402</xdr:rowOff>
    </xdr:from>
    <xdr:to>
      <xdr:col>51</xdr:col>
      <xdr:colOff>82826</xdr:colOff>
      <xdr:row>35</xdr:row>
      <xdr:rowOff>162341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4F327F-7B75-5306-310E-8971A8D0F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447261</xdr:colOff>
      <xdr:row>5</xdr:row>
      <xdr:rowOff>49696</xdr:rowOff>
    </xdr:from>
    <xdr:to>
      <xdr:col>46</xdr:col>
      <xdr:colOff>265043</xdr:colOff>
      <xdr:row>7</xdr:row>
      <xdr:rowOff>115957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1C3A966-FF48-4CDF-B4DE-AB3A548CB8C0}"/>
            </a:ext>
          </a:extLst>
        </xdr:cNvPr>
        <xdr:cNvSpPr/>
      </xdr:nvSpPr>
      <xdr:spPr>
        <a:xfrm>
          <a:off x="19000304" y="1076739"/>
          <a:ext cx="9712739" cy="430696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265043</xdr:colOff>
      <xdr:row>6</xdr:row>
      <xdr:rowOff>77304</xdr:rowOff>
    </xdr:from>
    <xdr:to>
      <xdr:col>51</xdr:col>
      <xdr:colOff>215348</xdr:colOff>
      <xdr:row>6</xdr:row>
      <xdr:rowOff>82826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5365AC8-2876-E815-A29E-390CDDC3DC19}"/>
            </a:ext>
          </a:extLst>
        </xdr:cNvPr>
        <xdr:cNvCxnSpPr>
          <a:stCxn id="4" idx="3"/>
        </xdr:cNvCxnSpPr>
      </xdr:nvCxnSpPr>
      <xdr:spPr>
        <a:xfrm flipV="1">
          <a:off x="28713043" y="1286565"/>
          <a:ext cx="3898348" cy="5522"/>
        </a:xfrm>
        <a:prstGeom prst="lin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51</xdr:col>
      <xdr:colOff>193261</xdr:colOff>
      <xdr:row>6</xdr:row>
      <xdr:rowOff>77303</xdr:rowOff>
    </xdr:from>
    <xdr:to>
      <xdr:col>51</xdr:col>
      <xdr:colOff>215348</xdr:colOff>
      <xdr:row>19</xdr:row>
      <xdr:rowOff>171174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0EDFB0F-8025-485B-2485-6445324F69F3}"/>
            </a:ext>
          </a:extLst>
        </xdr:cNvPr>
        <xdr:cNvCxnSpPr/>
      </xdr:nvCxnSpPr>
      <xdr:spPr>
        <a:xfrm flipV="1">
          <a:off x="32589304" y="1286564"/>
          <a:ext cx="22087" cy="2462697"/>
        </a:xfrm>
        <a:prstGeom prst="lin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51</xdr:col>
      <xdr:colOff>43011</xdr:colOff>
      <xdr:row>19</xdr:row>
      <xdr:rowOff>171174</xdr:rowOff>
    </xdr:from>
    <xdr:to>
      <xdr:col>51</xdr:col>
      <xdr:colOff>197620</xdr:colOff>
      <xdr:row>20</xdr:row>
      <xdr:rowOff>176696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313D473-B75F-6090-F91E-78B813B265E9}"/>
            </a:ext>
          </a:extLst>
        </xdr:cNvPr>
        <xdr:cNvCxnSpPr/>
      </xdr:nvCxnSpPr>
      <xdr:spPr>
        <a:xfrm flipH="1">
          <a:off x="32264248" y="3777306"/>
          <a:ext cx="154609" cy="189337"/>
        </a:xfrm>
        <a:prstGeom prst="straightConnector1">
          <a:avLst/>
        </a:prstGeom>
        <a:noFill/>
        <a:ln w="19050">
          <a:solidFill>
            <a:srgbClr val="FF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49</xdr:col>
      <xdr:colOff>1419087</xdr:colOff>
      <xdr:row>8</xdr:row>
      <xdr:rowOff>119268</xdr:rowOff>
    </xdr:from>
    <xdr:to>
      <xdr:col>51</xdr:col>
      <xdr:colOff>55218</xdr:colOff>
      <xdr:row>15</xdr:row>
      <xdr:rowOff>38652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36FACF1-ADA5-7281-79BC-0B9D2B1FC2F6}"/>
            </a:ext>
          </a:extLst>
        </xdr:cNvPr>
        <xdr:cNvSpPr/>
      </xdr:nvSpPr>
      <xdr:spPr>
        <a:xfrm>
          <a:off x="31722391" y="1692964"/>
          <a:ext cx="728870" cy="1194905"/>
        </a:xfrm>
        <a:prstGeom prst="roundRect">
          <a:avLst>
            <a:gd name="adj" fmla="val 14394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115957</xdr:colOff>
      <xdr:row>21</xdr:row>
      <xdr:rowOff>104913</xdr:rowOff>
    </xdr:from>
    <xdr:to>
      <xdr:col>50</xdr:col>
      <xdr:colOff>414131</xdr:colOff>
      <xdr:row>32</xdr:row>
      <xdr:rowOff>132522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DFC350E-2F23-AE83-72F0-A527F0FD7AF3}"/>
            </a:ext>
          </a:extLst>
        </xdr:cNvPr>
        <xdr:cNvCxnSpPr/>
      </xdr:nvCxnSpPr>
      <xdr:spPr>
        <a:xfrm>
          <a:off x="32346348" y="4091609"/>
          <a:ext cx="2390913" cy="203200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132522</xdr:colOff>
      <xdr:row>21</xdr:row>
      <xdr:rowOff>93869</xdr:rowOff>
    </xdr:from>
    <xdr:to>
      <xdr:col>50</xdr:col>
      <xdr:colOff>425174</xdr:colOff>
      <xdr:row>21</xdr:row>
      <xdr:rowOff>99391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A6B8254-78CA-3608-8105-6AE29CE19350}"/>
            </a:ext>
          </a:extLst>
        </xdr:cNvPr>
        <xdr:cNvCxnSpPr/>
      </xdr:nvCxnSpPr>
      <xdr:spPr>
        <a:xfrm>
          <a:off x="32362913" y="4080565"/>
          <a:ext cx="2385391" cy="5522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425174</xdr:colOff>
      <xdr:row>21</xdr:row>
      <xdr:rowOff>88347</xdr:rowOff>
    </xdr:from>
    <xdr:to>
      <xdr:col>50</xdr:col>
      <xdr:colOff>441739</xdr:colOff>
      <xdr:row>32</xdr:row>
      <xdr:rowOff>138043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3833C56-E752-C33A-28DE-31D2BDE9F639}"/>
            </a:ext>
          </a:extLst>
        </xdr:cNvPr>
        <xdr:cNvCxnSpPr/>
      </xdr:nvCxnSpPr>
      <xdr:spPr>
        <a:xfrm flipV="1">
          <a:off x="34748304" y="4075043"/>
          <a:ext cx="16565" cy="2054087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2</xdr:col>
      <xdr:colOff>38100</xdr:colOff>
      <xdr:row>0</xdr:row>
      <xdr:rowOff>25400</xdr:rowOff>
    </xdr:to>
    <xdr:sp macro="" textlink="">
      <xdr:nvSpPr>
        <xdr:cNvPr id="2" name="TX666454" hidden="1">
          <a:extLst>
            <a:ext uri="{FF2B5EF4-FFF2-40B4-BE49-F238E27FC236}">
              <a16:creationId xmlns:a16="http://schemas.microsoft.com/office/drawing/2014/main" id="{4965B823-7B76-118C-094C-EBDED6E7F222}"/>
            </a:ext>
          </a:extLst>
        </xdr:cNvPr>
        <xdr:cNvSpPr txBox="1"/>
      </xdr:nvSpPr>
      <xdr:spPr>
        <a:xfrm>
          <a:off x="946150" y="202565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GB" sz="1100"/>
            <a:t>RunProcKMN
Form16.txt
RefEditT,RefEdit0,'Sheet2'!$AL$10:$AQ$663,True,000000000300_General,True,,False,,654,6
CheckBox_W,CheckBox,0,True,000000000701_General,True,Column weights,False,,,
RefEdit_W,RefEdit0,,True,000000000801_General,True,Column weights:,False,,,
RefEdit_Wr,RefEdit0,,True,000000000601_General,True,Row weights:,False,,,
CheckBox_Wr,CheckBox,0,True,000000000501_General,True,Row weights,False,,,
ComboBoxClusterCrit,ComboBox,1,True,000000000800_General,True,Select the clustering criterion,False,,,
TextBoxMaxClasses,TextBox,5,True,000000040900_General,True,Number of clusters:,False,,,
TextBoxMinClasses,TextBox,5,True,000000020900_General,True,,False,,,
CheckBoxDesc,CheckBox,-1,True,400000000000_Outputs,True,Descriptive statistics,False,,,
CheckBoxOpt,CheckBox,0,True,400000000200_Outputs,True,Optimization summary,False,,,
CheckBoxCentroids,CheckBox,-1,True,400000000300_Outputs,True,Centroids,False,,,
CheckBoxCenters,CheckBox,0,True,400000000400_Outputs,True,Central objects,False,,,
CheckBoxByClass,CheckBox,0,True,400000000001_Outputs,True,Results by cluster,False,,,
CheckBoxByObs,CheckBox,-1,True,400000000101_Outputs,True,Results by object,False,,,
CheckBoxVarAna,CheckBox,0,True,400000000500_Outputs,True,Contribution (Analysis of variance),False,,,
TextBoxConv,TextBox,0.00001,True,100000030200_Options,True,Convergence:,False,,,
TextBoxMaxIter,TextBox,20000,True,100000010200_Options,True,Iterations:,False,,,
RefEditStart,RefEdit0,,True,100000000501_Options,True,,False,,,
ComboBoxStartPart,ComboBox,1,True,100000000101_Options,True,Select the initial partition generation method,False,,,
TextBoxRepetitions,TextBox,20,True,100000000301_Options,True,Repetitions:,False,,,
CheckBoxReduce,CheckBox,0,True,100000010100_Options,True,Reduce,False,,,
CheckBoxCenter,CheckBox,0,True,100000000100_Options,True,Center,False,,,
OptionButtonCRColumns,OptionButton,-1,True,100001020100_Options,True,Columns,False,,,
OptionButtonCRRows,OptionButton,0,True,100000020100_Options,True,Rows,False,,,
OptionButtonColumns,OptionButton,0,True,100000010000_Options,True,Cluster columns,False,,,
OptionButtonRows,OptionButton,-1,True,100000000000_Options,True,Cluster rows,False,,,
OptionButton_MVRemove,OptionButton,0,True,300000000100_Missing data,True,Remove the observations,False,,,
OptionButton_MVEstimate,OptionButton,-1,True,300000000200_Missing data,True,Estimate missing data,False,,,
OptionButton_MeanMode,OptionButton,0,True,300000000300_Missing data,True,Mean or mode,False,,,
OptionButton_NN,OptionButton,-1,True,300000010300_Missing data,True,Nearest neighbor,False,,,
OptionButton_MVRefuse,OptionButton,0,True,300000000000_Missing data,True,Do not accept missing data,False,,,
CheckBoxOptChart,CheckBox,0,True,500000000000_Charts,True,Evolution of the criterion,False,,,
CheckBoxPara,CheckBox,0,True,500000000100_Charts,True,Profile plot,False,,,
CheckBoxObsCorre,CheckBox,0,True,400000000201_Outputs,True,Correlations with centroids,False,,,
FileSelect1,CommandButton,,False,000000000400_General,False,,False,,,
OptionButton_W,OptionButton,0,True,000000020001_General,True,Workbook,False,,,
OptionButton_R,OptionButton,0,True,000000000001_General,True,Range,False,,,
OptionButton_S,OptionButton,-1,True,000000010001_General,True,Sheet,False,,,
RefEdit_R,RefEdit,,True,000000000101_General,True,Range:,False,,,
CheckBoxVarLabels,CheckBox,-1,True,000000000201_General,True,Column labels,False,,,
RefEdit_ObsLabels,RefEdit0,,True,000000000401_General,True,Row labels:,False,,,
CheckBox_ObsLabels,CheckBox,0,True,000000000301_General,True,Row labels,False,,,
CheckBox_Predict,CheckBox,0,True,200000000100_Prediction,True,Prediction,False,,,
CheckBox_ObsLabelsPred,CheckBox,0,True,200000000500_Prediction,True,Observation labels,False,,,
RefEdit_PredLabels,RefEdit0,,True,200000000600_Prediction,True,,False,,,
CheckBox_PredVarLabels,CheckBox,-1,True,200000000700_Prediction,True,Variable labels,False,,,
RefEditTPred,RefEdit0,,True,200000000300_Prediction,True,,False,,,
FileSelect2,CommandButton,,False,200000000400_Prediction,False,,False,,,
CheckBoxCorr,CheckBox,0,True,400000000100_Outputs,True,Correlation matrix,False,,,
CheckBoxSilhouette,CheckBox,-1,True,400000000301_Outputs,True,Silhouette scores,False,,,
CheckBoxSilhouetteChart,CheckBox,0,True,500000000200_Charts,True,Silhouette scores,False,,,
TextBoxList,TextBox,,False,04,False,,False,,,
ScrollBarSelect,ScrollBar,0,False,05,False,,,,,
CheckBoxTrans,CheckBox,0,False,03,False,Trans,False,,,
ComboBoxSimilarity,ComboBox,2,True,000000000600_General,True,Select the distance that is used,False,,,
CheckBoxSilhouetteByClass,CheckBox,-1,True,400000000401_Outputs,True,Mean by cluster,False,,,
CheckBoxOrigSpace,CheckBox,-1,True,100000000300_Options,True,Results in the original space,False,,,
CheckBoxSilhouetteByClassChart,CheckBox,0,True,500000000300_Charts,True,Silhouette scores (Mean by cluster),False,,,
TextBoxNoise,TextBox,0.5,True,400000000501_Outputs,True,Threshold:,False,,,
CheckBoxObsNoise,CheckBox,0,True,400000000701_Outputs,True,Noisy observation,False,,,
</a:t>
          </a:r>
        </a:p>
      </xdr:txBody>
    </xdr:sp>
    <xdr:clientData/>
  </xdr:twoCellAnchor>
  <xdr:twoCellAnchor editAs="absolute">
    <xdr:from>
      <xdr:col>1</xdr:col>
      <xdr:colOff>515620</xdr:colOff>
      <xdr:row>9</xdr:row>
      <xdr:rowOff>47625</xdr:rowOff>
    </xdr:from>
    <xdr:to>
      <xdr:col>2</xdr:col>
      <xdr:colOff>267970</xdr:colOff>
      <xdr:row>11</xdr:row>
      <xdr:rowOff>34925</xdr:rowOff>
    </xdr:to>
    <xdr:pic macro="[0]!AddRemovGrid">
      <xdr:nvPicPr>
        <xdr:cNvPr id="6" name="AD666454" hidden="1">
          <a:extLst>
            <a:ext uri="{FF2B5EF4-FFF2-40B4-BE49-F238E27FC236}">
              <a16:creationId xmlns:a16="http://schemas.microsoft.com/office/drawing/2014/main" id="{1CB424F3-2AEC-4B45-504D-90EF2E27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470" y="2079625"/>
          <a:ext cx="3619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51"/>
  <sheetViews>
    <sheetView topLeftCell="A645" workbookViewId="0">
      <selection activeCell="F665" sqref="F665"/>
    </sheetView>
  </sheetViews>
  <sheetFormatPr baseColWidth="10" defaultColWidth="8.83203125" defaultRowHeight="15" x14ac:dyDescent="0.2"/>
  <cols>
    <col min="14" max="14" width="8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666</v>
      </c>
      <c r="O1" s="1" t="s">
        <v>767</v>
      </c>
    </row>
    <row r="2" spans="1:15" x14ac:dyDescent="0.2">
      <c r="A2" t="s">
        <v>13</v>
      </c>
      <c r="B2" t="s">
        <v>1</v>
      </c>
      <c r="C2">
        <v>21</v>
      </c>
      <c r="D2">
        <v>6</v>
      </c>
      <c r="E2">
        <v>304</v>
      </c>
      <c r="F2">
        <v>0.25</v>
      </c>
      <c r="G2" t="s">
        <v>6</v>
      </c>
      <c r="H2">
        <v>348</v>
      </c>
      <c r="I2">
        <v>1</v>
      </c>
      <c r="J2">
        <v>0</v>
      </c>
      <c r="K2">
        <v>53</v>
      </c>
      <c r="L2">
        <v>285</v>
      </c>
      <c r="M2">
        <v>14</v>
      </c>
      <c r="N2" s="2" t="s">
        <v>667</v>
      </c>
      <c r="O2">
        <v>352</v>
      </c>
    </row>
    <row r="3" spans="1:15" x14ac:dyDescent="0.2">
      <c r="A3" t="s">
        <v>14</v>
      </c>
      <c r="B3" t="s">
        <v>1</v>
      </c>
      <c r="C3">
        <v>2</v>
      </c>
      <c r="D3">
        <v>0</v>
      </c>
      <c r="E3">
        <v>49</v>
      </c>
      <c r="F3">
        <v>0.191</v>
      </c>
      <c r="G3" t="s">
        <v>6</v>
      </c>
      <c r="H3">
        <v>0</v>
      </c>
      <c r="I3">
        <v>0</v>
      </c>
      <c r="J3">
        <v>0</v>
      </c>
      <c r="K3">
        <v>10</v>
      </c>
      <c r="L3">
        <v>43</v>
      </c>
      <c r="M3">
        <v>0</v>
      </c>
      <c r="N3" s="2" t="s">
        <v>668</v>
      </c>
      <c r="O3">
        <v>53</v>
      </c>
    </row>
    <row r="4" spans="1:15" x14ac:dyDescent="0.2">
      <c r="A4" t="s">
        <v>15</v>
      </c>
      <c r="B4" t="s">
        <v>1</v>
      </c>
      <c r="C4">
        <v>0</v>
      </c>
      <c r="D4">
        <v>0</v>
      </c>
      <c r="E4">
        <v>47</v>
      </c>
      <c r="F4">
        <v>0.218</v>
      </c>
      <c r="G4" t="s">
        <v>6</v>
      </c>
      <c r="H4">
        <v>0</v>
      </c>
      <c r="I4">
        <v>0</v>
      </c>
      <c r="J4">
        <v>0</v>
      </c>
      <c r="K4">
        <v>6</v>
      </c>
      <c r="L4">
        <v>60</v>
      </c>
      <c r="M4">
        <v>1</v>
      </c>
      <c r="N4" s="2" t="s">
        <v>669</v>
      </c>
      <c r="O4">
        <v>67</v>
      </c>
    </row>
    <row r="5" spans="1:15" x14ac:dyDescent="0.2">
      <c r="A5" t="s">
        <v>16</v>
      </c>
      <c r="B5" t="s">
        <v>1</v>
      </c>
      <c r="C5">
        <v>2</v>
      </c>
      <c r="D5">
        <v>0</v>
      </c>
      <c r="E5">
        <v>50</v>
      </c>
      <c r="F5">
        <v>0.21299999999999999</v>
      </c>
      <c r="G5" t="s">
        <v>6</v>
      </c>
      <c r="H5">
        <v>4</v>
      </c>
      <c r="I5">
        <v>1</v>
      </c>
      <c r="J5">
        <v>1</v>
      </c>
      <c r="K5">
        <v>5</v>
      </c>
      <c r="L5">
        <v>39</v>
      </c>
      <c r="M5">
        <v>0</v>
      </c>
      <c r="N5" s="2" t="s">
        <v>670</v>
      </c>
      <c r="O5">
        <v>44</v>
      </c>
    </row>
    <row r="6" spans="1:15" x14ac:dyDescent="0.2">
      <c r="A6" t="s">
        <v>17</v>
      </c>
      <c r="B6" t="s">
        <v>1</v>
      </c>
      <c r="C6">
        <v>2</v>
      </c>
      <c r="D6">
        <v>0</v>
      </c>
      <c r="E6">
        <v>70</v>
      </c>
      <c r="F6">
        <v>0.217</v>
      </c>
      <c r="G6" t="s">
        <v>6</v>
      </c>
      <c r="H6">
        <v>0</v>
      </c>
      <c r="I6">
        <v>0</v>
      </c>
      <c r="J6">
        <v>0</v>
      </c>
      <c r="K6">
        <v>5</v>
      </c>
      <c r="L6">
        <v>33</v>
      </c>
      <c r="M6">
        <v>0</v>
      </c>
      <c r="N6" s="2" t="s">
        <v>670</v>
      </c>
      <c r="O6">
        <v>38</v>
      </c>
    </row>
    <row r="7" spans="1:15" x14ac:dyDescent="0.2">
      <c r="A7" t="s">
        <v>18</v>
      </c>
      <c r="B7" t="s">
        <v>1</v>
      </c>
      <c r="C7">
        <v>0</v>
      </c>
      <c r="D7">
        <v>0</v>
      </c>
      <c r="E7">
        <v>52</v>
      </c>
      <c r="F7">
        <v>0.20599999999999999</v>
      </c>
      <c r="G7" t="s">
        <v>6</v>
      </c>
      <c r="H7">
        <v>2</v>
      </c>
      <c r="I7">
        <v>0</v>
      </c>
      <c r="J7">
        <v>0</v>
      </c>
      <c r="K7">
        <v>3</v>
      </c>
      <c r="L7">
        <v>36</v>
      </c>
      <c r="M7">
        <v>10</v>
      </c>
      <c r="N7" s="2" t="s">
        <v>671</v>
      </c>
      <c r="O7">
        <v>49</v>
      </c>
    </row>
    <row r="8" spans="1:15" x14ac:dyDescent="0.2">
      <c r="A8" t="s">
        <v>19</v>
      </c>
      <c r="B8" t="s">
        <v>1</v>
      </c>
      <c r="C8">
        <v>45</v>
      </c>
      <c r="D8">
        <v>9</v>
      </c>
      <c r="E8">
        <v>456</v>
      </c>
      <c r="F8">
        <v>0.20300000000000001</v>
      </c>
      <c r="G8" t="s">
        <v>6</v>
      </c>
      <c r="H8">
        <v>241</v>
      </c>
      <c r="I8">
        <v>0</v>
      </c>
      <c r="J8">
        <v>2</v>
      </c>
      <c r="K8">
        <v>126</v>
      </c>
      <c r="L8">
        <v>417</v>
      </c>
      <c r="M8">
        <v>10</v>
      </c>
      <c r="N8" s="2" t="s">
        <v>672</v>
      </c>
      <c r="O8">
        <v>553</v>
      </c>
    </row>
    <row r="9" spans="1:15" x14ac:dyDescent="0.2">
      <c r="A9" t="s">
        <v>20</v>
      </c>
      <c r="B9" t="s">
        <v>1</v>
      </c>
      <c r="C9">
        <v>2</v>
      </c>
      <c r="D9">
        <v>0</v>
      </c>
      <c r="E9">
        <v>273</v>
      </c>
      <c r="F9">
        <v>0.186</v>
      </c>
      <c r="G9" t="s">
        <v>6</v>
      </c>
      <c r="H9">
        <v>0</v>
      </c>
      <c r="I9">
        <v>3</v>
      </c>
      <c r="J9">
        <v>0</v>
      </c>
      <c r="K9">
        <v>14</v>
      </c>
      <c r="L9">
        <v>82</v>
      </c>
      <c r="M9">
        <v>2</v>
      </c>
      <c r="N9" s="2" t="s">
        <v>673</v>
      </c>
      <c r="O9">
        <v>98</v>
      </c>
    </row>
    <row r="10" spans="1:15" x14ac:dyDescent="0.2">
      <c r="A10" t="s">
        <v>21</v>
      </c>
      <c r="B10" t="s">
        <v>1</v>
      </c>
      <c r="C10">
        <v>3</v>
      </c>
      <c r="D10">
        <v>0</v>
      </c>
      <c r="E10">
        <v>56</v>
      </c>
      <c r="F10">
        <v>0.19400000000000001</v>
      </c>
      <c r="G10" t="s">
        <v>6</v>
      </c>
      <c r="H10">
        <v>0</v>
      </c>
      <c r="I10">
        <v>2</v>
      </c>
      <c r="J10">
        <v>0</v>
      </c>
      <c r="K10">
        <v>5</v>
      </c>
      <c r="L10">
        <v>65</v>
      </c>
      <c r="M10">
        <v>1</v>
      </c>
      <c r="N10" s="2" t="s">
        <v>674</v>
      </c>
      <c r="O10">
        <v>71</v>
      </c>
    </row>
    <row r="11" spans="1:15" x14ac:dyDescent="0.2">
      <c r="A11" t="s">
        <v>22</v>
      </c>
      <c r="B11" t="s">
        <v>1</v>
      </c>
      <c r="C11">
        <v>1</v>
      </c>
      <c r="D11">
        <v>0</v>
      </c>
      <c r="E11">
        <v>59</v>
      </c>
      <c r="F11">
        <v>0.14000000000000001</v>
      </c>
      <c r="G11" t="s">
        <v>6</v>
      </c>
      <c r="H11">
        <v>0</v>
      </c>
      <c r="I11">
        <v>0</v>
      </c>
      <c r="J11">
        <v>0</v>
      </c>
      <c r="K11">
        <v>9</v>
      </c>
      <c r="L11">
        <v>37</v>
      </c>
      <c r="M11">
        <v>5</v>
      </c>
      <c r="N11" s="2" t="s">
        <v>668</v>
      </c>
      <c r="O11">
        <v>51</v>
      </c>
    </row>
    <row r="12" spans="1:15" x14ac:dyDescent="0.2">
      <c r="A12" t="s">
        <v>23</v>
      </c>
      <c r="B12" t="s">
        <v>1</v>
      </c>
      <c r="C12">
        <v>12</v>
      </c>
      <c r="D12">
        <v>0</v>
      </c>
      <c r="E12">
        <v>154</v>
      </c>
      <c r="F12">
        <v>0.217</v>
      </c>
      <c r="G12" t="s">
        <v>6</v>
      </c>
      <c r="H12">
        <v>5</v>
      </c>
      <c r="I12">
        <v>4</v>
      </c>
      <c r="J12">
        <v>0</v>
      </c>
      <c r="K12">
        <v>22</v>
      </c>
      <c r="L12">
        <v>161</v>
      </c>
      <c r="M12">
        <v>7</v>
      </c>
      <c r="N12" s="2" t="s">
        <v>675</v>
      </c>
      <c r="O12">
        <v>190</v>
      </c>
    </row>
    <row r="13" spans="1:15" x14ac:dyDescent="0.2">
      <c r="A13" t="s">
        <v>24</v>
      </c>
      <c r="B13" t="s">
        <v>1</v>
      </c>
      <c r="C13">
        <v>10</v>
      </c>
      <c r="D13">
        <v>0</v>
      </c>
      <c r="E13">
        <v>67</v>
      </c>
      <c r="F13">
        <v>0.17499999999999999</v>
      </c>
      <c r="G13" t="s">
        <v>6</v>
      </c>
      <c r="H13">
        <v>1</v>
      </c>
      <c r="I13">
        <v>1</v>
      </c>
      <c r="J13">
        <v>0</v>
      </c>
      <c r="K13">
        <v>10</v>
      </c>
      <c r="L13">
        <v>53</v>
      </c>
      <c r="M13">
        <v>2</v>
      </c>
      <c r="N13" s="2" t="s">
        <v>668</v>
      </c>
      <c r="O13">
        <v>65</v>
      </c>
    </row>
    <row r="14" spans="1:15" x14ac:dyDescent="0.2">
      <c r="A14" t="s">
        <v>25</v>
      </c>
      <c r="B14" t="s">
        <v>1</v>
      </c>
      <c r="C14">
        <v>0</v>
      </c>
      <c r="D14">
        <v>0</v>
      </c>
      <c r="E14">
        <v>11</v>
      </c>
      <c r="F14">
        <v>0.2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 s="2" t="s">
        <v>676</v>
      </c>
      <c r="O14">
        <v>15</v>
      </c>
    </row>
    <row r="15" spans="1:15" x14ac:dyDescent="0.2">
      <c r="A15" t="s">
        <v>26</v>
      </c>
      <c r="B15" t="s">
        <v>1</v>
      </c>
      <c r="C15">
        <v>16</v>
      </c>
      <c r="D15">
        <v>2</v>
      </c>
      <c r="E15">
        <v>229</v>
      </c>
      <c r="F15">
        <v>0.23499999999999999</v>
      </c>
      <c r="G15" t="s">
        <v>6</v>
      </c>
      <c r="H15">
        <v>0</v>
      </c>
      <c r="I15">
        <v>18</v>
      </c>
      <c r="J15">
        <v>0</v>
      </c>
      <c r="K15">
        <v>34</v>
      </c>
      <c r="L15">
        <v>249</v>
      </c>
      <c r="M15">
        <v>0</v>
      </c>
      <c r="N15" s="2" t="s">
        <v>673</v>
      </c>
      <c r="O15">
        <v>283</v>
      </c>
    </row>
    <row r="16" spans="1:15" x14ac:dyDescent="0.2">
      <c r="A16" t="s">
        <v>27</v>
      </c>
      <c r="B16" t="s">
        <v>1</v>
      </c>
      <c r="C16">
        <v>0</v>
      </c>
      <c r="D16">
        <v>0</v>
      </c>
      <c r="E16">
        <v>0</v>
      </c>
      <c r="F16">
        <v>0.20899999999999999</v>
      </c>
      <c r="G16" t="s">
        <v>6</v>
      </c>
      <c r="H16">
        <v>0</v>
      </c>
      <c r="I16">
        <v>2</v>
      </c>
      <c r="J16">
        <v>0</v>
      </c>
      <c r="K16">
        <v>71</v>
      </c>
      <c r="L16">
        <v>167</v>
      </c>
      <c r="M16">
        <v>372</v>
      </c>
      <c r="N16" s="2" t="s">
        <v>677</v>
      </c>
      <c r="O16">
        <v>610</v>
      </c>
    </row>
    <row r="17" spans="1:15" x14ac:dyDescent="0.2">
      <c r="A17" t="s">
        <v>28</v>
      </c>
      <c r="B17" t="s">
        <v>1</v>
      </c>
      <c r="C17">
        <v>17</v>
      </c>
      <c r="D17">
        <v>1</v>
      </c>
      <c r="E17">
        <v>279</v>
      </c>
      <c r="F17">
        <v>0.17899999999999999</v>
      </c>
      <c r="G17" t="s">
        <v>6</v>
      </c>
      <c r="H17">
        <v>2</v>
      </c>
      <c r="I17">
        <v>0</v>
      </c>
      <c r="J17">
        <v>0</v>
      </c>
      <c r="K17">
        <v>39</v>
      </c>
      <c r="L17">
        <v>181</v>
      </c>
      <c r="M17">
        <v>3</v>
      </c>
      <c r="N17" s="2" t="s">
        <v>678</v>
      </c>
      <c r="O17">
        <v>223</v>
      </c>
    </row>
    <row r="18" spans="1:15" x14ac:dyDescent="0.2">
      <c r="A18" t="s">
        <v>29</v>
      </c>
      <c r="B18" t="s">
        <v>1</v>
      </c>
      <c r="C18">
        <v>6</v>
      </c>
      <c r="D18">
        <v>0</v>
      </c>
      <c r="E18">
        <v>167</v>
      </c>
      <c r="F18">
        <v>0.189</v>
      </c>
      <c r="G18" t="s">
        <v>6</v>
      </c>
      <c r="H18">
        <v>3</v>
      </c>
      <c r="I18">
        <v>1</v>
      </c>
      <c r="J18">
        <v>0</v>
      </c>
      <c r="K18">
        <v>20</v>
      </c>
      <c r="L18">
        <v>132</v>
      </c>
      <c r="M18">
        <v>1</v>
      </c>
      <c r="N18" s="2" t="s">
        <v>679</v>
      </c>
      <c r="O18">
        <v>153</v>
      </c>
    </row>
    <row r="19" spans="1:15" x14ac:dyDescent="0.2">
      <c r="A19" t="s">
        <v>30</v>
      </c>
      <c r="B19" t="s">
        <v>1</v>
      </c>
      <c r="C19">
        <v>7</v>
      </c>
      <c r="D19">
        <v>1</v>
      </c>
      <c r="E19">
        <v>158</v>
      </c>
      <c r="F19">
        <v>0.17299999999999999</v>
      </c>
      <c r="G19" t="s">
        <v>6</v>
      </c>
      <c r="H19">
        <v>1</v>
      </c>
      <c r="I19">
        <v>23</v>
      </c>
      <c r="J19">
        <v>0</v>
      </c>
      <c r="K19">
        <v>20</v>
      </c>
      <c r="L19">
        <v>105</v>
      </c>
      <c r="M19">
        <v>4</v>
      </c>
      <c r="N19" s="2" t="s">
        <v>680</v>
      </c>
      <c r="O19">
        <v>129</v>
      </c>
    </row>
    <row r="20" spans="1:15" x14ac:dyDescent="0.2">
      <c r="A20" t="s">
        <v>31</v>
      </c>
      <c r="B20" t="s">
        <v>1</v>
      </c>
      <c r="C20">
        <v>1</v>
      </c>
      <c r="D20">
        <v>0</v>
      </c>
      <c r="E20">
        <v>28</v>
      </c>
      <c r="F20">
        <v>0.20200000000000001</v>
      </c>
      <c r="G20" t="s">
        <v>6</v>
      </c>
      <c r="H20">
        <v>0</v>
      </c>
      <c r="I20">
        <v>0</v>
      </c>
      <c r="J20">
        <v>0</v>
      </c>
      <c r="K20">
        <v>1</v>
      </c>
      <c r="L20">
        <v>23</v>
      </c>
      <c r="M20">
        <v>0</v>
      </c>
      <c r="N20" s="2" t="s">
        <v>671</v>
      </c>
      <c r="O20">
        <v>24</v>
      </c>
    </row>
    <row r="21" spans="1:15" x14ac:dyDescent="0.2">
      <c r="A21" t="s">
        <v>32</v>
      </c>
      <c r="B21" t="s">
        <v>1</v>
      </c>
      <c r="C21">
        <v>0</v>
      </c>
      <c r="D21">
        <v>0</v>
      </c>
      <c r="E21">
        <v>14</v>
      </c>
      <c r="F21">
        <v>0.223</v>
      </c>
      <c r="G21" t="s">
        <v>6</v>
      </c>
      <c r="H21">
        <v>0</v>
      </c>
      <c r="I21">
        <v>0</v>
      </c>
      <c r="J21">
        <v>0</v>
      </c>
      <c r="K21">
        <v>1</v>
      </c>
      <c r="L21">
        <v>28</v>
      </c>
      <c r="M21">
        <v>0</v>
      </c>
      <c r="N21" s="2" t="s">
        <v>676</v>
      </c>
      <c r="O21">
        <v>29</v>
      </c>
    </row>
    <row r="22" spans="1:15" x14ac:dyDescent="0.2">
      <c r="A22" t="s">
        <v>33</v>
      </c>
      <c r="B22" t="s">
        <v>1</v>
      </c>
      <c r="C22">
        <v>0</v>
      </c>
      <c r="D22">
        <v>0</v>
      </c>
      <c r="E22">
        <v>3</v>
      </c>
      <c r="F22">
        <v>0.26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 s="2" t="s">
        <v>676</v>
      </c>
      <c r="O22">
        <v>5</v>
      </c>
    </row>
    <row r="23" spans="1:15" x14ac:dyDescent="0.2">
      <c r="A23" t="s">
        <v>34</v>
      </c>
      <c r="B23" t="s">
        <v>1</v>
      </c>
      <c r="C23">
        <v>5</v>
      </c>
      <c r="D23">
        <v>0</v>
      </c>
      <c r="E23">
        <v>127</v>
      </c>
      <c r="F23">
        <v>0.13900000000000001</v>
      </c>
      <c r="G23" t="s">
        <v>6</v>
      </c>
      <c r="H23">
        <v>2</v>
      </c>
      <c r="I23">
        <v>1</v>
      </c>
      <c r="J23">
        <v>0</v>
      </c>
      <c r="K23">
        <v>15</v>
      </c>
      <c r="L23">
        <v>85</v>
      </c>
      <c r="M23">
        <v>5</v>
      </c>
      <c r="N23" s="2" t="s">
        <v>675</v>
      </c>
      <c r="O23">
        <v>105</v>
      </c>
    </row>
    <row r="24" spans="1:15" x14ac:dyDescent="0.2">
      <c r="A24" t="s">
        <v>35</v>
      </c>
      <c r="B24" t="s">
        <v>1</v>
      </c>
      <c r="C24">
        <v>0</v>
      </c>
      <c r="D24">
        <v>0</v>
      </c>
      <c r="E24">
        <v>23</v>
      </c>
      <c r="F24">
        <v>0.221</v>
      </c>
      <c r="G24" t="s">
        <v>6</v>
      </c>
      <c r="H24">
        <v>0</v>
      </c>
      <c r="I24">
        <v>2</v>
      </c>
      <c r="J24">
        <v>0</v>
      </c>
      <c r="K24">
        <v>1</v>
      </c>
      <c r="L24">
        <v>34</v>
      </c>
      <c r="M24">
        <v>2</v>
      </c>
      <c r="N24" s="2" t="s">
        <v>680</v>
      </c>
      <c r="O24">
        <v>37</v>
      </c>
    </row>
    <row r="25" spans="1:15" x14ac:dyDescent="0.2">
      <c r="A25" t="s">
        <v>36</v>
      </c>
      <c r="B25" t="s">
        <v>1</v>
      </c>
      <c r="C25">
        <v>0</v>
      </c>
      <c r="D25">
        <v>0</v>
      </c>
      <c r="E25">
        <v>59</v>
      </c>
      <c r="F25">
        <v>0.23699999999999999</v>
      </c>
      <c r="G25" t="s">
        <v>6</v>
      </c>
      <c r="H25">
        <v>0</v>
      </c>
      <c r="I25">
        <v>0</v>
      </c>
      <c r="J25">
        <v>0</v>
      </c>
      <c r="K25">
        <v>2</v>
      </c>
      <c r="L25">
        <v>5</v>
      </c>
      <c r="M25">
        <v>1</v>
      </c>
      <c r="N25" s="2" t="s">
        <v>671</v>
      </c>
      <c r="O25">
        <v>8</v>
      </c>
    </row>
    <row r="26" spans="1:15" x14ac:dyDescent="0.2">
      <c r="A26" t="s">
        <v>37</v>
      </c>
      <c r="B26" t="s">
        <v>1</v>
      </c>
      <c r="C26">
        <v>1</v>
      </c>
      <c r="D26">
        <v>0</v>
      </c>
      <c r="E26">
        <v>31</v>
      </c>
      <c r="F26">
        <v>0.17699999999999999</v>
      </c>
      <c r="G26" t="s">
        <v>6</v>
      </c>
      <c r="H26">
        <v>0</v>
      </c>
      <c r="I26">
        <v>0</v>
      </c>
      <c r="J26">
        <v>0</v>
      </c>
      <c r="K26">
        <v>2</v>
      </c>
      <c r="L26">
        <v>27</v>
      </c>
      <c r="M26">
        <v>0</v>
      </c>
      <c r="N26" s="2" t="s">
        <v>671</v>
      </c>
      <c r="O26">
        <v>29</v>
      </c>
    </row>
    <row r="27" spans="1:15" x14ac:dyDescent="0.2">
      <c r="A27" t="s">
        <v>38</v>
      </c>
      <c r="B27" t="s">
        <v>1</v>
      </c>
      <c r="C27">
        <v>74</v>
      </c>
      <c r="D27">
        <v>2</v>
      </c>
      <c r="E27">
        <v>449</v>
      </c>
      <c r="F27">
        <v>0.13200000000000001</v>
      </c>
      <c r="G27" t="s">
        <v>6</v>
      </c>
      <c r="H27">
        <v>35</v>
      </c>
      <c r="I27">
        <v>66</v>
      </c>
      <c r="J27">
        <v>0</v>
      </c>
      <c r="K27">
        <v>78</v>
      </c>
      <c r="L27">
        <v>521</v>
      </c>
      <c r="M27">
        <v>29</v>
      </c>
      <c r="N27" s="2" t="s">
        <v>681</v>
      </c>
      <c r="O27">
        <v>628</v>
      </c>
    </row>
    <row r="28" spans="1:15" x14ac:dyDescent="0.2">
      <c r="A28" t="s">
        <v>39</v>
      </c>
      <c r="B28" t="s">
        <v>1</v>
      </c>
      <c r="C28">
        <v>39</v>
      </c>
      <c r="D28">
        <v>1</v>
      </c>
      <c r="E28">
        <v>307</v>
      </c>
      <c r="F28">
        <v>0.23</v>
      </c>
      <c r="G28" t="s">
        <v>6</v>
      </c>
      <c r="H28">
        <v>0</v>
      </c>
      <c r="I28">
        <v>0</v>
      </c>
      <c r="J28">
        <v>0</v>
      </c>
      <c r="K28">
        <v>22</v>
      </c>
      <c r="L28">
        <v>200</v>
      </c>
      <c r="M28">
        <v>0</v>
      </c>
      <c r="N28" s="2" t="s">
        <v>682</v>
      </c>
      <c r="O28">
        <v>222</v>
      </c>
    </row>
    <row r="29" spans="1:15" x14ac:dyDescent="0.2">
      <c r="A29" t="s">
        <v>40</v>
      </c>
      <c r="B29" t="s">
        <v>1</v>
      </c>
      <c r="C29">
        <v>29</v>
      </c>
      <c r="D29">
        <v>1</v>
      </c>
      <c r="E29">
        <v>496</v>
      </c>
      <c r="F29">
        <v>0.20100000000000001</v>
      </c>
      <c r="G29" t="s">
        <v>6</v>
      </c>
      <c r="H29">
        <v>61</v>
      </c>
      <c r="I29">
        <v>18</v>
      </c>
      <c r="J29">
        <v>0</v>
      </c>
      <c r="K29">
        <v>50</v>
      </c>
      <c r="L29">
        <v>335</v>
      </c>
      <c r="M29">
        <v>24</v>
      </c>
      <c r="N29" s="2" t="s">
        <v>683</v>
      </c>
      <c r="O29">
        <v>409</v>
      </c>
    </row>
    <row r="30" spans="1:15" x14ac:dyDescent="0.2">
      <c r="A30" t="s">
        <v>41</v>
      </c>
      <c r="B30" t="s">
        <v>1</v>
      </c>
      <c r="C30">
        <v>24</v>
      </c>
      <c r="D30">
        <v>2</v>
      </c>
      <c r="E30">
        <v>137</v>
      </c>
      <c r="F30">
        <v>0.22500000000000001</v>
      </c>
      <c r="G30" t="s">
        <v>6</v>
      </c>
      <c r="H30">
        <v>515</v>
      </c>
      <c r="I30">
        <v>1</v>
      </c>
      <c r="J30">
        <v>2</v>
      </c>
      <c r="K30">
        <v>18</v>
      </c>
      <c r="L30">
        <v>155</v>
      </c>
      <c r="M30">
        <v>1</v>
      </c>
      <c r="N30" s="2" t="s">
        <v>684</v>
      </c>
      <c r="O30">
        <v>174</v>
      </c>
    </row>
    <row r="31" spans="1:15" x14ac:dyDescent="0.2">
      <c r="A31" t="s">
        <v>42</v>
      </c>
      <c r="B31" t="s">
        <v>1</v>
      </c>
      <c r="C31">
        <v>2</v>
      </c>
      <c r="D31">
        <v>0</v>
      </c>
      <c r="E31">
        <v>54</v>
      </c>
      <c r="F31">
        <v>0.21199999999999999</v>
      </c>
      <c r="G31" t="s">
        <v>6</v>
      </c>
      <c r="H31">
        <v>0</v>
      </c>
      <c r="I31">
        <v>2</v>
      </c>
      <c r="J31">
        <v>0</v>
      </c>
      <c r="K31">
        <v>13</v>
      </c>
      <c r="L31">
        <v>51</v>
      </c>
      <c r="M31">
        <v>3</v>
      </c>
      <c r="N31" s="2" t="s">
        <v>669</v>
      </c>
      <c r="O31">
        <v>67</v>
      </c>
    </row>
    <row r="32" spans="1:15" x14ac:dyDescent="0.2">
      <c r="A32" t="s">
        <v>43</v>
      </c>
      <c r="B32" t="s">
        <v>1</v>
      </c>
      <c r="C32">
        <v>0</v>
      </c>
      <c r="D32">
        <v>0</v>
      </c>
      <c r="E32">
        <v>3</v>
      </c>
      <c r="F32">
        <v>0.252</v>
      </c>
      <c r="G32" t="s">
        <v>6</v>
      </c>
      <c r="H32">
        <v>12</v>
      </c>
      <c r="I32">
        <v>0</v>
      </c>
      <c r="J32">
        <v>0</v>
      </c>
      <c r="K32">
        <v>1</v>
      </c>
      <c r="L32">
        <v>27</v>
      </c>
      <c r="M32">
        <v>0</v>
      </c>
      <c r="N32" s="2" t="s">
        <v>685</v>
      </c>
      <c r="O32">
        <v>28</v>
      </c>
    </row>
    <row r="33" spans="1:15" x14ac:dyDescent="0.2">
      <c r="A33" t="s">
        <v>44</v>
      </c>
      <c r="B33" t="s">
        <v>1</v>
      </c>
      <c r="C33">
        <v>4</v>
      </c>
      <c r="D33">
        <v>0</v>
      </c>
      <c r="E33">
        <v>37</v>
      </c>
      <c r="F33">
        <v>0.20499999999999999</v>
      </c>
      <c r="G33" t="s">
        <v>6</v>
      </c>
      <c r="H33">
        <v>0</v>
      </c>
      <c r="I33">
        <v>8</v>
      </c>
      <c r="J33">
        <v>0</v>
      </c>
      <c r="K33">
        <v>7</v>
      </c>
      <c r="L33">
        <v>40</v>
      </c>
      <c r="M33">
        <v>1</v>
      </c>
      <c r="N33" s="2" t="s">
        <v>671</v>
      </c>
      <c r="O33">
        <v>48</v>
      </c>
    </row>
    <row r="34" spans="1:15" x14ac:dyDescent="0.2">
      <c r="A34" t="s">
        <v>45</v>
      </c>
      <c r="B34" t="s">
        <v>1</v>
      </c>
      <c r="C34">
        <v>5</v>
      </c>
      <c r="D34">
        <v>0</v>
      </c>
      <c r="E34">
        <v>76</v>
      </c>
      <c r="F34">
        <v>0.216</v>
      </c>
      <c r="G34" t="s">
        <v>6</v>
      </c>
      <c r="H34">
        <v>2</v>
      </c>
      <c r="I34">
        <v>0</v>
      </c>
      <c r="J34">
        <v>0</v>
      </c>
      <c r="K34">
        <v>10</v>
      </c>
      <c r="L34">
        <v>73</v>
      </c>
      <c r="M34">
        <v>2</v>
      </c>
      <c r="N34" s="2" t="s">
        <v>669</v>
      </c>
      <c r="O34">
        <v>85</v>
      </c>
    </row>
    <row r="35" spans="1:15" x14ac:dyDescent="0.2">
      <c r="A35" t="s">
        <v>46</v>
      </c>
      <c r="B35" t="s">
        <v>1</v>
      </c>
      <c r="C35">
        <v>1</v>
      </c>
      <c r="D35">
        <v>0</v>
      </c>
      <c r="E35">
        <v>4</v>
      </c>
      <c r="F35">
        <v>0.23</v>
      </c>
      <c r="G35" t="s">
        <v>6</v>
      </c>
      <c r="H35">
        <v>5</v>
      </c>
      <c r="I35">
        <v>0</v>
      </c>
      <c r="J35">
        <v>0</v>
      </c>
      <c r="K35">
        <v>1</v>
      </c>
      <c r="L35">
        <v>30</v>
      </c>
      <c r="M35">
        <v>0</v>
      </c>
      <c r="N35" s="2" t="s">
        <v>685</v>
      </c>
      <c r="O35">
        <v>31</v>
      </c>
    </row>
    <row r="36" spans="1:15" x14ac:dyDescent="0.2">
      <c r="A36" t="s">
        <v>47</v>
      </c>
      <c r="B36" t="s">
        <v>1</v>
      </c>
      <c r="C36">
        <v>8</v>
      </c>
      <c r="D36">
        <v>0</v>
      </c>
      <c r="E36">
        <v>254</v>
      </c>
      <c r="F36">
        <v>0.19500000000000001</v>
      </c>
      <c r="G36" t="s">
        <v>6</v>
      </c>
      <c r="H36">
        <v>3</v>
      </c>
      <c r="I36">
        <v>5</v>
      </c>
      <c r="J36">
        <v>1</v>
      </c>
      <c r="K36">
        <v>33</v>
      </c>
      <c r="L36">
        <v>234</v>
      </c>
      <c r="M36">
        <v>4</v>
      </c>
      <c r="N36" s="2" t="s">
        <v>686</v>
      </c>
      <c r="O36">
        <v>271</v>
      </c>
    </row>
    <row r="37" spans="1:15" x14ac:dyDescent="0.2">
      <c r="A37" t="s">
        <v>48</v>
      </c>
      <c r="B37" t="s">
        <v>1</v>
      </c>
      <c r="C37">
        <v>15</v>
      </c>
      <c r="D37">
        <v>2</v>
      </c>
      <c r="E37">
        <v>180</v>
      </c>
      <c r="F37">
        <v>0.17</v>
      </c>
      <c r="G37" t="s">
        <v>6</v>
      </c>
      <c r="H37">
        <v>3</v>
      </c>
      <c r="I37">
        <v>0</v>
      </c>
      <c r="J37">
        <v>0</v>
      </c>
      <c r="K37">
        <v>24</v>
      </c>
      <c r="L37">
        <v>128</v>
      </c>
      <c r="M37">
        <v>5</v>
      </c>
      <c r="N37" s="2" t="s">
        <v>674</v>
      </c>
      <c r="O37">
        <v>157</v>
      </c>
    </row>
    <row r="38" spans="1:15" x14ac:dyDescent="0.2">
      <c r="A38" t="s">
        <v>49</v>
      </c>
      <c r="B38" t="s">
        <v>1</v>
      </c>
      <c r="C38">
        <v>0</v>
      </c>
      <c r="D38">
        <v>0</v>
      </c>
      <c r="E38">
        <v>352</v>
      </c>
      <c r="F38">
        <v>0.20399999999999999</v>
      </c>
      <c r="G38" t="s">
        <v>6</v>
      </c>
      <c r="H38">
        <v>0</v>
      </c>
      <c r="I38">
        <v>0</v>
      </c>
      <c r="J38">
        <v>0</v>
      </c>
      <c r="K38">
        <v>21</v>
      </c>
      <c r="L38">
        <v>25</v>
      </c>
      <c r="M38">
        <v>0</v>
      </c>
      <c r="N38" s="2" t="s">
        <v>678</v>
      </c>
      <c r="O38">
        <v>46</v>
      </c>
    </row>
    <row r="39" spans="1:15" x14ac:dyDescent="0.2">
      <c r="A39" t="s">
        <v>50</v>
      </c>
      <c r="B39" t="s">
        <v>1</v>
      </c>
      <c r="C39">
        <v>0</v>
      </c>
      <c r="D39">
        <v>0</v>
      </c>
      <c r="E39">
        <v>1</v>
      </c>
      <c r="F39">
        <v>0.21199999999999999</v>
      </c>
      <c r="G39" t="s">
        <v>6</v>
      </c>
      <c r="H39">
        <v>0</v>
      </c>
      <c r="I39">
        <v>0</v>
      </c>
      <c r="J39">
        <v>0</v>
      </c>
      <c r="K39">
        <v>2</v>
      </c>
      <c r="L39">
        <v>7</v>
      </c>
      <c r="M39">
        <v>11</v>
      </c>
      <c r="N39" s="2" t="s">
        <v>671</v>
      </c>
      <c r="O39">
        <v>20</v>
      </c>
    </row>
    <row r="40" spans="1:15" x14ac:dyDescent="0.2">
      <c r="A40" t="s">
        <v>51</v>
      </c>
      <c r="B40" t="s">
        <v>1</v>
      </c>
      <c r="C40">
        <v>1</v>
      </c>
      <c r="D40">
        <v>1</v>
      </c>
      <c r="E40">
        <v>51</v>
      </c>
      <c r="F40">
        <v>0.21099999999999999</v>
      </c>
      <c r="G40" t="s">
        <v>6</v>
      </c>
      <c r="H40">
        <v>0</v>
      </c>
      <c r="I40">
        <v>1</v>
      </c>
      <c r="J40">
        <v>0</v>
      </c>
      <c r="K40">
        <v>6</v>
      </c>
      <c r="L40">
        <v>28</v>
      </c>
      <c r="M40">
        <v>3</v>
      </c>
      <c r="N40" s="2" t="s">
        <v>671</v>
      </c>
      <c r="O40">
        <v>37</v>
      </c>
    </row>
    <row r="41" spans="1:15" x14ac:dyDescent="0.2">
      <c r="A41" t="s">
        <v>52</v>
      </c>
      <c r="B41" t="s">
        <v>1</v>
      </c>
      <c r="C41">
        <v>45</v>
      </c>
      <c r="D41">
        <v>8</v>
      </c>
      <c r="E41">
        <v>519</v>
      </c>
      <c r="F41">
        <v>0.19800000000000001</v>
      </c>
      <c r="G41" t="s">
        <v>6</v>
      </c>
      <c r="H41">
        <v>93</v>
      </c>
      <c r="I41">
        <v>3</v>
      </c>
      <c r="J41">
        <v>1</v>
      </c>
      <c r="K41">
        <v>62</v>
      </c>
      <c r="L41">
        <v>526</v>
      </c>
      <c r="M41">
        <v>2</v>
      </c>
      <c r="N41" s="2" t="s">
        <v>687</v>
      </c>
      <c r="O41">
        <v>590</v>
      </c>
    </row>
    <row r="42" spans="1:15" x14ac:dyDescent="0.2">
      <c r="A42" t="s">
        <v>53</v>
      </c>
      <c r="B42" t="s">
        <v>1</v>
      </c>
      <c r="C42">
        <v>3</v>
      </c>
      <c r="D42">
        <v>0</v>
      </c>
      <c r="E42">
        <v>43</v>
      </c>
      <c r="F42">
        <v>0.223</v>
      </c>
      <c r="G42" t="s">
        <v>6</v>
      </c>
      <c r="H42">
        <v>0</v>
      </c>
      <c r="I42">
        <v>0</v>
      </c>
      <c r="J42">
        <v>0</v>
      </c>
      <c r="K42">
        <v>4</v>
      </c>
      <c r="L42">
        <v>46</v>
      </c>
      <c r="M42">
        <v>0</v>
      </c>
      <c r="N42" s="2" t="s">
        <v>670</v>
      </c>
      <c r="O42">
        <v>50</v>
      </c>
    </row>
    <row r="43" spans="1:15" x14ac:dyDescent="0.2">
      <c r="A43" t="s">
        <v>54</v>
      </c>
      <c r="B43" t="s">
        <v>1</v>
      </c>
      <c r="C43">
        <v>7</v>
      </c>
      <c r="D43">
        <v>1</v>
      </c>
      <c r="E43">
        <v>51</v>
      </c>
      <c r="F43">
        <v>0.22</v>
      </c>
      <c r="G43" t="s">
        <v>6</v>
      </c>
      <c r="H43">
        <v>27</v>
      </c>
      <c r="I43">
        <v>3</v>
      </c>
      <c r="J43">
        <v>0</v>
      </c>
      <c r="K43">
        <v>7</v>
      </c>
      <c r="L43">
        <v>43</v>
      </c>
      <c r="M43">
        <v>0</v>
      </c>
      <c r="N43" s="2" t="s">
        <v>668</v>
      </c>
      <c r="O43">
        <v>50</v>
      </c>
    </row>
    <row r="44" spans="1:15" x14ac:dyDescent="0.2">
      <c r="A44" t="s">
        <v>55</v>
      </c>
      <c r="B44" t="s">
        <v>1</v>
      </c>
      <c r="C44">
        <v>1</v>
      </c>
      <c r="D44">
        <v>0</v>
      </c>
      <c r="E44">
        <v>21</v>
      </c>
      <c r="F44">
        <v>0.183</v>
      </c>
      <c r="G44" t="s">
        <v>6</v>
      </c>
      <c r="H44">
        <v>0</v>
      </c>
      <c r="I44">
        <v>0</v>
      </c>
      <c r="J44">
        <v>0</v>
      </c>
      <c r="K44">
        <v>4</v>
      </c>
      <c r="L44">
        <v>12</v>
      </c>
      <c r="M44">
        <v>1</v>
      </c>
      <c r="N44" s="2" t="s">
        <v>671</v>
      </c>
      <c r="O44">
        <v>17</v>
      </c>
    </row>
    <row r="45" spans="1:15" x14ac:dyDescent="0.2">
      <c r="A45" t="s">
        <v>56</v>
      </c>
      <c r="B45" t="s">
        <v>1</v>
      </c>
      <c r="C45">
        <v>2</v>
      </c>
      <c r="D45">
        <v>0</v>
      </c>
      <c r="E45">
        <v>32</v>
      </c>
      <c r="F45">
        <v>0.19</v>
      </c>
      <c r="G45" t="s">
        <v>6</v>
      </c>
      <c r="H45">
        <v>3</v>
      </c>
      <c r="I45">
        <v>4</v>
      </c>
      <c r="J45">
        <v>0</v>
      </c>
      <c r="K45">
        <v>1</v>
      </c>
      <c r="L45">
        <v>22</v>
      </c>
      <c r="M45">
        <v>1</v>
      </c>
      <c r="N45" s="2" t="s">
        <v>671</v>
      </c>
      <c r="O45">
        <v>24</v>
      </c>
    </row>
    <row r="46" spans="1:15" x14ac:dyDescent="0.2">
      <c r="A46" t="s">
        <v>57</v>
      </c>
      <c r="B46" t="s">
        <v>1</v>
      </c>
      <c r="C46">
        <v>1</v>
      </c>
      <c r="D46">
        <v>2</v>
      </c>
      <c r="E46">
        <v>291</v>
      </c>
      <c r="F46">
        <v>0.224</v>
      </c>
      <c r="G46" t="s">
        <v>6</v>
      </c>
      <c r="H46">
        <v>1</v>
      </c>
      <c r="I46">
        <v>11</v>
      </c>
      <c r="J46">
        <v>0</v>
      </c>
      <c r="K46">
        <v>20</v>
      </c>
      <c r="L46">
        <v>159</v>
      </c>
      <c r="M46">
        <v>3</v>
      </c>
      <c r="N46" s="2" t="s">
        <v>688</v>
      </c>
      <c r="O46">
        <v>182</v>
      </c>
    </row>
    <row r="47" spans="1:15" x14ac:dyDescent="0.2">
      <c r="A47" t="s">
        <v>58</v>
      </c>
      <c r="B47" t="s">
        <v>1</v>
      </c>
      <c r="C47">
        <v>15</v>
      </c>
      <c r="D47">
        <v>3</v>
      </c>
      <c r="E47">
        <v>321</v>
      </c>
      <c r="F47">
        <v>0.22900000000000001</v>
      </c>
      <c r="G47" t="s">
        <v>6</v>
      </c>
      <c r="H47">
        <v>38</v>
      </c>
      <c r="I47">
        <v>47</v>
      </c>
      <c r="J47">
        <v>0</v>
      </c>
      <c r="K47">
        <v>54</v>
      </c>
      <c r="L47">
        <v>367</v>
      </c>
      <c r="M47">
        <v>8</v>
      </c>
      <c r="N47" s="2" t="s">
        <v>684</v>
      </c>
      <c r="O47">
        <v>429</v>
      </c>
    </row>
    <row r="48" spans="1:15" x14ac:dyDescent="0.2">
      <c r="A48" t="s">
        <v>59</v>
      </c>
      <c r="B48" t="s">
        <v>1</v>
      </c>
      <c r="C48">
        <v>5</v>
      </c>
      <c r="D48">
        <v>0</v>
      </c>
      <c r="E48">
        <v>209</v>
      </c>
      <c r="F48">
        <v>0.19600000000000001</v>
      </c>
      <c r="G48" t="s">
        <v>6</v>
      </c>
      <c r="H48">
        <v>17</v>
      </c>
      <c r="I48">
        <v>8</v>
      </c>
      <c r="J48">
        <v>0</v>
      </c>
      <c r="K48">
        <v>36</v>
      </c>
      <c r="L48">
        <v>168</v>
      </c>
      <c r="M48">
        <v>4</v>
      </c>
      <c r="N48" s="2" t="s">
        <v>689</v>
      </c>
      <c r="O48">
        <v>208</v>
      </c>
    </row>
    <row r="49" spans="1:15" x14ac:dyDescent="0.2">
      <c r="A49" t="s">
        <v>60</v>
      </c>
      <c r="B49" t="s">
        <v>1</v>
      </c>
      <c r="C49">
        <v>6</v>
      </c>
      <c r="D49">
        <v>1</v>
      </c>
      <c r="E49">
        <v>181</v>
      </c>
      <c r="F49">
        <v>0.20100000000000001</v>
      </c>
      <c r="G49" t="s">
        <v>6</v>
      </c>
      <c r="H49">
        <v>0</v>
      </c>
      <c r="I49">
        <v>5</v>
      </c>
      <c r="J49">
        <v>0</v>
      </c>
      <c r="K49">
        <v>19</v>
      </c>
      <c r="L49">
        <v>113</v>
      </c>
      <c r="M49">
        <v>3</v>
      </c>
      <c r="N49" s="2" t="s">
        <v>690</v>
      </c>
      <c r="O49">
        <v>135</v>
      </c>
    </row>
    <row r="50" spans="1:15" x14ac:dyDescent="0.2">
      <c r="A50" t="s">
        <v>61</v>
      </c>
      <c r="B50" t="s">
        <v>1</v>
      </c>
      <c r="C50">
        <v>1</v>
      </c>
      <c r="D50">
        <v>0</v>
      </c>
      <c r="E50">
        <v>44</v>
      </c>
      <c r="F50">
        <v>0.22700000000000001</v>
      </c>
      <c r="G50" t="s">
        <v>6</v>
      </c>
      <c r="H50">
        <v>10</v>
      </c>
      <c r="I50">
        <v>18</v>
      </c>
      <c r="J50">
        <v>0</v>
      </c>
      <c r="K50">
        <v>9</v>
      </c>
      <c r="L50">
        <v>39</v>
      </c>
      <c r="M50">
        <v>2</v>
      </c>
      <c r="N50" s="2" t="s">
        <v>691</v>
      </c>
      <c r="O50">
        <v>50</v>
      </c>
    </row>
    <row r="51" spans="1:15" x14ac:dyDescent="0.2">
      <c r="A51" t="s">
        <v>62</v>
      </c>
      <c r="B51" t="s">
        <v>1</v>
      </c>
      <c r="C51">
        <v>12</v>
      </c>
      <c r="D51">
        <v>1</v>
      </c>
      <c r="E51">
        <v>211</v>
      </c>
      <c r="F51">
        <v>0.219</v>
      </c>
      <c r="G51" t="s">
        <v>6</v>
      </c>
      <c r="H51">
        <v>44</v>
      </c>
      <c r="I51">
        <v>0</v>
      </c>
      <c r="J51">
        <v>0</v>
      </c>
      <c r="K51">
        <v>17</v>
      </c>
      <c r="L51">
        <v>246</v>
      </c>
      <c r="M51">
        <v>3</v>
      </c>
      <c r="N51" s="2" t="s">
        <v>686</v>
      </c>
      <c r="O51">
        <v>266</v>
      </c>
    </row>
    <row r="52" spans="1:15" x14ac:dyDescent="0.2">
      <c r="A52" t="s">
        <v>63</v>
      </c>
      <c r="B52" t="s">
        <v>1</v>
      </c>
      <c r="C52">
        <v>7</v>
      </c>
      <c r="D52">
        <v>0</v>
      </c>
      <c r="E52">
        <v>97</v>
      </c>
      <c r="F52">
        <v>0.20499999999999999</v>
      </c>
      <c r="G52" t="s">
        <v>6</v>
      </c>
      <c r="H52">
        <v>0</v>
      </c>
      <c r="I52">
        <v>11</v>
      </c>
      <c r="J52">
        <v>0</v>
      </c>
      <c r="K52">
        <v>9</v>
      </c>
      <c r="L52">
        <v>66</v>
      </c>
      <c r="M52">
        <v>0</v>
      </c>
      <c r="N52" s="2" t="s">
        <v>679</v>
      </c>
      <c r="O52">
        <v>75</v>
      </c>
    </row>
    <row r="53" spans="1:15" x14ac:dyDescent="0.2">
      <c r="A53" t="s">
        <v>64</v>
      </c>
      <c r="B53" t="s">
        <v>1</v>
      </c>
      <c r="C53">
        <v>1</v>
      </c>
      <c r="D53">
        <v>0</v>
      </c>
      <c r="E53">
        <v>31</v>
      </c>
      <c r="F53">
        <v>0.22500000000000001</v>
      </c>
      <c r="G53" t="s">
        <v>6</v>
      </c>
      <c r="H53">
        <v>0</v>
      </c>
      <c r="I53">
        <v>2</v>
      </c>
      <c r="J53">
        <v>0</v>
      </c>
      <c r="K53">
        <v>1</v>
      </c>
      <c r="L53">
        <v>21</v>
      </c>
      <c r="M53">
        <v>1</v>
      </c>
      <c r="N53" s="2" t="s">
        <v>678</v>
      </c>
      <c r="O53">
        <v>23</v>
      </c>
    </row>
    <row r="54" spans="1:15" x14ac:dyDescent="0.2">
      <c r="A54" t="s">
        <v>65</v>
      </c>
      <c r="B54" t="s">
        <v>1</v>
      </c>
      <c r="C54">
        <v>0</v>
      </c>
      <c r="D54">
        <v>0</v>
      </c>
      <c r="E54">
        <v>83</v>
      </c>
      <c r="F54">
        <v>0.216</v>
      </c>
      <c r="G54" t="s">
        <v>6</v>
      </c>
      <c r="H54">
        <v>488</v>
      </c>
      <c r="I54">
        <v>66</v>
      </c>
      <c r="J54">
        <v>2</v>
      </c>
      <c r="K54">
        <v>643</v>
      </c>
      <c r="L54">
        <v>1240</v>
      </c>
      <c r="M54">
        <v>2202</v>
      </c>
      <c r="N54" s="2" t="s">
        <v>692</v>
      </c>
      <c r="O54">
        <v>4085</v>
      </c>
    </row>
    <row r="55" spans="1:15" x14ac:dyDescent="0.2">
      <c r="A55" t="s">
        <v>66</v>
      </c>
      <c r="B55" t="s">
        <v>1</v>
      </c>
      <c r="C55">
        <v>5</v>
      </c>
      <c r="D55">
        <v>0</v>
      </c>
      <c r="E55">
        <v>86</v>
      </c>
      <c r="F55">
        <v>0.19</v>
      </c>
      <c r="G55" t="s">
        <v>6</v>
      </c>
      <c r="H55">
        <v>82</v>
      </c>
      <c r="I55">
        <v>0</v>
      </c>
      <c r="J55">
        <v>1</v>
      </c>
      <c r="K55">
        <v>23</v>
      </c>
      <c r="L55">
        <v>119</v>
      </c>
      <c r="M55">
        <v>4</v>
      </c>
      <c r="N55" s="2" t="s">
        <v>693</v>
      </c>
      <c r="O55">
        <v>146</v>
      </c>
    </row>
    <row r="56" spans="1:15" x14ac:dyDescent="0.2">
      <c r="A56" t="s">
        <v>67</v>
      </c>
      <c r="B56" t="s">
        <v>1</v>
      </c>
      <c r="C56">
        <v>11</v>
      </c>
      <c r="D56">
        <v>0</v>
      </c>
      <c r="E56">
        <v>153</v>
      </c>
      <c r="F56">
        <v>0.222</v>
      </c>
      <c r="G56" t="s">
        <v>6</v>
      </c>
      <c r="H56">
        <v>1</v>
      </c>
      <c r="I56">
        <v>9</v>
      </c>
      <c r="J56">
        <v>0</v>
      </c>
      <c r="K56">
        <v>15</v>
      </c>
      <c r="L56">
        <v>220</v>
      </c>
      <c r="M56">
        <v>0</v>
      </c>
      <c r="N56" s="2" t="s">
        <v>694</v>
      </c>
      <c r="O56">
        <v>235</v>
      </c>
    </row>
    <row r="57" spans="1:15" x14ac:dyDescent="0.2">
      <c r="A57" t="s">
        <v>68</v>
      </c>
      <c r="B57" t="s">
        <v>1</v>
      </c>
      <c r="C57">
        <v>0</v>
      </c>
      <c r="D57">
        <v>0</v>
      </c>
      <c r="E57">
        <v>29</v>
      </c>
      <c r="F57">
        <v>0.24399999999999999</v>
      </c>
      <c r="G57" t="s">
        <v>6</v>
      </c>
      <c r="H57">
        <v>0</v>
      </c>
      <c r="I57">
        <v>0</v>
      </c>
      <c r="J57">
        <v>0</v>
      </c>
      <c r="K57">
        <v>1</v>
      </c>
      <c r="L57">
        <v>17</v>
      </c>
      <c r="M57">
        <v>1</v>
      </c>
      <c r="N57" s="2" t="s">
        <v>676</v>
      </c>
      <c r="O57">
        <v>19</v>
      </c>
    </row>
    <row r="58" spans="1:15" x14ac:dyDescent="0.2">
      <c r="A58" t="s">
        <v>69</v>
      </c>
      <c r="B58" t="s">
        <v>1</v>
      </c>
      <c r="C58">
        <v>4</v>
      </c>
      <c r="D58">
        <v>0</v>
      </c>
      <c r="E58">
        <v>65</v>
      </c>
      <c r="F58">
        <v>0.18099999999999999</v>
      </c>
      <c r="G58" t="s">
        <v>6</v>
      </c>
      <c r="H58">
        <v>0</v>
      </c>
      <c r="I58">
        <v>0</v>
      </c>
      <c r="J58">
        <v>0</v>
      </c>
      <c r="K58">
        <v>14</v>
      </c>
      <c r="L58">
        <v>91</v>
      </c>
      <c r="M58">
        <v>2</v>
      </c>
      <c r="N58" s="2" t="s">
        <v>669</v>
      </c>
      <c r="O58">
        <v>107</v>
      </c>
    </row>
    <row r="59" spans="1:15" x14ac:dyDescent="0.2">
      <c r="A59" t="s">
        <v>70</v>
      </c>
      <c r="B59" t="s">
        <v>1</v>
      </c>
      <c r="C59">
        <v>10</v>
      </c>
      <c r="D59">
        <v>5</v>
      </c>
      <c r="E59">
        <v>374</v>
      </c>
      <c r="F59">
        <v>0.21299999999999999</v>
      </c>
      <c r="G59" t="s">
        <v>6</v>
      </c>
      <c r="H59">
        <v>9</v>
      </c>
      <c r="I59">
        <v>12</v>
      </c>
      <c r="J59">
        <v>0</v>
      </c>
      <c r="K59">
        <v>56</v>
      </c>
      <c r="L59">
        <v>364</v>
      </c>
      <c r="M59">
        <v>2</v>
      </c>
      <c r="N59" s="2" t="s">
        <v>691</v>
      </c>
      <c r="O59">
        <v>422</v>
      </c>
    </row>
    <row r="60" spans="1:15" x14ac:dyDescent="0.2">
      <c r="A60" t="s">
        <v>71</v>
      </c>
      <c r="B60" t="s">
        <v>1</v>
      </c>
      <c r="C60">
        <v>17</v>
      </c>
      <c r="D60">
        <v>0</v>
      </c>
      <c r="E60">
        <v>65</v>
      </c>
      <c r="F60">
        <v>0.17699999999999999</v>
      </c>
      <c r="G60" t="s">
        <v>6</v>
      </c>
      <c r="H60">
        <v>0</v>
      </c>
      <c r="I60">
        <v>9</v>
      </c>
      <c r="J60">
        <v>0</v>
      </c>
      <c r="K60">
        <v>5</v>
      </c>
      <c r="L60">
        <v>82</v>
      </c>
      <c r="M60">
        <v>2</v>
      </c>
      <c r="N60" s="2" t="s">
        <v>695</v>
      </c>
      <c r="O60">
        <v>89</v>
      </c>
    </row>
    <row r="61" spans="1:15" x14ac:dyDescent="0.2">
      <c r="A61" t="s">
        <v>72</v>
      </c>
      <c r="B61" t="s">
        <v>1</v>
      </c>
      <c r="C61">
        <v>0</v>
      </c>
      <c r="D61">
        <v>0</v>
      </c>
      <c r="E61">
        <v>13</v>
      </c>
      <c r="F61">
        <v>0.224</v>
      </c>
      <c r="G61" t="s">
        <v>6</v>
      </c>
      <c r="H61">
        <v>0</v>
      </c>
      <c r="I61">
        <v>0</v>
      </c>
      <c r="J61">
        <v>0</v>
      </c>
      <c r="K61">
        <v>0</v>
      </c>
      <c r="L61">
        <v>14</v>
      </c>
      <c r="M61">
        <v>0</v>
      </c>
      <c r="N61" s="2" t="s">
        <v>676</v>
      </c>
      <c r="O61">
        <v>14</v>
      </c>
    </row>
    <row r="62" spans="1:15" x14ac:dyDescent="0.2">
      <c r="A62" t="s">
        <v>73</v>
      </c>
      <c r="B62" t="s">
        <v>1</v>
      </c>
      <c r="C62">
        <v>0</v>
      </c>
      <c r="D62">
        <v>1</v>
      </c>
      <c r="E62">
        <v>38</v>
      </c>
      <c r="F62">
        <v>0.22600000000000001</v>
      </c>
      <c r="G62" t="s">
        <v>6</v>
      </c>
      <c r="H62">
        <v>0</v>
      </c>
      <c r="I62">
        <v>11</v>
      </c>
      <c r="J62">
        <v>0</v>
      </c>
      <c r="K62">
        <v>5</v>
      </c>
      <c r="L62">
        <v>37</v>
      </c>
      <c r="M62">
        <v>0</v>
      </c>
      <c r="N62" s="2" t="s">
        <v>671</v>
      </c>
      <c r="O62">
        <v>42</v>
      </c>
    </row>
    <row r="63" spans="1:15" x14ac:dyDescent="0.2">
      <c r="A63" t="s">
        <v>74</v>
      </c>
      <c r="B63" t="s">
        <v>1</v>
      </c>
      <c r="C63">
        <v>4</v>
      </c>
      <c r="D63">
        <v>0</v>
      </c>
      <c r="E63">
        <v>301</v>
      </c>
      <c r="F63">
        <v>0.23300000000000001</v>
      </c>
      <c r="G63" t="s">
        <v>6</v>
      </c>
      <c r="H63">
        <v>2</v>
      </c>
      <c r="I63">
        <v>3</v>
      </c>
      <c r="J63">
        <v>0</v>
      </c>
      <c r="K63">
        <v>32</v>
      </c>
      <c r="L63">
        <v>191</v>
      </c>
      <c r="M63">
        <v>19</v>
      </c>
      <c r="N63" s="2" t="s">
        <v>696</v>
      </c>
      <c r="O63">
        <v>242</v>
      </c>
    </row>
    <row r="64" spans="1:15" x14ac:dyDescent="0.2">
      <c r="A64" t="s">
        <v>75</v>
      </c>
      <c r="B64" t="s">
        <v>1</v>
      </c>
      <c r="C64">
        <v>0</v>
      </c>
      <c r="D64">
        <v>0</v>
      </c>
      <c r="E64">
        <v>5</v>
      </c>
      <c r="F64">
        <v>0.27</v>
      </c>
      <c r="G64" t="s">
        <v>6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 s="2" t="s">
        <v>697</v>
      </c>
      <c r="O64">
        <v>2</v>
      </c>
    </row>
    <row r="65" spans="1:15" x14ac:dyDescent="0.2">
      <c r="A65" t="s">
        <v>76</v>
      </c>
      <c r="B65" t="s">
        <v>1</v>
      </c>
      <c r="C65">
        <v>1</v>
      </c>
      <c r="D65">
        <v>0</v>
      </c>
      <c r="E65">
        <v>51</v>
      </c>
      <c r="F65">
        <v>0.21</v>
      </c>
      <c r="G65" t="s">
        <v>6</v>
      </c>
      <c r="H65">
        <v>2</v>
      </c>
      <c r="I65">
        <v>0</v>
      </c>
      <c r="J65">
        <v>0</v>
      </c>
      <c r="K65">
        <v>9</v>
      </c>
      <c r="L65">
        <v>39</v>
      </c>
      <c r="M65">
        <v>0</v>
      </c>
      <c r="N65" s="2" t="s">
        <v>670</v>
      </c>
      <c r="O65">
        <v>48</v>
      </c>
    </row>
    <row r="66" spans="1:15" x14ac:dyDescent="0.2">
      <c r="A66" t="s">
        <v>77</v>
      </c>
      <c r="B66" t="s">
        <v>1</v>
      </c>
      <c r="C66">
        <v>22</v>
      </c>
      <c r="D66">
        <v>0</v>
      </c>
      <c r="E66">
        <v>201</v>
      </c>
      <c r="F66">
        <v>0.17399999999999999</v>
      </c>
      <c r="G66" t="s">
        <v>6</v>
      </c>
      <c r="H66">
        <v>2</v>
      </c>
      <c r="I66">
        <v>4</v>
      </c>
      <c r="J66">
        <v>0</v>
      </c>
      <c r="K66">
        <v>27</v>
      </c>
      <c r="L66">
        <v>156</v>
      </c>
      <c r="M66">
        <v>4</v>
      </c>
      <c r="N66" s="2" t="s">
        <v>698</v>
      </c>
      <c r="O66">
        <v>187</v>
      </c>
    </row>
    <row r="67" spans="1:15" x14ac:dyDescent="0.2">
      <c r="A67" t="s">
        <v>78</v>
      </c>
      <c r="B67" t="s">
        <v>1</v>
      </c>
      <c r="C67">
        <v>8</v>
      </c>
      <c r="D67">
        <v>0</v>
      </c>
      <c r="E67">
        <v>45</v>
      </c>
      <c r="F67">
        <v>0.23699999999999999</v>
      </c>
      <c r="G67" t="s">
        <v>6</v>
      </c>
      <c r="H67">
        <v>0</v>
      </c>
      <c r="I67">
        <v>2</v>
      </c>
      <c r="J67">
        <v>0</v>
      </c>
      <c r="K67">
        <v>0</v>
      </c>
      <c r="L67">
        <v>90</v>
      </c>
      <c r="M67">
        <v>0</v>
      </c>
      <c r="N67" s="2" t="s">
        <v>673</v>
      </c>
      <c r="O67">
        <v>90</v>
      </c>
    </row>
    <row r="68" spans="1:15" x14ac:dyDescent="0.2">
      <c r="A68" t="s">
        <v>79</v>
      </c>
      <c r="B68" t="s">
        <v>1</v>
      </c>
      <c r="C68">
        <v>27</v>
      </c>
      <c r="D68">
        <v>14</v>
      </c>
      <c r="E68">
        <v>454</v>
      </c>
      <c r="F68">
        <v>0.23799999999999999</v>
      </c>
      <c r="G68" t="s">
        <v>6</v>
      </c>
      <c r="H68">
        <v>450</v>
      </c>
      <c r="I68">
        <v>3</v>
      </c>
      <c r="J68">
        <v>1</v>
      </c>
      <c r="K68">
        <v>103</v>
      </c>
      <c r="L68">
        <v>477</v>
      </c>
      <c r="M68">
        <v>18</v>
      </c>
      <c r="N68" s="2" t="s">
        <v>699</v>
      </c>
      <c r="O68">
        <v>598</v>
      </c>
    </row>
    <row r="69" spans="1:15" x14ac:dyDescent="0.2">
      <c r="A69" t="s">
        <v>80</v>
      </c>
      <c r="B69" t="s">
        <v>1</v>
      </c>
      <c r="C69">
        <v>7</v>
      </c>
      <c r="D69">
        <v>0</v>
      </c>
      <c r="E69">
        <v>96</v>
      </c>
      <c r="F69">
        <v>0.17699999999999999</v>
      </c>
      <c r="G69" t="s">
        <v>6</v>
      </c>
      <c r="H69">
        <v>8</v>
      </c>
      <c r="I69">
        <v>2</v>
      </c>
      <c r="J69">
        <v>0</v>
      </c>
      <c r="K69">
        <v>11</v>
      </c>
      <c r="L69">
        <v>60</v>
      </c>
      <c r="M69">
        <v>2</v>
      </c>
      <c r="N69" s="2" t="s">
        <v>669</v>
      </c>
      <c r="O69">
        <v>73</v>
      </c>
    </row>
    <row r="70" spans="1:15" x14ac:dyDescent="0.2">
      <c r="A70" t="s">
        <v>81</v>
      </c>
      <c r="B70" t="s">
        <v>1</v>
      </c>
      <c r="C70">
        <v>1</v>
      </c>
      <c r="D70">
        <v>0</v>
      </c>
      <c r="E70">
        <v>50</v>
      </c>
      <c r="F70">
        <v>0.19900000000000001</v>
      </c>
      <c r="G70" t="s">
        <v>6</v>
      </c>
      <c r="H70">
        <v>2</v>
      </c>
      <c r="I70">
        <v>5</v>
      </c>
      <c r="J70">
        <v>0</v>
      </c>
      <c r="K70">
        <v>5</v>
      </c>
      <c r="L70">
        <v>56</v>
      </c>
      <c r="M70">
        <v>0</v>
      </c>
      <c r="N70" s="2" t="s">
        <v>668</v>
      </c>
      <c r="O70">
        <v>61</v>
      </c>
    </row>
    <row r="71" spans="1:15" x14ac:dyDescent="0.2">
      <c r="A71" t="s">
        <v>82</v>
      </c>
      <c r="B71" t="s">
        <v>1</v>
      </c>
      <c r="C71">
        <v>13</v>
      </c>
      <c r="D71">
        <v>7</v>
      </c>
      <c r="E71">
        <v>136</v>
      </c>
      <c r="F71">
        <v>0.223</v>
      </c>
      <c r="G71" t="s">
        <v>6</v>
      </c>
      <c r="H71">
        <v>111</v>
      </c>
      <c r="I71">
        <v>0</v>
      </c>
      <c r="J71">
        <v>0</v>
      </c>
      <c r="K71">
        <v>10</v>
      </c>
      <c r="L71">
        <v>116</v>
      </c>
      <c r="M71">
        <v>20</v>
      </c>
      <c r="N71" s="2" t="s">
        <v>700</v>
      </c>
      <c r="O71">
        <v>146</v>
      </c>
    </row>
    <row r="72" spans="1:15" x14ac:dyDescent="0.2">
      <c r="A72" t="s">
        <v>83</v>
      </c>
      <c r="B72" t="s">
        <v>1</v>
      </c>
      <c r="C72">
        <v>7</v>
      </c>
      <c r="D72">
        <v>0</v>
      </c>
      <c r="E72">
        <v>189</v>
      </c>
      <c r="F72">
        <v>0.191</v>
      </c>
      <c r="G72" t="s">
        <v>6</v>
      </c>
      <c r="H72">
        <v>1</v>
      </c>
      <c r="I72">
        <v>0</v>
      </c>
      <c r="J72">
        <v>0</v>
      </c>
      <c r="K72">
        <v>32</v>
      </c>
      <c r="L72">
        <v>208</v>
      </c>
      <c r="M72">
        <v>2</v>
      </c>
      <c r="N72" s="2" t="s">
        <v>701</v>
      </c>
      <c r="O72">
        <v>242</v>
      </c>
    </row>
    <row r="73" spans="1:15" x14ac:dyDescent="0.2">
      <c r="A73" t="s">
        <v>84</v>
      </c>
      <c r="B73" t="s">
        <v>1</v>
      </c>
      <c r="C73">
        <v>48</v>
      </c>
      <c r="D73">
        <v>5</v>
      </c>
      <c r="E73">
        <v>234</v>
      </c>
      <c r="F73">
        <v>0.20899999999999999</v>
      </c>
      <c r="G73" t="s">
        <v>6</v>
      </c>
      <c r="H73">
        <v>59</v>
      </c>
      <c r="I73">
        <v>7</v>
      </c>
      <c r="J73">
        <v>0</v>
      </c>
      <c r="K73">
        <v>76</v>
      </c>
      <c r="L73">
        <v>324</v>
      </c>
      <c r="M73">
        <v>0</v>
      </c>
      <c r="N73" s="2" t="s">
        <v>702</v>
      </c>
      <c r="O73">
        <v>400</v>
      </c>
    </row>
    <row r="74" spans="1:15" x14ac:dyDescent="0.2">
      <c r="A74" t="s">
        <v>85</v>
      </c>
      <c r="B74" t="s">
        <v>1</v>
      </c>
      <c r="C74">
        <v>2</v>
      </c>
      <c r="D74">
        <v>0</v>
      </c>
      <c r="E74">
        <v>67</v>
      </c>
      <c r="F74">
        <v>0.18099999999999999</v>
      </c>
      <c r="G74" t="s">
        <v>6</v>
      </c>
      <c r="H74">
        <v>0</v>
      </c>
      <c r="I74">
        <v>0</v>
      </c>
      <c r="J74">
        <v>0</v>
      </c>
      <c r="K74">
        <v>12</v>
      </c>
      <c r="L74">
        <v>75</v>
      </c>
      <c r="M74">
        <v>0</v>
      </c>
      <c r="N74" s="2" t="s">
        <v>669</v>
      </c>
      <c r="O74">
        <v>87</v>
      </c>
    </row>
    <row r="75" spans="1:15" x14ac:dyDescent="0.2">
      <c r="A75" t="s">
        <v>86</v>
      </c>
      <c r="B75" t="s">
        <v>1</v>
      </c>
      <c r="C75">
        <v>3</v>
      </c>
      <c r="D75">
        <v>0</v>
      </c>
      <c r="E75">
        <v>84</v>
      </c>
      <c r="F75">
        <v>0.217</v>
      </c>
      <c r="G75" t="s">
        <v>6</v>
      </c>
      <c r="H75">
        <v>48</v>
      </c>
      <c r="I75">
        <v>0</v>
      </c>
      <c r="J75">
        <v>0</v>
      </c>
      <c r="K75">
        <v>4</v>
      </c>
      <c r="L75">
        <v>129</v>
      </c>
      <c r="M75">
        <v>4</v>
      </c>
      <c r="N75" s="2" t="s">
        <v>679</v>
      </c>
      <c r="O75">
        <v>137</v>
      </c>
    </row>
    <row r="76" spans="1:15" x14ac:dyDescent="0.2">
      <c r="A76" t="s">
        <v>87</v>
      </c>
      <c r="B76" t="s">
        <v>1</v>
      </c>
      <c r="C76">
        <v>74</v>
      </c>
      <c r="D76">
        <v>4</v>
      </c>
      <c r="E76">
        <v>791</v>
      </c>
      <c r="F76">
        <v>0.217</v>
      </c>
      <c r="G76" t="s">
        <v>6</v>
      </c>
      <c r="H76">
        <v>236</v>
      </c>
      <c r="I76">
        <v>37</v>
      </c>
      <c r="J76">
        <v>0</v>
      </c>
      <c r="K76">
        <v>71</v>
      </c>
      <c r="L76">
        <v>689</v>
      </c>
      <c r="M76">
        <v>10</v>
      </c>
      <c r="N76" s="2" t="s">
        <v>703</v>
      </c>
      <c r="O76">
        <v>770</v>
      </c>
    </row>
    <row r="77" spans="1:15" x14ac:dyDescent="0.2">
      <c r="A77" t="s">
        <v>88</v>
      </c>
      <c r="B77" t="s">
        <v>1</v>
      </c>
      <c r="C77">
        <v>0</v>
      </c>
      <c r="D77">
        <v>0</v>
      </c>
      <c r="E77">
        <v>0</v>
      </c>
      <c r="F77">
        <v>0.249</v>
      </c>
      <c r="G77" t="s">
        <v>6</v>
      </c>
      <c r="H77">
        <v>0</v>
      </c>
      <c r="I77">
        <v>0</v>
      </c>
      <c r="J77">
        <v>0</v>
      </c>
      <c r="K77">
        <v>0</v>
      </c>
      <c r="L77">
        <v>4</v>
      </c>
      <c r="M77">
        <v>7</v>
      </c>
      <c r="N77" s="2" t="s">
        <v>676</v>
      </c>
      <c r="O77">
        <v>11</v>
      </c>
    </row>
    <row r="78" spans="1:15" x14ac:dyDescent="0.2">
      <c r="A78" t="s">
        <v>89</v>
      </c>
      <c r="B78" t="s">
        <v>1</v>
      </c>
      <c r="C78">
        <v>18</v>
      </c>
      <c r="D78">
        <v>3</v>
      </c>
      <c r="E78">
        <v>402</v>
      </c>
      <c r="F78">
        <v>0.20599999999999999</v>
      </c>
      <c r="G78" t="s">
        <v>6</v>
      </c>
      <c r="H78">
        <v>303</v>
      </c>
      <c r="I78">
        <v>42</v>
      </c>
      <c r="J78">
        <v>0</v>
      </c>
      <c r="K78">
        <v>58</v>
      </c>
      <c r="L78">
        <v>409</v>
      </c>
      <c r="M78">
        <v>10</v>
      </c>
      <c r="N78" s="2" t="s">
        <v>677</v>
      </c>
      <c r="O78">
        <v>477</v>
      </c>
    </row>
    <row r="79" spans="1:15" x14ac:dyDescent="0.2">
      <c r="A79" t="s">
        <v>90</v>
      </c>
      <c r="B79" t="s">
        <v>1</v>
      </c>
      <c r="C79">
        <v>7</v>
      </c>
      <c r="D79">
        <v>0</v>
      </c>
      <c r="E79">
        <v>115</v>
      </c>
      <c r="F79">
        <v>0.184</v>
      </c>
      <c r="G79" t="s">
        <v>6</v>
      </c>
      <c r="H79">
        <v>0</v>
      </c>
      <c r="I79">
        <v>11</v>
      </c>
      <c r="J79">
        <v>0</v>
      </c>
      <c r="K79">
        <v>18</v>
      </c>
      <c r="L79">
        <v>109</v>
      </c>
      <c r="M79">
        <v>4</v>
      </c>
      <c r="N79" s="2" t="s">
        <v>696</v>
      </c>
      <c r="O79">
        <v>131</v>
      </c>
    </row>
    <row r="80" spans="1:15" x14ac:dyDescent="0.2">
      <c r="A80" t="s">
        <v>91</v>
      </c>
      <c r="B80" t="s">
        <v>1</v>
      </c>
      <c r="C80">
        <v>3</v>
      </c>
      <c r="D80">
        <v>0</v>
      </c>
      <c r="E80">
        <v>39</v>
      </c>
      <c r="F80">
        <v>0.23400000000000001</v>
      </c>
      <c r="G80" t="s">
        <v>6</v>
      </c>
      <c r="H80">
        <v>106</v>
      </c>
      <c r="I80">
        <v>0</v>
      </c>
      <c r="J80">
        <v>0</v>
      </c>
      <c r="K80">
        <v>7</v>
      </c>
      <c r="L80">
        <v>56</v>
      </c>
      <c r="M80">
        <v>0</v>
      </c>
      <c r="N80" s="2" t="s">
        <v>677</v>
      </c>
      <c r="O80">
        <v>63</v>
      </c>
    </row>
    <row r="81" spans="1:15" x14ac:dyDescent="0.2">
      <c r="A81" t="s">
        <v>92</v>
      </c>
      <c r="B81" t="s">
        <v>1</v>
      </c>
      <c r="C81">
        <v>0</v>
      </c>
      <c r="D81">
        <v>0</v>
      </c>
      <c r="E81">
        <v>4</v>
      </c>
      <c r="F81">
        <v>0.255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441</v>
      </c>
      <c r="M81">
        <v>0</v>
      </c>
      <c r="N81" s="2" t="s">
        <v>695</v>
      </c>
      <c r="O81">
        <v>441</v>
      </c>
    </row>
    <row r="82" spans="1:15" x14ac:dyDescent="0.2">
      <c r="A82" t="s">
        <v>93</v>
      </c>
      <c r="B82" t="s">
        <v>1</v>
      </c>
      <c r="C82">
        <v>8</v>
      </c>
      <c r="D82">
        <v>5</v>
      </c>
      <c r="E82">
        <v>379</v>
      </c>
      <c r="F82">
        <v>0.21299999999999999</v>
      </c>
      <c r="G82" t="s">
        <v>6</v>
      </c>
      <c r="H82">
        <v>10</v>
      </c>
      <c r="I82">
        <v>12</v>
      </c>
      <c r="J82">
        <v>0</v>
      </c>
      <c r="K82">
        <v>57</v>
      </c>
      <c r="L82">
        <v>359</v>
      </c>
      <c r="M82">
        <v>2</v>
      </c>
      <c r="N82" s="2" t="s">
        <v>691</v>
      </c>
      <c r="O82">
        <v>418</v>
      </c>
    </row>
    <row r="83" spans="1:15" x14ac:dyDescent="0.2">
      <c r="A83" t="s">
        <v>94</v>
      </c>
      <c r="B83" t="s">
        <v>1</v>
      </c>
      <c r="C83">
        <v>7</v>
      </c>
      <c r="D83">
        <v>0</v>
      </c>
      <c r="E83">
        <v>48</v>
      </c>
      <c r="F83">
        <v>0.20599999999999999</v>
      </c>
      <c r="G83" t="s">
        <v>6</v>
      </c>
      <c r="H83">
        <v>8</v>
      </c>
      <c r="I83">
        <v>4</v>
      </c>
      <c r="J83">
        <v>0</v>
      </c>
      <c r="K83">
        <v>12</v>
      </c>
      <c r="L83">
        <v>42</v>
      </c>
      <c r="M83">
        <v>6</v>
      </c>
      <c r="N83" s="2" t="s">
        <v>670</v>
      </c>
      <c r="O83">
        <v>60</v>
      </c>
    </row>
    <row r="84" spans="1:15" x14ac:dyDescent="0.2">
      <c r="A84" t="s">
        <v>95</v>
      </c>
      <c r="B84" t="s">
        <v>1</v>
      </c>
      <c r="C84">
        <v>4</v>
      </c>
      <c r="D84">
        <v>0</v>
      </c>
      <c r="E84">
        <v>114</v>
      </c>
      <c r="F84">
        <v>0.152</v>
      </c>
      <c r="G84" t="s">
        <v>6</v>
      </c>
      <c r="H84">
        <v>3</v>
      </c>
      <c r="I84">
        <v>1</v>
      </c>
      <c r="J84">
        <v>0</v>
      </c>
      <c r="K84">
        <v>24</v>
      </c>
      <c r="L84">
        <v>86</v>
      </c>
      <c r="M84">
        <v>3</v>
      </c>
      <c r="N84" s="2" t="s">
        <v>680</v>
      </c>
      <c r="O84">
        <v>113</v>
      </c>
    </row>
    <row r="85" spans="1:15" x14ac:dyDescent="0.2">
      <c r="A85" t="s">
        <v>96</v>
      </c>
      <c r="B85" t="s">
        <v>1</v>
      </c>
      <c r="C85">
        <v>0</v>
      </c>
      <c r="D85">
        <v>0</v>
      </c>
      <c r="E85">
        <v>4</v>
      </c>
      <c r="F85">
        <v>0.246</v>
      </c>
      <c r="G85" t="s">
        <v>6</v>
      </c>
      <c r="H85">
        <v>0</v>
      </c>
      <c r="I85">
        <v>1</v>
      </c>
      <c r="J85">
        <v>0</v>
      </c>
      <c r="K85">
        <v>0</v>
      </c>
      <c r="L85">
        <v>7</v>
      </c>
      <c r="M85">
        <v>0</v>
      </c>
      <c r="N85" s="2" t="s">
        <v>680</v>
      </c>
      <c r="O85">
        <v>7</v>
      </c>
    </row>
    <row r="86" spans="1:15" x14ac:dyDescent="0.2">
      <c r="A86" t="s">
        <v>97</v>
      </c>
      <c r="B86" t="s">
        <v>1</v>
      </c>
      <c r="C86">
        <v>2</v>
      </c>
      <c r="D86">
        <v>0</v>
      </c>
      <c r="E86">
        <v>121</v>
      </c>
      <c r="F86">
        <v>0.218</v>
      </c>
      <c r="G86" t="s">
        <v>6</v>
      </c>
      <c r="H86">
        <v>2</v>
      </c>
      <c r="I86">
        <v>6</v>
      </c>
      <c r="J86">
        <v>0</v>
      </c>
      <c r="K86">
        <v>18</v>
      </c>
      <c r="L86">
        <v>114</v>
      </c>
      <c r="M86">
        <v>3</v>
      </c>
      <c r="N86" s="2" t="s">
        <v>690</v>
      </c>
      <c r="O86">
        <v>135</v>
      </c>
    </row>
    <row r="87" spans="1:15" x14ac:dyDescent="0.2">
      <c r="A87" t="s">
        <v>98</v>
      </c>
      <c r="B87" t="s">
        <v>1</v>
      </c>
      <c r="C87">
        <v>3</v>
      </c>
      <c r="D87">
        <v>0</v>
      </c>
      <c r="E87">
        <v>225</v>
      </c>
      <c r="F87">
        <v>0.186</v>
      </c>
      <c r="G87" t="s">
        <v>6</v>
      </c>
      <c r="H87">
        <v>0</v>
      </c>
      <c r="I87">
        <v>0</v>
      </c>
      <c r="J87">
        <v>0</v>
      </c>
      <c r="K87">
        <v>13</v>
      </c>
      <c r="L87">
        <v>70</v>
      </c>
      <c r="M87">
        <v>7</v>
      </c>
      <c r="N87" s="2" t="s">
        <v>696</v>
      </c>
      <c r="O87">
        <v>90</v>
      </c>
    </row>
    <row r="88" spans="1:15" x14ac:dyDescent="0.2">
      <c r="A88" t="s">
        <v>99</v>
      </c>
      <c r="B88" t="s">
        <v>1</v>
      </c>
      <c r="C88">
        <v>6</v>
      </c>
      <c r="D88">
        <v>1</v>
      </c>
      <c r="E88">
        <v>47</v>
      </c>
      <c r="F88">
        <v>0.20300000000000001</v>
      </c>
      <c r="G88" t="s">
        <v>6</v>
      </c>
      <c r="H88">
        <v>0</v>
      </c>
      <c r="I88">
        <v>2</v>
      </c>
      <c r="J88">
        <v>0</v>
      </c>
      <c r="K88">
        <v>8</v>
      </c>
      <c r="L88">
        <v>36</v>
      </c>
      <c r="M88">
        <v>1</v>
      </c>
      <c r="N88" s="2" t="s">
        <v>670</v>
      </c>
      <c r="O88">
        <v>45</v>
      </c>
    </row>
    <row r="89" spans="1:15" x14ac:dyDescent="0.2">
      <c r="A89" t="s">
        <v>100</v>
      </c>
      <c r="B89" t="s">
        <v>1</v>
      </c>
      <c r="C89">
        <v>35</v>
      </c>
      <c r="D89">
        <v>15</v>
      </c>
      <c r="E89">
        <v>447</v>
      </c>
      <c r="F89">
        <v>0.20100000000000001</v>
      </c>
      <c r="G89" t="s">
        <v>6</v>
      </c>
      <c r="H89">
        <v>1052</v>
      </c>
      <c r="I89">
        <v>0</v>
      </c>
      <c r="J89">
        <v>0</v>
      </c>
      <c r="K89">
        <v>49</v>
      </c>
      <c r="L89">
        <v>1828</v>
      </c>
      <c r="M89">
        <v>7</v>
      </c>
      <c r="N89" s="2" t="s">
        <v>704</v>
      </c>
      <c r="O89">
        <v>1884</v>
      </c>
    </row>
    <row r="90" spans="1:15" x14ac:dyDescent="0.2">
      <c r="A90" t="s">
        <v>101</v>
      </c>
      <c r="B90" t="s">
        <v>1</v>
      </c>
      <c r="C90">
        <v>2</v>
      </c>
      <c r="D90">
        <v>0</v>
      </c>
      <c r="E90">
        <v>34</v>
      </c>
      <c r="F90">
        <v>0.18</v>
      </c>
      <c r="G90" t="s">
        <v>6</v>
      </c>
      <c r="H90">
        <v>0</v>
      </c>
      <c r="I90">
        <v>5</v>
      </c>
      <c r="J90">
        <v>0</v>
      </c>
      <c r="K90">
        <v>4</v>
      </c>
      <c r="L90">
        <v>6</v>
      </c>
      <c r="M90">
        <v>2</v>
      </c>
      <c r="N90" s="2" t="s">
        <v>693</v>
      </c>
      <c r="O90">
        <v>12</v>
      </c>
    </row>
    <row r="91" spans="1:15" x14ac:dyDescent="0.2">
      <c r="A91" t="s">
        <v>102</v>
      </c>
      <c r="B91" t="s">
        <v>1</v>
      </c>
      <c r="C91">
        <v>0</v>
      </c>
      <c r="D91">
        <v>0</v>
      </c>
      <c r="E91">
        <v>14</v>
      </c>
      <c r="F91">
        <v>0.24099999999999999</v>
      </c>
      <c r="G91" t="s">
        <v>6</v>
      </c>
      <c r="H91">
        <v>5</v>
      </c>
      <c r="I91">
        <v>0</v>
      </c>
      <c r="J91">
        <v>0</v>
      </c>
      <c r="K91">
        <v>2</v>
      </c>
      <c r="L91">
        <v>2</v>
      </c>
      <c r="M91">
        <v>0</v>
      </c>
      <c r="N91" s="2" t="s">
        <v>679</v>
      </c>
      <c r="O91">
        <v>4</v>
      </c>
    </row>
    <row r="92" spans="1:15" x14ac:dyDescent="0.2">
      <c r="A92" t="s">
        <v>103</v>
      </c>
      <c r="B92" t="s">
        <v>1</v>
      </c>
      <c r="C92">
        <v>6</v>
      </c>
      <c r="D92">
        <v>0</v>
      </c>
      <c r="E92">
        <v>44</v>
      </c>
      <c r="F92">
        <v>0.21199999999999999</v>
      </c>
      <c r="G92" t="s">
        <v>6</v>
      </c>
      <c r="H92">
        <v>0</v>
      </c>
      <c r="I92">
        <v>8</v>
      </c>
      <c r="J92">
        <v>0</v>
      </c>
      <c r="K92">
        <v>8</v>
      </c>
      <c r="L92">
        <v>98</v>
      </c>
      <c r="M92">
        <v>3</v>
      </c>
      <c r="N92" s="2" t="s">
        <v>668</v>
      </c>
      <c r="O92">
        <v>109</v>
      </c>
    </row>
    <row r="93" spans="1:15" x14ac:dyDescent="0.2">
      <c r="A93" t="s">
        <v>104</v>
      </c>
      <c r="B93" t="s">
        <v>1</v>
      </c>
      <c r="C93">
        <v>0</v>
      </c>
      <c r="D93">
        <v>0</v>
      </c>
      <c r="E93">
        <v>0</v>
      </c>
      <c r="F93">
        <v>0.24099999999999999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8</v>
      </c>
      <c r="M93">
        <v>3</v>
      </c>
      <c r="N93" s="2" t="s">
        <v>676</v>
      </c>
      <c r="O93">
        <v>11</v>
      </c>
    </row>
    <row r="94" spans="1:15" x14ac:dyDescent="0.2">
      <c r="A94" t="s">
        <v>105</v>
      </c>
      <c r="B94" t="s">
        <v>1</v>
      </c>
      <c r="C94">
        <v>0</v>
      </c>
      <c r="D94">
        <v>0</v>
      </c>
      <c r="E94">
        <v>18</v>
      </c>
      <c r="F94">
        <v>0.23499999999999999</v>
      </c>
      <c r="G94" t="s">
        <v>6</v>
      </c>
      <c r="H94">
        <v>0</v>
      </c>
      <c r="I94">
        <v>0</v>
      </c>
      <c r="J94">
        <v>0</v>
      </c>
      <c r="K94">
        <v>0</v>
      </c>
      <c r="L94">
        <v>13</v>
      </c>
      <c r="M94">
        <v>1</v>
      </c>
      <c r="N94" s="2" t="s">
        <v>676</v>
      </c>
      <c r="O94">
        <v>14</v>
      </c>
    </row>
    <row r="95" spans="1:15" x14ac:dyDescent="0.2">
      <c r="A95" t="s">
        <v>106</v>
      </c>
      <c r="B95" t="s">
        <v>1</v>
      </c>
      <c r="C95">
        <v>3</v>
      </c>
      <c r="D95">
        <v>0</v>
      </c>
      <c r="E95">
        <v>16</v>
      </c>
      <c r="F95">
        <v>0.214</v>
      </c>
      <c r="G95" t="s">
        <v>6</v>
      </c>
      <c r="H95">
        <v>0</v>
      </c>
      <c r="I95">
        <v>10</v>
      </c>
      <c r="J95">
        <v>0</v>
      </c>
      <c r="K95">
        <v>3</v>
      </c>
      <c r="L95">
        <v>46</v>
      </c>
      <c r="M95">
        <v>2</v>
      </c>
      <c r="N95" s="2">
        <v>6</v>
      </c>
      <c r="O95">
        <v>51</v>
      </c>
    </row>
    <row r="96" spans="1:15" x14ac:dyDescent="0.2">
      <c r="A96" t="s">
        <v>107</v>
      </c>
      <c r="B96" t="s">
        <v>1</v>
      </c>
      <c r="C96">
        <v>0</v>
      </c>
      <c r="D96">
        <v>0</v>
      </c>
      <c r="E96">
        <v>12</v>
      </c>
      <c r="F96">
        <v>0.19700000000000001</v>
      </c>
      <c r="G96" t="s">
        <v>6</v>
      </c>
      <c r="H96">
        <v>6</v>
      </c>
      <c r="I96">
        <v>0</v>
      </c>
      <c r="J96">
        <v>0</v>
      </c>
      <c r="K96">
        <v>0</v>
      </c>
      <c r="L96">
        <v>10</v>
      </c>
      <c r="M96">
        <v>2</v>
      </c>
      <c r="N96" s="2" t="s">
        <v>670</v>
      </c>
      <c r="O96">
        <v>12</v>
      </c>
    </row>
    <row r="97" spans="1:15" x14ac:dyDescent="0.2">
      <c r="A97" t="s">
        <v>108</v>
      </c>
      <c r="B97" t="s">
        <v>1</v>
      </c>
      <c r="C97">
        <v>3</v>
      </c>
      <c r="D97">
        <v>2</v>
      </c>
      <c r="E97">
        <v>120</v>
      </c>
      <c r="F97">
        <v>0.223</v>
      </c>
      <c r="G97" t="s">
        <v>6</v>
      </c>
      <c r="H97">
        <v>2</v>
      </c>
      <c r="I97">
        <v>0</v>
      </c>
      <c r="J97">
        <v>0</v>
      </c>
      <c r="K97">
        <v>27</v>
      </c>
      <c r="L97">
        <v>163</v>
      </c>
      <c r="M97">
        <v>10</v>
      </c>
      <c r="N97" s="2" t="s">
        <v>678</v>
      </c>
      <c r="O97">
        <v>200</v>
      </c>
    </row>
    <row r="98" spans="1:15" x14ac:dyDescent="0.2">
      <c r="A98" t="s">
        <v>109</v>
      </c>
      <c r="B98" t="s">
        <v>1</v>
      </c>
      <c r="C98">
        <v>9</v>
      </c>
      <c r="D98">
        <v>5</v>
      </c>
      <c r="E98">
        <v>359</v>
      </c>
      <c r="F98">
        <v>0.21299999999999999</v>
      </c>
      <c r="G98" t="s">
        <v>6</v>
      </c>
      <c r="H98">
        <v>7</v>
      </c>
      <c r="I98">
        <v>12</v>
      </c>
      <c r="J98">
        <v>0</v>
      </c>
      <c r="K98">
        <v>56</v>
      </c>
      <c r="L98">
        <v>351</v>
      </c>
      <c r="M98">
        <v>2</v>
      </c>
      <c r="N98" s="2" t="s">
        <v>686</v>
      </c>
      <c r="O98">
        <v>409</v>
      </c>
    </row>
    <row r="99" spans="1:15" x14ac:dyDescent="0.2">
      <c r="A99" t="s">
        <v>110</v>
      </c>
      <c r="B99" t="s">
        <v>1</v>
      </c>
      <c r="C99">
        <v>52</v>
      </c>
      <c r="D99">
        <v>8</v>
      </c>
      <c r="E99">
        <v>352</v>
      </c>
      <c r="F99">
        <v>0.218</v>
      </c>
      <c r="G99" t="s">
        <v>6</v>
      </c>
      <c r="H99">
        <v>419</v>
      </c>
      <c r="I99">
        <v>2</v>
      </c>
      <c r="J99">
        <v>1</v>
      </c>
      <c r="K99">
        <v>58</v>
      </c>
      <c r="L99">
        <v>1705</v>
      </c>
      <c r="M99">
        <v>3</v>
      </c>
      <c r="N99" s="2" t="s">
        <v>705</v>
      </c>
      <c r="O99">
        <v>1766</v>
      </c>
    </row>
    <row r="100" spans="1:15" x14ac:dyDescent="0.2">
      <c r="A100" t="s">
        <v>111</v>
      </c>
      <c r="B100" t="s">
        <v>1</v>
      </c>
      <c r="C100">
        <v>2</v>
      </c>
      <c r="D100">
        <v>0</v>
      </c>
      <c r="E100">
        <v>155</v>
      </c>
      <c r="F100">
        <v>0.2</v>
      </c>
      <c r="G100" t="s">
        <v>6</v>
      </c>
      <c r="H100">
        <v>0</v>
      </c>
      <c r="I100">
        <v>13</v>
      </c>
      <c r="J100">
        <v>0</v>
      </c>
      <c r="K100">
        <v>33</v>
      </c>
      <c r="L100">
        <v>89</v>
      </c>
      <c r="M100">
        <v>1</v>
      </c>
      <c r="N100" s="2" t="s">
        <v>678</v>
      </c>
      <c r="O100">
        <v>123</v>
      </c>
    </row>
    <row r="101" spans="1:15" x14ac:dyDescent="0.2">
      <c r="A101" t="s">
        <v>112</v>
      </c>
      <c r="B101" t="s">
        <v>1</v>
      </c>
      <c r="C101">
        <v>0</v>
      </c>
      <c r="D101">
        <v>0</v>
      </c>
      <c r="E101">
        <v>1</v>
      </c>
      <c r="F101">
        <v>0.24</v>
      </c>
      <c r="G101" t="s">
        <v>6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0</v>
      </c>
      <c r="N101" s="2" t="s">
        <v>670</v>
      </c>
      <c r="O101">
        <v>5</v>
      </c>
    </row>
    <row r="102" spans="1:15" x14ac:dyDescent="0.2">
      <c r="A102" t="s">
        <v>113</v>
      </c>
      <c r="B102" t="s">
        <v>1</v>
      </c>
      <c r="C102">
        <v>11</v>
      </c>
      <c r="D102">
        <v>0</v>
      </c>
      <c r="E102">
        <v>55</v>
      </c>
      <c r="F102">
        <v>0.218</v>
      </c>
      <c r="G102" t="s">
        <v>6</v>
      </c>
      <c r="H102">
        <v>8</v>
      </c>
      <c r="I102">
        <v>0</v>
      </c>
      <c r="J102">
        <v>0</v>
      </c>
      <c r="K102">
        <v>10</v>
      </c>
      <c r="L102">
        <v>76</v>
      </c>
      <c r="M102">
        <v>2</v>
      </c>
      <c r="N102" s="2" t="s">
        <v>675</v>
      </c>
      <c r="O102">
        <v>88</v>
      </c>
    </row>
    <row r="103" spans="1:15" x14ac:dyDescent="0.2">
      <c r="A103" t="s">
        <v>114</v>
      </c>
      <c r="B103" t="s">
        <v>1</v>
      </c>
      <c r="C103">
        <v>70</v>
      </c>
      <c r="D103">
        <v>78</v>
      </c>
      <c r="E103">
        <v>1651</v>
      </c>
      <c r="F103">
        <v>0.23899999999999999</v>
      </c>
      <c r="G103" t="s">
        <v>6</v>
      </c>
      <c r="H103">
        <v>170</v>
      </c>
      <c r="I103">
        <v>0</v>
      </c>
      <c r="J103">
        <v>1</v>
      </c>
      <c r="K103">
        <v>410</v>
      </c>
      <c r="L103">
        <v>1310</v>
      </c>
      <c r="M103">
        <v>18</v>
      </c>
      <c r="N103" s="2" t="s">
        <v>706</v>
      </c>
      <c r="O103">
        <v>1738</v>
      </c>
    </row>
    <row r="104" spans="1:15" x14ac:dyDescent="0.2">
      <c r="A104" t="s">
        <v>115</v>
      </c>
      <c r="B104" t="s">
        <v>1</v>
      </c>
      <c r="C104">
        <v>0</v>
      </c>
      <c r="D104">
        <v>0</v>
      </c>
      <c r="E104">
        <v>1</v>
      </c>
      <c r="F104">
        <v>0.224</v>
      </c>
      <c r="G104" t="s">
        <v>6</v>
      </c>
      <c r="H104">
        <v>0</v>
      </c>
      <c r="I104">
        <v>5</v>
      </c>
      <c r="J104">
        <v>0</v>
      </c>
      <c r="K104">
        <v>0</v>
      </c>
      <c r="L104">
        <v>2</v>
      </c>
      <c r="M104">
        <v>1</v>
      </c>
      <c r="N104" s="2" t="s">
        <v>676</v>
      </c>
      <c r="O104">
        <v>3</v>
      </c>
    </row>
    <row r="105" spans="1:15" x14ac:dyDescent="0.2">
      <c r="A105" t="s">
        <v>116</v>
      </c>
      <c r="B105" t="s">
        <v>1</v>
      </c>
      <c r="C105">
        <v>11</v>
      </c>
      <c r="D105">
        <v>0</v>
      </c>
      <c r="E105">
        <v>34</v>
      </c>
      <c r="F105">
        <v>0.20100000000000001</v>
      </c>
      <c r="G105" t="s">
        <v>6</v>
      </c>
      <c r="H105">
        <v>2</v>
      </c>
      <c r="I105">
        <v>9</v>
      </c>
      <c r="J105">
        <v>0</v>
      </c>
      <c r="K105">
        <v>2</v>
      </c>
      <c r="L105">
        <v>33</v>
      </c>
      <c r="M105">
        <v>1</v>
      </c>
      <c r="N105" s="2" t="s">
        <v>707</v>
      </c>
      <c r="O105">
        <v>36</v>
      </c>
    </row>
    <row r="106" spans="1:15" x14ac:dyDescent="0.2">
      <c r="A106" t="s">
        <v>117</v>
      </c>
      <c r="B106" t="s">
        <v>1</v>
      </c>
      <c r="C106">
        <v>116</v>
      </c>
      <c r="D106">
        <v>1</v>
      </c>
      <c r="E106">
        <v>537</v>
      </c>
      <c r="F106">
        <v>0.13300000000000001</v>
      </c>
      <c r="G106" t="s">
        <v>6</v>
      </c>
      <c r="H106">
        <v>35</v>
      </c>
      <c r="I106">
        <v>45</v>
      </c>
      <c r="J106">
        <v>0</v>
      </c>
      <c r="K106">
        <v>109</v>
      </c>
      <c r="L106">
        <v>600</v>
      </c>
      <c r="M106">
        <v>38</v>
      </c>
      <c r="N106" s="2" t="s">
        <v>681</v>
      </c>
      <c r="O106">
        <v>747</v>
      </c>
    </row>
    <row r="107" spans="1:15" x14ac:dyDescent="0.2">
      <c r="A107" t="s">
        <v>118</v>
      </c>
      <c r="B107" t="s">
        <v>1</v>
      </c>
      <c r="C107">
        <v>3</v>
      </c>
      <c r="D107">
        <v>0</v>
      </c>
      <c r="E107">
        <v>103</v>
      </c>
      <c r="F107">
        <v>0.20799999999999999</v>
      </c>
      <c r="G107" t="s">
        <v>6</v>
      </c>
      <c r="H107">
        <v>0</v>
      </c>
      <c r="I107">
        <v>2</v>
      </c>
      <c r="J107">
        <v>0</v>
      </c>
      <c r="K107">
        <v>10</v>
      </c>
      <c r="L107">
        <v>115</v>
      </c>
      <c r="M107">
        <v>8</v>
      </c>
      <c r="N107" s="2" t="s">
        <v>697</v>
      </c>
      <c r="O107">
        <v>133</v>
      </c>
    </row>
    <row r="108" spans="1:15" x14ac:dyDescent="0.2">
      <c r="A108" t="s">
        <v>119</v>
      </c>
      <c r="B108" t="s">
        <v>1</v>
      </c>
      <c r="C108">
        <v>0</v>
      </c>
      <c r="D108">
        <v>0</v>
      </c>
      <c r="E108">
        <v>65</v>
      </c>
      <c r="F108">
        <v>0.251</v>
      </c>
      <c r="G108" t="s">
        <v>6</v>
      </c>
      <c r="H108">
        <v>120</v>
      </c>
      <c r="I108">
        <v>22</v>
      </c>
      <c r="J108">
        <v>3</v>
      </c>
      <c r="K108">
        <v>153</v>
      </c>
      <c r="L108">
        <v>484</v>
      </c>
      <c r="M108">
        <v>384</v>
      </c>
      <c r="N108" s="2" t="s">
        <v>708</v>
      </c>
      <c r="O108">
        <v>1021</v>
      </c>
    </row>
    <row r="109" spans="1:15" x14ac:dyDescent="0.2">
      <c r="A109" t="s">
        <v>120</v>
      </c>
      <c r="B109" t="s">
        <v>1</v>
      </c>
      <c r="C109">
        <v>13</v>
      </c>
      <c r="D109">
        <v>2</v>
      </c>
      <c r="E109">
        <v>371</v>
      </c>
      <c r="F109">
        <v>0.222</v>
      </c>
      <c r="G109" t="s">
        <v>6</v>
      </c>
      <c r="H109">
        <v>0</v>
      </c>
      <c r="I109">
        <v>4</v>
      </c>
      <c r="J109">
        <v>0</v>
      </c>
      <c r="K109">
        <v>64</v>
      </c>
      <c r="L109">
        <v>378</v>
      </c>
      <c r="M109">
        <v>0</v>
      </c>
      <c r="N109" s="2" t="s">
        <v>707</v>
      </c>
      <c r="O109">
        <v>442</v>
      </c>
    </row>
    <row r="110" spans="1:15" x14ac:dyDescent="0.2">
      <c r="A110" t="s">
        <v>121</v>
      </c>
      <c r="B110" t="s">
        <v>1</v>
      </c>
      <c r="C110">
        <v>0</v>
      </c>
      <c r="D110">
        <v>0</v>
      </c>
      <c r="E110">
        <v>64</v>
      </c>
      <c r="F110">
        <v>0.27700000000000002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619</v>
      </c>
      <c r="M110">
        <v>2</v>
      </c>
      <c r="N110" s="2" t="s">
        <v>709</v>
      </c>
      <c r="O110">
        <v>621</v>
      </c>
    </row>
    <row r="111" spans="1:15" x14ac:dyDescent="0.2">
      <c r="A111" t="s">
        <v>122</v>
      </c>
      <c r="B111" t="s">
        <v>1</v>
      </c>
      <c r="C111">
        <v>27</v>
      </c>
      <c r="D111">
        <v>2</v>
      </c>
      <c r="E111">
        <v>354</v>
      </c>
      <c r="F111">
        <v>0.217</v>
      </c>
      <c r="G111" t="s">
        <v>6</v>
      </c>
      <c r="H111">
        <v>1</v>
      </c>
      <c r="I111">
        <v>10</v>
      </c>
      <c r="J111">
        <v>0</v>
      </c>
      <c r="K111">
        <v>71</v>
      </c>
      <c r="L111">
        <v>237</v>
      </c>
      <c r="M111">
        <v>7</v>
      </c>
      <c r="N111" s="2" t="s">
        <v>689</v>
      </c>
      <c r="O111">
        <v>315</v>
      </c>
    </row>
    <row r="112" spans="1:15" x14ac:dyDescent="0.2">
      <c r="A112" t="s">
        <v>123</v>
      </c>
      <c r="B112" t="s">
        <v>1</v>
      </c>
      <c r="C112">
        <v>0</v>
      </c>
      <c r="D112">
        <v>0</v>
      </c>
      <c r="E112">
        <v>6</v>
      </c>
      <c r="F112">
        <v>0.27300000000000002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 s="2" t="s">
        <v>676</v>
      </c>
      <c r="O112">
        <v>2</v>
      </c>
    </row>
    <row r="113" spans="1:15" x14ac:dyDescent="0.2">
      <c r="A113" t="s">
        <v>124</v>
      </c>
      <c r="B113" t="s">
        <v>1</v>
      </c>
      <c r="C113">
        <v>17</v>
      </c>
      <c r="D113">
        <v>0</v>
      </c>
      <c r="E113">
        <v>146</v>
      </c>
      <c r="F113">
        <v>0.185</v>
      </c>
      <c r="G113" t="s">
        <v>6</v>
      </c>
      <c r="H113">
        <v>1</v>
      </c>
      <c r="I113">
        <v>12</v>
      </c>
      <c r="J113">
        <v>0</v>
      </c>
      <c r="K113">
        <v>22</v>
      </c>
      <c r="L113">
        <v>110</v>
      </c>
      <c r="M113">
        <v>1</v>
      </c>
      <c r="N113" s="2" t="s">
        <v>675</v>
      </c>
      <c r="O113">
        <v>133</v>
      </c>
    </row>
    <row r="114" spans="1:15" x14ac:dyDescent="0.2">
      <c r="A114" t="s">
        <v>125</v>
      </c>
      <c r="B114" t="s">
        <v>1</v>
      </c>
      <c r="C114">
        <v>1</v>
      </c>
      <c r="D114">
        <v>0</v>
      </c>
      <c r="E114">
        <v>6</v>
      </c>
      <c r="F114">
        <v>0.219</v>
      </c>
      <c r="G114" t="s">
        <v>6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</v>
      </c>
      <c r="N114" s="2" t="s">
        <v>676</v>
      </c>
      <c r="O114">
        <v>8</v>
      </c>
    </row>
    <row r="115" spans="1:15" x14ac:dyDescent="0.2">
      <c r="A115" t="s">
        <v>126</v>
      </c>
      <c r="B115" t="s">
        <v>1</v>
      </c>
      <c r="C115">
        <v>0</v>
      </c>
      <c r="D115">
        <v>0</v>
      </c>
      <c r="E115">
        <v>0</v>
      </c>
      <c r="F115">
        <v>0.24099999999999999</v>
      </c>
      <c r="G115" t="s">
        <v>6</v>
      </c>
      <c r="H115">
        <v>2</v>
      </c>
      <c r="I115">
        <v>7</v>
      </c>
      <c r="J115">
        <v>0</v>
      </c>
      <c r="K115">
        <v>2</v>
      </c>
      <c r="L115">
        <v>50</v>
      </c>
      <c r="M115">
        <v>78</v>
      </c>
      <c r="N115" s="2" t="s">
        <v>697</v>
      </c>
      <c r="O115">
        <v>130</v>
      </c>
    </row>
    <row r="116" spans="1:15" x14ac:dyDescent="0.2">
      <c r="A116" t="s">
        <v>127</v>
      </c>
      <c r="B116" t="s">
        <v>1</v>
      </c>
      <c r="C116">
        <v>0</v>
      </c>
      <c r="D116">
        <v>0</v>
      </c>
      <c r="E116">
        <v>17</v>
      </c>
      <c r="F116">
        <v>0.20499999999999999</v>
      </c>
      <c r="G116" t="s">
        <v>6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1</v>
      </c>
      <c r="N116" s="2">
        <v>2</v>
      </c>
      <c r="O116">
        <v>5</v>
      </c>
    </row>
    <row r="117" spans="1:15" x14ac:dyDescent="0.2">
      <c r="A117" t="s">
        <v>128</v>
      </c>
      <c r="B117" t="s">
        <v>1</v>
      </c>
      <c r="C117">
        <v>0</v>
      </c>
      <c r="D117">
        <v>0</v>
      </c>
      <c r="E117">
        <v>0</v>
      </c>
      <c r="F117">
        <v>0.22800000000000001</v>
      </c>
      <c r="G117" t="s">
        <v>6</v>
      </c>
      <c r="H117">
        <v>4</v>
      </c>
      <c r="I117">
        <v>0</v>
      </c>
      <c r="J117">
        <v>0</v>
      </c>
      <c r="K117">
        <v>0</v>
      </c>
      <c r="L117">
        <v>2</v>
      </c>
      <c r="M117">
        <v>1</v>
      </c>
      <c r="N117" s="2" t="s">
        <v>676</v>
      </c>
      <c r="O117">
        <v>3</v>
      </c>
    </row>
    <row r="118" spans="1:15" x14ac:dyDescent="0.2">
      <c r="A118" t="s">
        <v>129</v>
      </c>
      <c r="B118" t="s">
        <v>1</v>
      </c>
      <c r="C118">
        <v>0</v>
      </c>
      <c r="D118">
        <v>0</v>
      </c>
      <c r="E118">
        <v>0</v>
      </c>
      <c r="F118">
        <v>0.24</v>
      </c>
      <c r="G118" t="s">
        <v>6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 s="2" t="s">
        <v>671</v>
      </c>
      <c r="O118">
        <v>2</v>
      </c>
    </row>
    <row r="119" spans="1:15" x14ac:dyDescent="0.2">
      <c r="A119" t="s">
        <v>130</v>
      </c>
      <c r="B119" t="s">
        <v>1</v>
      </c>
      <c r="C119">
        <v>0</v>
      </c>
      <c r="D119">
        <v>0</v>
      </c>
      <c r="E119">
        <v>0</v>
      </c>
      <c r="F119">
        <v>0.255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297</v>
      </c>
      <c r="M119">
        <v>1</v>
      </c>
      <c r="N119" s="2" t="s">
        <v>710</v>
      </c>
      <c r="O119">
        <v>298</v>
      </c>
    </row>
    <row r="120" spans="1:15" x14ac:dyDescent="0.2">
      <c r="A120" t="s">
        <v>131</v>
      </c>
      <c r="B120" t="s">
        <v>1</v>
      </c>
      <c r="C120">
        <v>71</v>
      </c>
      <c r="D120">
        <v>86</v>
      </c>
      <c r="E120">
        <v>1588</v>
      </c>
      <c r="F120">
        <v>0.24</v>
      </c>
      <c r="G120" t="s">
        <v>6</v>
      </c>
      <c r="H120">
        <v>161</v>
      </c>
      <c r="I120">
        <v>0</v>
      </c>
      <c r="J120">
        <v>0</v>
      </c>
      <c r="K120">
        <v>413</v>
      </c>
      <c r="L120">
        <v>1386</v>
      </c>
      <c r="M120">
        <v>17</v>
      </c>
      <c r="N120" s="2" t="s">
        <v>711</v>
      </c>
      <c r="O120">
        <v>1816</v>
      </c>
    </row>
    <row r="121" spans="1:15" x14ac:dyDescent="0.2">
      <c r="A121" t="s">
        <v>132</v>
      </c>
      <c r="B121" t="s">
        <v>1</v>
      </c>
      <c r="C121">
        <v>18</v>
      </c>
      <c r="D121">
        <v>0</v>
      </c>
      <c r="E121">
        <v>331</v>
      </c>
      <c r="F121">
        <v>0.19</v>
      </c>
      <c r="G121" t="s">
        <v>6</v>
      </c>
      <c r="H121">
        <v>10</v>
      </c>
      <c r="I121">
        <v>25</v>
      </c>
      <c r="J121">
        <v>0</v>
      </c>
      <c r="K121">
        <v>40</v>
      </c>
      <c r="L121">
        <v>277</v>
      </c>
      <c r="M121">
        <v>4</v>
      </c>
      <c r="N121" s="2" t="s">
        <v>707</v>
      </c>
      <c r="O121">
        <v>321</v>
      </c>
    </row>
    <row r="122" spans="1:15" x14ac:dyDescent="0.2">
      <c r="A122" t="s">
        <v>133</v>
      </c>
      <c r="B122" t="s">
        <v>1</v>
      </c>
      <c r="C122">
        <v>0</v>
      </c>
      <c r="D122">
        <v>0</v>
      </c>
      <c r="E122">
        <v>19</v>
      </c>
      <c r="F122">
        <v>0.218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18</v>
      </c>
      <c r="M122">
        <v>0</v>
      </c>
      <c r="N122" s="2" t="s">
        <v>676</v>
      </c>
      <c r="O122">
        <v>18</v>
      </c>
    </row>
    <row r="123" spans="1:15" x14ac:dyDescent="0.2">
      <c r="A123" t="s">
        <v>134</v>
      </c>
      <c r="B123" t="s">
        <v>1</v>
      </c>
      <c r="C123">
        <v>0</v>
      </c>
      <c r="D123">
        <v>0</v>
      </c>
      <c r="E123">
        <v>0</v>
      </c>
      <c r="F123">
        <v>0.22900000000000001</v>
      </c>
      <c r="G123" t="s">
        <v>6</v>
      </c>
      <c r="H123">
        <v>2</v>
      </c>
      <c r="I123">
        <v>3</v>
      </c>
      <c r="J123">
        <v>0</v>
      </c>
      <c r="K123">
        <v>0</v>
      </c>
      <c r="L123">
        <v>4</v>
      </c>
      <c r="M123">
        <v>2</v>
      </c>
      <c r="N123" s="2" t="s">
        <v>673</v>
      </c>
      <c r="O123">
        <v>6</v>
      </c>
    </row>
    <row r="124" spans="1:15" x14ac:dyDescent="0.2">
      <c r="A124" t="s">
        <v>135</v>
      </c>
      <c r="B124" t="s">
        <v>1</v>
      </c>
      <c r="C124">
        <v>7</v>
      </c>
      <c r="D124">
        <v>3</v>
      </c>
      <c r="E124">
        <v>1715</v>
      </c>
      <c r="F124">
        <v>0.224</v>
      </c>
      <c r="G124" t="s">
        <v>6</v>
      </c>
      <c r="H124">
        <v>0</v>
      </c>
      <c r="I124">
        <v>20</v>
      </c>
      <c r="J124">
        <v>0</v>
      </c>
      <c r="K124">
        <v>247</v>
      </c>
      <c r="L124">
        <v>415</v>
      </c>
      <c r="M124">
        <v>6</v>
      </c>
      <c r="N124" s="2" t="s">
        <v>712</v>
      </c>
      <c r="O124">
        <v>668</v>
      </c>
    </row>
    <row r="125" spans="1:15" x14ac:dyDescent="0.2">
      <c r="A125" t="s">
        <v>136</v>
      </c>
      <c r="B125" t="s">
        <v>1</v>
      </c>
      <c r="C125">
        <v>7</v>
      </c>
      <c r="D125">
        <v>6</v>
      </c>
      <c r="E125">
        <v>631</v>
      </c>
      <c r="F125">
        <v>0.19400000000000001</v>
      </c>
      <c r="G125" t="s">
        <v>6</v>
      </c>
      <c r="H125">
        <v>39</v>
      </c>
      <c r="I125">
        <v>6</v>
      </c>
      <c r="J125">
        <v>0</v>
      </c>
      <c r="K125">
        <v>41</v>
      </c>
      <c r="L125">
        <v>386</v>
      </c>
      <c r="M125">
        <v>30</v>
      </c>
      <c r="N125" s="2" t="s">
        <v>681</v>
      </c>
      <c r="O125">
        <v>457</v>
      </c>
    </row>
    <row r="126" spans="1:15" x14ac:dyDescent="0.2">
      <c r="A126" t="s">
        <v>137</v>
      </c>
      <c r="B126" t="s">
        <v>1</v>
      </c>
      <c r="C126">
        <v>2</v>
      </c>
      <c r="D126">
        <v>0</v>
      </c>
      <c r="E126">
        <v>26</v>
      </c>
      <c r="F126">
        <v>0.22</v>
      </c>
      <c r="G126" t="s">
        <v>6</v>
      </c>
      <c r="H126">
        <v>0</v>
      </c>
      <c r="I126">
        <v>6</v>
      </c>
      <c r="J126">
        <v>0</v>
      </c>
      <c r="K126">
        <v>13</v>
      </c>
      <c r="L126">
        <v>44</v>
      </c>
      <c r="M126">
        <v>0</v>
      </c>
      <c r="N126" s="2" t="s">
        <v>668</v>
      </c>
      <c r="O126">
        <v>57</v>
      </c>
    </row>
    <row r="127" spans="1:15" x14ac:dyDescent="0.2">
      <c r="A127" t="s">
        <v>138</v>
      </c>
      <c r="B127" t="s">
        <v>1</v>
      </c>
      <c r="C127">
        <v>1</v>
      </c>
      <c r="D127">
        <v>1</v>
      </c>
      <c r="E127">
        <v>36</v>
      </c>
      <c r="F127">
        <v>0.20599999999999999</v>
      </c>
      <c r="G127" t="s">
        <v>6</v>
      </c>
      <c r="H127">
        <v>2</v>
      </c>
      <c r="I127">
        <v>0</v>
      </c>
      <c r="J127">
        <v>0</v>
      </c>
      <c r="K127">
        <v>4</v>
      </c>
      <c r="L127">
        <v>37</v>
      </c>
      <c r="M127">
        <v>0</v>
      </c>
      <c r="N127" s="2" t="s">
        <v>670</v>
      </c>
      <c r="O127">
        <v>41</v>
      </c>
    </row>
    <row r="128" spans="1:15" x14ac:dyDescent="0.2">
      <c r="A128" t="s">
        <v>139</v>
      </c>
      <c r="B128" t="s">
        <v>1</v>
      </c>
      <c r="C128">
        <v>0</v>
      </c>
      <c r="D128">
        <v>0</v>
      </c>
      <c r="E128">
        <v>62</v>
      </c>
      <c r="F128">
        <v>0.28000000000000003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62</v>
      </c>
      <c r="M128">
        <v>0</v>
      </c>
      <c r="N128" s="2" t="s">
        <v>713</v>
      </c>
      <c r="O128">
        <v>62</v>
      </c>
    </row>
    <row r="129" spans="1:15" x14ac:dyDescent="0.2">
      <c r="A129" t="s">
        <v>140</v>
      </c>
      <c r="B129" t="s">
        <v>1</v>
      </c>
      <c r="C129">
        <v>10</v>
      </c>
      <c r="D129">
        <v>2</v>
      </c>
      <c r="E129">
        <v>451</v>
      </c>
      <c r="F129">
        <v>0.222</v>
      </c>
      <c r="G129" t="s">
        <v>6</v>
      </c>
      <c r="H129">
        <v>449</v>
      </c>
      <c r="I129">
        <v>8</v>
      </c>
      <c r="J129">
        <v>5</v>
      </c>
      <c r="K129">
        <v>35</v>
      </c>
      <c r="L129">
        <v>477</v>
      </c>
      <c r="M129">
        <v>15</v>
      </c>
      <c r="N129" s="2">
        <v>79</v>
      </c>
      <c r="O129">
        <v>527</v>
      </c>
    </row>
    <row r="130" spans="1:15" x14ac:dyDescent="0.2">
      <c r="A130" t="s">
        <v>141</v>
      </c>
      <c r="B130" t="s">
        <v>1</v>
      </c>
      <c r="C130">
        <v>3</v>
      </c>
      <c r="D130">
        <v>0</v>
      </c>
      <c r="E130">
        <v>58</v>
      </c>
      <c r="F130">
        <v>0.193</v>
      </c>
      <c r="G130" t="s">
        <v>6</v>
      </c>
      <c r="H130">
        <v>0</v>
      </c>
      <c r="I130">
        <v>0</v>
      </c>
      <c r="J130">
        <v>0</v>
      </c>
      <c r="K130">
        <v>6</v>
      </c>
      <c r="L130">
        <v>46</v>
      </c>
      <c r="M130">
        <v>0</v>
      </c>
      <c r="N130" s="2" t="s">
        <v>670</v>
      </c>
      <c r="O130">
        <v>52</v>
      </c>
    </row>
    <row r="131" spans="1:15" x14ac:dyDescent="0.2">
      <c r="A131" t="s">
        <v>142</v>
      </c>
      <c r="B131" t="s">
        <v>1</v>
      </c>
      <c r="C131">
        <v>3</v>
      </c>
      <c r="D131">
        <v>0</v>
      </c>
      <c r="E131">
        <v>79</v>
      </c>
      <c r="F131">
        <v>0.22800000000000001</v>
      </c>
      <c r="G131" t="s">
        <v>6</v>
      </c>
      <c r="H131">
        <v>0</v>
      </c>
      <c r="I131">
        <v>3</v>
      </c>
      <c r="J131">
        <v>0</v>
      </c>
      <c r="K131">
        <v>0</v>
      </c>
      <c r="L131">
        <v>143</v>
      </c>
      <c r="M131">
        <v>2</v>
      </c>
      <c r="N131" s="2" t="s">
        <v>686</v>
      </c>
      <c r="O131">
        <v>145</v>
      </c>
    </row>
    <row r="132" spans="1:15" x14ac:dyDescent="0.2">
      <c r="A132" t="s">
        <v>143</v>
      </c>
      <c r="B132" t="s">
        <v>1</v>
      </c>
      <c r="C132">
        <v>1</v>
      </c>
      <c r="D132">
        <v>0</v>
      </c>
      <c r="E132">
        <v>5</v>
      </c>
      <c r="F132">
        <v>0.20499999999999999</v>
      </c>
      <c r="G132" t="s">
        <v>6</v>
      </c>
      <c r="H132">
        <v>0</v>
      </c>
      <c r="I132">
        <v>5</v>
      </c>
      <c r="J132">
        <v>0</v>
      </c>
      <c r="K132">
        <v>0</v>
      </c>
      <c r="L132">
        <v>4</v>
      </c>
      <c r="M132">
        <v>1</v>
      </c>
      <c r="N132" s="2" t="s">
        <v>676</v>
      </c>
      <c r="O132">
        <v>5</v>
      </c>
    </row>
    <row r="133" spans="1:15" x14ac:dyDescent="0.2">
      <c r="A133" t="s">
        <v>144</v>
      </c>
      <c r="B133" t="s">
        <v>1</v>
      </c>
      <c r="C133">
        <v>1</v>
      </c>
      <c r="D133">
        <v>0</v>
      </c>
      <c r="E133">
        <v>19</v>
      </c>
      <c r="F133">
        <v>0.24099999999999999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0</v>
      </c>
      <c r="N133" s="2" t="s">
        <v>676</v>
      </c>
      <c r="O133">
        <v>10</v>
      </c>
    </row>
    <row r="134" spans="1:15" x14ac:dyDescent="0.2">
      <c r="A134" t="s">
        <v>145</v>
      </c>
      <c r="B134" t="s">
        <v>1</v>
      </c>
      <c r="C134">
        <v>40</v>
      </c>
      <c r="D134">
        <v>1</v>
      </c>
      <c r="E134">
        <v>402</v>
      </c>
      <c r="F134">
        <v>0.221</v>
      </c>
      <c r="G134" t="s">
        <v>6</v>
      </c>
      <c r="H134">
        <v>87</v>
      </c>
      <c r="I134">
        <v>59</v>
      </c>
      <c r="J134">
        <v>0</v>
      </c>
      <c r="K134">
        <v>69</v>
      </c>
      <c r="L134">
        <v>396</v>
      </c>
      <c r="M134">
        <v>2</v>
      </c>
      <c r="N134" s="2" t="s">
        <v>714</v>
      </c>
      <c r="O134">
        <v>467</v>
      </c>
    </row>
    <row r="135" spans="1:15" x14ac:dyDescent="0.2">
      <c r="A135" t="s">
        <v>146</v>
      </c>
      <c r="B135" t="s">
        <v>1</v>
      </c>
      <c r="C135">
        <v>9</v>
      </c>
      <c r="D135">
        <v>1</v>
      </c>
      <c r="E135">
        <v>292</v>
      </c>
      <c r="F135">
        <v>0.24</v>
      </c>
      <c r="G135" t="s">
        <v>6</v>
      </c>
      <c r="H135">
        <v>0</v>
      </c>
      <c r="I135">
        <v>2</v>
      </c>
      <c r="J135">
        <v>0</v>
      </c>
      <c r="K135">
        <v>13</v>
      </c>
      <c r="L135">
        <v>101</v>
      </c>
      <c r="M135">
        <v>5</v>
      </c>
      <c r="N135" s="2" t="s">
        <v>714</v>
      </c>
      <c r="O135">
        <v>119</v>
      </c>
    </row>
    <row r="136" spans="1:15" x14ac:dyDescent="0.2">
      <c r="A136" t="s">
        <v>147</v>
      </c>
      <c r="B136" t="s">
        <v>1</v>
      </c>
      <c r="C136">
        <v>0</v>
      </c>
      <c r="D136">
        <v>0</v>
      </c>
      <c r="E136">
        <v>11</v>
      </c>
      <c r="F136">
        <v>0.21099999999999999</v>
      </c>
      <c r="G136" t="s">
        <v>6</v>
      </c>
      <c r="H136">
        <v>0</v>
      </c>
      <c r="I136">
        <v>0</v>
      </c>
      <c r="J136">
        <v>0</v>
      </c>
      <c r="K136">
        <v>6</v>
      </c>
      <c r="L136">
        <v>8</v>
      </c>
      <c r="M136">
        <v>0</v>
      </c>
      <c r="N136" s="2" t="s">
        <v>676</v>
      </c>
      <c r="O136">
        <v>14</v>
      </c>
    </row>
    <row r="137" spans="1:15" x14ac:dyDescent="0.2">
      <c r="A137" t="s">
        <v>148</v>
      </c>
      <c r="B137" t="s">
        <v>1</v>
      </c>
      <c r="C137">
        <v>7</v>
      </c>
      <c r="D137">
        <v>1</v>
      </c>
      <c r="E137">
        <v>101</v>
      </c>
      <c r="F137">
        <v>0.17699999999999999</v>
      </c>
      <c r="G137" t="s">
        <v>6</v>
      </c>
      <c r="H137">
        <v>0</v>
      </c>
      <c r="I137">
        <v>8</v>
      </c>
      <c r="J137">
        <v>0</v>
      </c>
      <c r="K137">
        <v>18</v>
      </c>
      <c r="L137">
        <v>150</v>
      </c>
      <c r="M137">
        <v>2</v>
      </c>
      <c r="N137" s="2" t="s">
        <v>675</v>
      </c>
      <c r="O137">
        <v>170</v>
      </c>
    </row>
    <row r="138" spans="1:15" x14ac:dyDescent="0.2">
      <c r="A138" t="s">
        <v>149</v>
      </c>
      <c r="B138" t="s">
        <v>1</v>
      </c>
      <c r="C138">
        <v>0</v>
      </c>
      <c r="D138">
        <v>0</v>
      </c>
      <c r="E138">
        <v>153</v>
      </c>
      <c r="F138">
        <v>0.219</v>
      </c>
      <c r="G138" t="s">
        <v>6</v>
      </c>
      <c r="H138">
        <v>12</v>
      </c>
      <c r="I138">
        <v>0</v>
      </c>
      <c r="J138">
        <v>1</v>
      </c>
      <c r="K138">
        <v>16</v>
      </c>
      <c r="L138">
        <v>130</v>
      </c>
      <c r="M138">
        <v>9</v>
      </c>
      <c r="N138" s="2" t="s">
        <v>678</v>
      </c>
      <c r="O138">
        <v>155</v>
      </c>
    </row>
    <row r="139" spans="1:15" x14ac:dyDescent="0.2">
      <c r="A139" t="s">
        <v>150</v>
      </c>
      <c r="B139" t="s">
        <v>1</v>
      </c>
      <c r="C139">
        <v>3</v>
      </c>
      <c r="D139">
        <v>0</v>
      </c>
      <c r="E139">
        <v>13</v>
      </c>
      <c r="F139">
        <v>0.248</v>
      </c>
      <c r="G139" t="s">
        <v>6</v>
      </c>
      <c r="H139">
        <v>0</v>
      </c>
      <c r="I139">
        <v>2</v>
      </c>
      <c r="J139">
        <v>0</v>
      </c>
      <c r="K139">
        <v>0</v>
      </c>
      <c r="L139">
        <v>40</v>
      </c>
      <c r="M139">
        <v>0</v>
      </c>
      <c r="N139" s="2" t="s">
        <v>669</v>
      </c>
      <c r="O139">
        <v>40</v>
      </c>
    </row>
    <row r="140" spans="1:15" x14ac:dyDescent="0.2">
      <c r="A140" t="s">
        <v>151</v>
      </c>
      <c r="B140" t="s">
        <v>1</v>
      </c>
      <c r="C140">
        <v>10</v>
      </c>
      <c r="D140">
        <v>1</v>
      </c>
      <c r="E140">
        <v>184</v>
      </c>
      <c r="F140">
        <v>0.191</v>
      </c>
      <c r="G140" t="s">
        <v>6</v>
      </c>
      <c r="H140">
        <v>7</v>
      </c>
      <c r="I140">
        <v>0</v>
      </c>
      <c r="J140">
        <v>0</v>
      </c>
      <c r="K140">
        <v>30</v>
      </c>
      <c r="L140">
        <v>145</v>
      </c>
      <c r="M140">
        <v>0</v>
      </c>
      <c r="N140" s="2" t="s">
        <v>715</v>
      </c>
      <c r="O140">
        <v>175</v>
      </c>
    </row>
    <row r="141" spans="1:15" x14ac:dyDescent="0.2">
      <c r="A141" t="s">
        <v>152</v>
      </c>
      <c r="B141" t="s">
        <v>1</v>
      </c>
      <c r="C141">
        <v>9</v>
      </c>
      <c r="D141">
        <v>1</v>
      </c>
      <c r="E141">
        <v>73</v>
      </c>
      <c r="F141">
        <v>0.223</v>
      </c>
      <c r="G141" t="s">
        <v>6</v>
      </c>
      <c r="H141">
        <v>0</v>
      </c>
      <c r="I141">
        <v>39</v>
      </c>
      <c r="J141">
        <v>0</v>
      </c>
      <c r="K141">
        <v>23</v>
      </c>
      <c r="L141">
        <v>113</v>
      </c>
      <c r="M141">
        <v>2</v>
      </c>
      <c r="N141" s="2" t="s">
        <v>715</v>
      </c>
      <c r="O141">
        <v>138</v>
      </c>
    </row>
    <row r="142" spans="1:15" x14ac:dyDescent="0.2">
      <c r="A142" t="s">
        <v>153</v>
      </c>
      <c r="B142" t="s">
        <v>1</v>
      </c>
      <c r="C142">
        <v>12</v>
      </c>
      <c r="D142">
        <v>2</v>
      </c>
      <c r="E142">
        <v>303</v>
      </c>
      <c r="F142">
        <v>0.20899999999999999</v>
      </c>
      <c r="G142" t="s">
        <v>6</v>
      </c>
      <c r="H142">
        <v>7</v>
      </c>
      <c r="I142">
        <v>4</v>
      </c>
      <c r="J142">
        <v>0</v>
      </c>
      <c r="K142">
        <v>48</v>
      </c>
      <c r="L142">
        <v>241</v>
      </c>
      <c r="M142">
        <v>7</v>
      </c>
      <c r="N142" s="2" t="s">
        <v>716</v>
      </c>
      <c r="O142">
        <v>296</v>
      </c>
    </row>
    <row r="143" spans="1:15" x14ac:dyDescent="0.2">
      <c r="A143" t="s">
        <v>154</v>
      </c>
      <c r="B143" t="s">
        <v>1</v>
      </c>
      <c r="C143">
        <v>32</v>
      </c>
      <c r="D143">
        <v>6</v>
      </c>
      <c r="E143">
        <v>222</v>
      </c>
      <c r="F143">
        <v>0.23400000000000001</v>
      </c>
      <c r="G143" t="s">
        <v>6</v>
      </c>
      <c r="H143">
        <v>617</v>
      </c>
      <c r="I143">
        <v>6</v>
      </c>
      <c r="J143">
        <v>0</v>
      </c>
      <c r="K143">
        <v>30</v>
      </c>
      <c r="L143">
        <v>156</v>
      </c>
      <c r="M143">
        <v>2</v>
      </c>
      <c r="N143" s="2" t="s">
        <v>717</v>
      </c>
      <c r="O143">
        <v>188</v>
      </c>
    </row>
    <row r="144" spans="1:15" x14ac:dyDescent="0.2">
      <c r="A144" t="s">
        <v>155</v>
      </c>
      <c r="B144" t="s">
        <v>1</v>
      </c>
      <c r="C144">
        <v>38</v>
      </c>
      <c r="D144">
        <v>1</v>
      </c>
      <c r="E144">
        <v>300</v>
      </c>
      <c r="F144">
        <v>0.151</v>
      </c>
      <c r="G144" t="s">
        <v>6</v>
      </c>
      <c r="H144">
        <v>36</v>
      </c>
      <c r="I144">
        <v>44</v>
      </c>
      <c r="J144">
        <v>0</v>
      </c>
      <c r="K144">
        <v>57</v>
      </c>
      <c r="L144">
        <v>333</v>
      </c>
      <c r="M144">
        <v>10</v>
      </c>
      <c r="N144" s="2" t="s">
        <v>694</v>
      </c>
      <c r="O144">
        <v>400</v>
      </c>
    </row>
    <row r="145" spans="1:15" x14ac:dyDescent="0.2">
      <c r="A145" t="s">
        <v>156</v>
      </c>
      <c r="B145" t="s">
        <v>1</v>
      </c>
      <c r="C145">
        <v>13</v>
      </c>
      <c r="D145">
        <v>0</v>
      </c>
      <c r="E145">
        <v>161</v>
      </c>
      <c r="F145">
        <v>0.188</v>
      </c>
      <c r="G145" t="s">
        <v>6</v>
      </c>
      <c r="H145">
        <v>6</v>
      </c>
      <c r="I145">
        <v>2</v>
      </c>
      <c r="J145">
        <v>2</v>
      </c>
      <c r="K145">
        <v>17</v>
      </c>
      <c r="L145">
        <v>166</v>
      </c>
      <c r="M145">
        <v>1</v>
      </c>
      <c r="N145" s="2" t="s">
        <v>674</v>
      </c>
      <c r="O145">
        <v>184</v>
      </c>
    </row>
    <row r="146" spans="1:15" x14ac:dyDescent="0.2">
      <c r="A146" t="s">
        <v>157</v>
      </c>
      <c r="B146" t="s">
        <v>1</v>
      </c>
      <c r="C146">
        <v>2</v>
      </c>
      <c r="D146">
        <v>0</v>
      </c>
      <c r="E146">
        <v>17</v>
      </c>
      <c r="F146">
        <v>0.20100000000000001</v>
      </c>
      <c r="G146" t="s">
        <v>6</v>
      </c>
      <c r="H146">
        <v>1</v>
      </c>
      <c r="I146">
        <v>0</v>
      </c>
      <c r="J146">
        <v>0</v>
      </c>
      <c r="K146">
        <v>3</v>
      </c>
      <c r="L146">
        <v>22</v>
      </c>
      <c r="M146">
        <v>0</v>
      </c>
      <c r="N146" s="2" t="s">
        <v>671</v>
      </c>
      <c r="O146">
        <v>25</v>
      </c>
    </row>
    <row r="147" spans="1:15" x14ac:dyDescent="0.2">
      <c r="A147" t="s">
        <v>158</v>
      </c>
      <c r="B147" t="s">
        <v>1</v>
      </c>
      <c r="C147">
        <v>2</v>
      </c>
      <c r="D147">
        <v>0</v>
      </c>
      <c r="E147">
        <v>58</v>
      </c>
      <c r="F147">
        <v>0.22800000000000001</v>
      </c>
      <c r="G147" t="s">
        <v>6</v>
      </c>
      <c r="H147">
        <v>0</v>
      </c>
      <c r="I147">
        <v>0</v>
      </c>
      <c r="J147">
        <v>0</v>
      </c>
      <c r="K147">
        <v>5</v>
      </c>
      <c r="L147">
        <v>52</v>
      </c>
      <c r="M147">
        <v>0</v>
      </c>
      <c r="N147" s="2" t="s">
        <v>668</v>
      </c>
      <c r="O147">
        <v>57</v>
      </c>
    </row>
    <row r="148" spans="1:15" x14ac:dyDescent="0.2">
      <c r="A148" t="s">
        <v>159</v>
      </c>
      <c r="B148" t="s">
        <v>1</v>
      </c>
      <c r="C148">
        <v>15</v>
      </c>
      <c r="D148">
        <v>1</v>
      </c>
      <c r="E148">
        <v>437</v>
      </c>
      <c r="F148">
        <v>0.218</v>
      </c>
      <c r="G148" t="s">
        <v>6</v>
      </c>
      <c r="H148">
        <v>2</v>
      </c>
      <c r="I148">
        <v>139</v>
      </c>
      <c r="J148">
        <v>0</v>
      </c>
      <c r="K148">
        <v>29</v>
      </c>
      <c r="L148">
        <v>527</v>
      </c>
      <c r="M148">
        <v>2</v>
      </c>
      <c r="N148" s="2" t="s">
        <v>677</v>
      </c>
      <c r="O148">
        <v>558</v>
      </c>
    </row>
    <row r="149" spans="1:15" x14ac:dyDescent="0.2">
      <c r="A149" t="s">
        <v>160</v>
      </c>
      <c r="B149" t="s">
        <v>1</v>
      </c>
      <c r="C149">
        <v>1</v>
      </c>
      <c r="D149">
        <v>0</v>
      </c>
      <c r="E149">
        <v>87</v>
      </c>
      <c r="F149">
        <v>0.152</v>
      </c>
      <c r="G149" t="s">
        <v>6</v>
      </c>
      <c r="H149">
        <v>0</v>
      </c>
      <c r="I149">
        <v>0</v>
      </c>
      <c r="J149">
        <v>0</v>
      </c>
      <c r="K149">
        <v>1</v>
      </c>
      <c r="L149">
        <v>64</v>
      </c>
      <c r="M149">
        <v>6</v>
      </c>
      <c r="N149" s="2" t="s">
        <v>680</v>
      </c>
      <c r="O149">
        <v>71</v>
      </c>
    </row>
    <row r="150" spans="1:15" x14ac:dyDescent="0.2">
      <c r="A150" t="s">
        <v>161</v>
      </c>
      <c r="B150" t="s">
        <v>1</v>
      </c>
      <c r="C150">
        <v>0</v>
      </c>
      <c r="D150">
        <v>0</v>
      </c>
      <c r="E150">
        <v>11</v>
      </c>
      <c r="F150">
        <v>0.254</v>
      </c>
      <c r="G150" t="s">
        <v>6</v>
      </c>
      <c r="H150">
        <v>0</v>
      </c>
      <c r="I150">
        <v>0</v>
      </c>
      <c r="J150">
        <v>0</v>
      </c>
      <c r="K150">
        <v>1</v>
      </c>
      <c r="L150">
        <v>11</v>
      </c>
      <c r="M150">
        <v>0</v>
      </c>
      <c r="N150" s="2" t="s">
        <v>676</v>
      </c>
      <c r="O150">
        <v>12</v>
      </c>
    </row>
    <row r="151" spans="1:15" x14ac:dyDescent="0.2">
      <c r="A151" t="s">
        <v>162</v>
      </c>
      <c r="B151" t="s">
        <v>1</v>
      </c>
      <c r="C151">
        <v>0</v>
      </c>
      <c r="D151">
        <v>0</v>
      </c>
      <c r="E151">
        <v>161</v>
      </c>
      <c r="F151">
        <v>0.23200000000000001</v>
      </c>
      <c r="G151" t="s">
        <v>6</v>
      </c>
      <c r="H151">
        <v>1</v>
      </c>
      <c r="I151">
        <v>0</v>
      </c>
      <c r="J151">
        <v>0</v>
      </c>
      <c r="K151">
        <v>18</v>
      </c>
      <c r="L151">
        <v>91</v>
      </c>
      <c r="M151">
        <v>2</v>
      </c>
      <c r="N151" s="2" t="s">
        <v>689</v>
      </c>
      <c r="O151">
        <v>111</v>
      </c>
    </row>
    <row r="152" spans="1:15" x14ac:dyDescent="0.2">
      <c r="A152" t="s">
        <v>163</v>
      </c>
      <c r="B152" t="s">
        <v>1</v>
      </c>
      <c r="C152">
        <v>0</v>
      </c>
      <c r="D152">
        <v>0</v>
      </c>
      <c r="E152">
        <v>106</v>
      </c>
      <c r="F152">
        <v>0.23400000000000001</v>
      </c>
      <c r="G152" t="s">
        <v>6</v>
      </c>
      <c r="H152">
        <v>0</v>
      </c>
      <c r="I152">
        <v>1</v>
      </c>
      <c r="J152">
        <v>0</v>
      </c>
      <c r="K152">
        <v>5</v>
      </c>
      <c r="L152">
        <v>79</v>
      </c>
      <c r="M152">
        <v>3</v>
      </c>
      <c r="N152" s="2" t="s">
        <v>674</v>
      </c>
      <c r="O152">
        <v>87</v>
      </c>
    </row>
    <row r="153" spans="1:15" x14ac:dyDescent="0.2">
      <c r="A153" t="s">
        <v>164</v>
      </c>
      <c r="B153" t="s">
        <v>1</v>
      </c>
      <c r="C153">
        <v>11</v>
      </c>
      <c r="D153">
        <v>0</v>
      </c>
      <c r="E153">
        <v>68</v>
      </c>
      <c r="F153">
        <v>0.18099999999999999</v>
      </c>
      <c r="G153" t="s">
        <v>6</v>
      </c>
      <c r="H153">
        <v>2</v>
      </c>
      <c r="I153">
        <v>7</v>
      </c>
      <c r="J153">
        <v>0</v>
      </c>
      <c r="K153">
        <v>11</v>
      </c>
      <c r="L153">
        <v>51</v>
      </c>
      <c r="M153">
        <v>2</v>
      </c>
      <c r="N153" s="2" t="s">
        <v>669</v>
      </c>
      <c r="O153">
        <v>64</v>
      </c>
    </row>
    <row r="154" spans="1:15" x14ac:dyDescent="0.2">
      <c r="A154" t="s">
        <v>165</v>
      </c>
      <c r="B154" t="s">
        <v>1</v>
      </c>
      <c r="C154">
        <v>14</v>
      </c>
      <c r="D154">
        <v>1</v>
      </c>
      <c r="E154">
        <v>217</v>
      </c>
      <c r="F154">
        <v>0.20200000000000001</v>
      </c>
      <c r="G154" t="s">
        <v>6</v>
      </c>
      <c r="H154">
        <v>0</v>
      </c>
      <c r="I154">
        <v>1</v>
      </c>
      <c r="J154">
        <v>0</v>
      </c>
      <c r="K154">
        <v>43</v>
      </c>
      <c r="L154">
        <v>147</v>
      </c>
      <c r="M154">
        <v>5</v>
      </c>
      <c r="N154" s="2" t="s">
        <v>685</v>
      </c>
      <c r="O154">
        <v>195</v>
      </c>
    </row>
    <row r="155" spans="1:15" x14ac:dyDescent="0.2">
      <c r="A155" t="s">
        <v>166</v>
      </c>
      <c r="B155" t="s">
        <v>1</v>
      </c>
      <c r="C155">
        <v>6</v>
      </c>
      <c r="D155">
        <v>1</v>
      </c>
      <c r="E155">
        <v>236</v>
      </c>
      <c r="F155">
        <v>0.18</v>
      </c>
      <c r="G155" t="s">
        <v>6</v>
      </c>
      <c r="H155">
        <v>0</v>
      </c>
      <c r="I155">
        <v>38</v>
      </c>
      <c r="J155">
        <v>0</v>
      </c>
      <c r="K155">
        <v>18</v>
      </c>
      <c r="L155">
        <v>189</v>
      </c>
      <c r="M155">
        <v>10</v>
      </c>
      <c r="N155" s="2" t="s">
        <v>688</v>
      </c>
      <c r="O155">
        <v>217</v>
      </c>
    </row>
    <row r="156" spans="1:15" x14ac:dyDescent="0.2">
      <c r="A156" t="s">
        <v>167</v>
      </c>
      <c r="B156" t="s">
        <v>1</v>
      </c>
      <c r="C156">
        <v>0</v>
      </c>
      <c r="D156">
        <v>0</v>
      </c>
      <c r="E156">
        <v>11</v>
      </c>
      <c r="F156">
        <v>0.22700000000000001</v>
      </c>
      <c r="G156" t="s">
        <v>6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 s="2" t="s">
        <v>676</v>
      </c>
      <c r="O156">
        <v>3</v>
      </c>
    </row>
    <row r="157" spans="1:15" x14ac:dyDescent="0.2">
      <c r="A157" t="s">
        <v>168</v>
      </c>
      <c r="B157" t="s">
        <v>1</v>
      </c>
      <c r="C157">
        <v>4</v>
      </c>
      <c r="D157">
        <v>0</v>
      </c>
      <c r="E157">
        <v>86</v>
      </c>
      <c r="F157">
        <v>0.23699999999999999</v>
      </c>
      <c r="G157" t="s">
        <v>6</v>
      </c>
      <c r="H157">
        <v>0</v>
      </c>
      <c r="I157">
        <v>2</v>
      </c>
      <c r="J157">
        <v>0</v>
      </c>
      <c r="K157">
        <v>6</v>
      </c>
      <c r="L157">
        <v>100</v>
      </c>
      <c r="M157">
        <v>3</v>
      </c>
      <c r="N157" s="2" t="s">
        <v>697</v>
      </c>
      <c r="O157">
        <v>109</v>
      </c>
    </row>
    <row r="158" spans="1:15" x14ac:dyDescent="0.2">
      <c r="A158" t="s">
        <v>169</v>
      </c>
      <c r="B158" t="s">
        <v>1</v>
      </c>
      <c r="C158">
        <v>0</v>
      </c>
      <c r="D158">
        <v>0</v>
      </c>
      <c r="E158">
        <v>206</v>
      </c>
      <c r="F158">
        <v>0.25900000000000001</v>
      </c>
      <c r="G158" t="s">
        <v>6</v>
      </c>
      <c r="H158">
        <v>3</v>
      </c>
      <c r="I158">
        <v>0</v>
      </c>
      <c r="J158">
        <v>0</v>
      </c>
      <c r="K158">
        <v>145</v>
      </c>
      <c r="L158">
        <v>397</v>
      </c>
      <c r="M158">
        <v>787</v>
      </c>
      <c r="N158" s="2" t="s">
        <v>718</v>
      </c>
      <c r="O158">
        <v>1329</v>
      </c>
    </row>
    <row r="159" spans="1:15" x14ac:dyDescent="0.2">
      <c r="A159" t="s">
        <v>170</v>
      </c>
      <c r="B159" t="s">
        <v>1</v>
      </c>
      <c r="C159">
        <v>0</v>
      </c>
      <c r="D159">
        <v>0</v>
      </c>
      <c r="E159">
        <v>58</v>
      </c>
      <c r="F159">
        <v>0.192</v>
      </c>
      <c r="G159" t="s">
        <v>6</v>
      </c>
      <c r="H159">
        <v>1</v>
      </c>
      <c r="I159">
        <v>12</v>
      </c>
      <c r="J159">
        <v>0</v>
      </c>
      <c r="K159">
        <v>6</v>
      </c>
      <c r="L159">
        <v>43</v>
      </c>
      <c r="M159">
        <v>0</v>
      </c>
      <c r="N159" s="2" t="s">
        <v>670</v>
      </c>
      <c r="O159">
        <v>49</v>
      </c>
    </row>
    <row r="160" spans="1:15" x14ac:dyDescent="0.2">
      <c r="A160" t="s">
        <v>171</v>
      </c>
      <c r="B160" t="s">
        <v>1</v>
      </c>
      <c r="C160">
        <v>4</v>
      </c>
      <c r="D160">
        <v>0</v>
      </c>
      <c r="E160">
        <v>52</v>
      </c>
      <c r="F160">
        <v>0.19500000000000001</v>
      </c>
      <c r="G160" t="s">
        <v>6</v>
      </c>
      <c r="H160">
        <v>10</v>
      </c>
      <c r="I160">
        <v>1</v>
      </c>
      <c r="J160">
        <v>0</v>
      </c>
      <c r="K160">
        <v>14</v>
      </c>
      <c r="L160">
        <v>63</v>
      </c>
      <c r="M160">
        <v>2</v>
      </c>
      <c r="N160" s="2" t="s">
        <v>675</v>
      </c>
      <c r="O160">
        <v>79</v>
      </c>
    </row>
    <row r="161" spans="1:15" x14ac:dyDescent="0.2">
      <c r="A161" t="s">
        <v>172</v>
      </c>
      <c r="B161" t="s">
        <v>1</v>
      </c>
      <c r="C161">
        <v>0</v>
      </c>
      <c r="D161">
        <v>0</v>
      </c>
      <c r="E161">
        <v>1</v>
      </c>
      <c r="F161">
        <v>0.22900000000000001</v>
      </c>
      <c r="G161" t="s">
        <v>6</v>
      </c>
      <c r="H161">
        <v>0</v>
      </c>
      <c r="I161">
        <v>5</v>
      </c>
      <c r="J161">
        <v>0</v>
      </c>
      <c r="K161">
        <v>0</v>
      </c>
      <c r="L161">
        <v>3</v>
      </c>
      <c r="M161">
        <v>1</v>
      </c>
      <c r="N161" s="2" t="s">
        <v>676</v>
      </c>
      <c r="O161">
        <v>4</v>
      </c>
    </row>
    <row r="162" spans="1:15" x14ac:dyDescent="0.2">
      <c r="A162" t="s">
        <v>173</v>
      </c>
      <c r="B162" t="s">
        <v>1</v>
      </c>
      <c r="C162">
        <v>0</v>
      </c>
      <c r="D162">
        <v>0</v>
      </c>
      <c r="E162">
        <v>16</v>
      </c>
      <c r="F162">
        <v>0.218</v>
      </c>
      <c r="G162" t="s">
        <v>6</v>
      </c>
      <c r="H162">
        <v>0</v>
      </c>
      <c r="I162">
        <v>6</v>
      </c>
      <c r="J162">
        <v>0</v>
      </c>
      <c r="K162">
        <v>1</v>
      </c>
      <c r="L162">
        <v>15</v>
      </c>
      <c r="M162">
        <v>3</v>
      </c>
      <c r="N162" s="2" t="s">
        <v>676</v>
      </c>
      <c r="O162">
        <v>19</v>
      </c>
    </row>
    <row r="163" spans="1:15" x14ac:dyDescent="0.2">
      <c r="A163" t="s">
        <v>174</v>
      </c>
      <c r="B163" t="s">
        <v>1</v>
      </c>
      <c r="C163">
        <v>14</v>
      </c>
      <c r="D163">
        <v>2</v>
      </c>
      <c r="E163">
        <v>568</v>
      </c>
      <c r="F163">
        <v>0.188</v>
      </c>
      <c r="G163" t="s">
        <v>6</v>
      </c>
      <c r="H163">
        <v>91</v>
      </c>
      <c r="I163">
        <v>1</v>
      </c>
      <c r="J163">
        <v>1</v>
      </c>
      <c r="K163">
        <v>54</v>
      </c>
      <c r="L163">
        <v>351</v>
      </c>
      <c r="M163">
        <v>22</v>
      </c>
      <c r="N163" s="2" t="s">
        <v>719</v>
      </c>
      <c r="O163">
        <v>427</v>
      </c>
    </row>
    <row r="164" spans="1:15" x14ac:dyDescent="0.2">
      <c r="A164" t="s">
        <v>175</v>
      </c>
      <c r="B164" t="s">
        <v>1</v>
      </c>
      <c r="C164">
        <v>0</v>
      </c>
      <c r="D164">
        <v>0</v>
      </c>
      <c r="E164">
        <v>18</v>
      </c>
      <c r="F164">
        <v>0.22900000000000001</v>
      </c>
      <c r="G164" t="s">
        <v>6</v>
      </c>
      <c r="H164">
        <v>0</v>
      </c>
      <c r="I164">
        <v>0</v>
      </c>
      <c r="J164">
        <v>0</v>
      </c>
      <c r="K164">
        <v>2</v>
      </c>
      <c r="L164">
        <v>31</v>
      </c>
      <c r="M164">
        <v>0</v>
      </c>
      <c r="N164" s="2" t="s">
        <v>671</v>
      </c>
      <c r="O164">
        <v>33</v>
      </c>
    </row>
    <row r="165" spans="1:15" x14ac:dyDescent="0.2">
      <c r="A165" t="s">
        <v>176</v>
      </c>
      <c r="B165" t="s">
        <v>1</v>
      </c>
      <c r="C165">
        <v>10</v>
      </c>
      <c r="D165">
        <v>1</v>
      </c>
      <c r="E165">
        <v>184</v>
      </c>
      <c r="F165">
        <v>0.216</v>
      </c>
      <c r="G165" t="s">
        <v>6</v>
      </c>
      <c r="H165">
        <v>50</v>
      </c>
      <c r="I165">
        <v>0</v>
      </c>
      <c r="J165">
        <v>0</v>
      </c>
      <c r="K165">
        <v>14</v>
      </c>
      <c r="L165">
        <v>240</v>
      </c>
      <c r="M165">
        <v>2</v>
      </c>
      <c r="N165" s="2" t="s">
        <v>710</v>
      </c>
      <c r="O165">
        <v>256</v>
      </c>
    </row>
    <row r="166" spans="1:15" x14ac:dyDescent="0.2">
      <c r="A166" t="s">
        <v>177</v>
      </c>
      <c r="B166" t="s">
        <v>1</v>
      </c>
      <c r="C166">
        <v>4</v>
      </c>
      <c r="D166">
        <v>0</v>
      </c>
      <c r="E166">
        <v>58</v>
      </c>
      <c r="F166">
        <v>0.188</v>
      </c>
      <c r="G166" t="s">
        <v>6</v>
      </c>
      <c r="H166">
        <v>2</v>
      </c>
      <c r="I166">
        <v>69</v>
      </c>
      <c r="J166">
        <v>0</v>
      </c>
      <c r="K166">
        <v>8</v>
      </c>
      <c r="L166">
        <v>89</v>
      </c>
      <c r="M166">
        <v>1</v>
      </c>
      <c r="N166" s="2" t="s">
        <v>669</v>
      </c>
      <c r="O166">
        <v>98</v>
      </c>
    </row>
    <row r="167" spans="1:15" x14ac:dyDescent="0.2">
      <c r="A167" t="s">
        <v>178</v>
      </c>
      <c r="B167" t="s">
        <v>1</v>
      </c>
      <c r="C167">
        <v>1</v>
      </c>
      <c r="D167">
        <v>0</v>
      </c>
      <c r="E167">
        <v>230</v>
      </c>
      <c r="F167">
        <v>0.21199999999999999</v>
      </c>
      <c r="G167" t="s">
        <v>6</v>
      </c>
      <c r="H167">
        <v>0</v>
      </c>
      <c r="I167">
        <v>2</v>
      </c>
      <c r="J167">
        <v>0</v>
      </c>
      <c r="K167">
        <v>24</v>
      </c>
      <c r="L167">
        <v>100</v>
      </c>
      <c r="M167">
        <v>3</v>
      </c>
      <c r="N167" s="2" t="s">
        <v>697</v>
      </c>
      <c r="O167">
        <v>127</v>
      </c>
    </row>
    <row r="168" spans="1:15" x14ac:dyDescent="0.2">
      <c r="A168" t="s">
        <v>179</v>
      </c>
      <c r="B168" t="s">
        <v>1</v>
      </c>
      <c r="C168">
        <v>3</v>
      </c>
      <c r="D168">
        <v>1</v>
      </c>
      <c r="E168">
        <v>52</v>
      </c>
      <c r="F168">
        <v>0.23599999999999999</v>
      </c>
      <c r="G168" t="s">
        <v>6</v>
      </c>
      <c r="H168">
        <v>0</v>
      </c>
      <c r="I168">
        <v>0</v>
      </c>
      <c r="J168">
        <v>0</v>
      </c>
      <c r="K168">
        <v>4</v>
      </c>
      <c r="L168">
        <v>34</v>
      </c>
      <c r="M168">
        <v>9</v>
      </c>
      <c r="N168" s="2" t="s">
        <v>675</v>
      </c>
      <c r="O168">
        <v>47</v>
      </c>
    </row>
    <row r="169" spans="1:15" x14ac:dyDescent="0.2">
      <c r="A169" t="s">
        <v>180</v>
      </c>
      <c r="B169" t="s">
        <v>1</v>
      </c>
      <c r="C169">
        <v>32</v>
      </c>
      <c r="D169">
        <v>2</v>
      </c>
      <c r="E169">
        <v>287</v>
      </c>
      <c r="F169">
        <v>0.188</v>
      </c>
      <c r="G169" t="s">
        <v>6</v>
      </c>
      <c r="H169">
        <v>0</v>
      </c>
      <c r="I169">
        <v>7</v>
      </c>
      <c r="J169">
        <v>0</v>
      </c>
      <c r="K169">
        <v>69</v>
      </c>
      <c r="L169">
        <v>347</v>
      </c>
      <c r="M169">
        <v>9</v>
      </c>
      <c r="N169" s="2" t="s">
        <v>710</v>
      </c>
      <c r="O169">
        <v>425</v>
      </c>
    </row>
    <row r="170" spans="1:15" x14ac:dyDescent="0.2">
      <c r="A170" t="s">
        <v>181</v>
      </c>
      <c r="B170" t="s">
        <v>1</v>
      </c>
      <c r="C170">
        <v>2</v>
      </c>
      <c r="D170">
        <v>0</v>
      </c>
      <c r="E170">
        <v>19</v>
      </c>
      <c r="F170">
        <v>0.215</v>
      </c>
      <c r="G170" t="s">
        <v>6</v>
      </c>
      <c r="H170">
        <v>0</v>
      </c>
      <c r="I170">
        <v>4</v>
      </c>
      <c r="J170">
        <v>0</v>
      </c>
      <c r="K170">
        <v>1</v>
      </c>
      <c r="L170">
        <v>34</v>
      </c>
      <c r="M170">
        <v>4</v>
      </c>
      <c r="N170" s="2" t="s">
        <v>671</v>
      </c>
      <c r="O170">
        <v>39</v>
      </c>
    </row>
    <row r="171" spans="1:15" x14ac:dyDescent="0.2">
      <c r="A171" t="s">
        <v>182</v>
      </c>
      <c r="B171" t="s">
        <v>1</v>
      </c>
      <c r="C171">
        <v>21</v>
      </c>
      <c r="D171">
        <v>3</v>
      </c>
      <c r="E171">
        <v>307</v>
      </c>
      <c r="F171">
        <v>0.22</v>
      </c>
      <c r="G171" t="s">
        <v>6</v>
      </c>
      <c r="H171">
        <v>373</v>
      </c>
      <c r="I171">
        <v>1</v>
      </c>
      <c r="J171">
        <v>0</v>
      </c>
      <c r="K171">
        <v>36</v>
      </c>
      <c r="L171">
        <v>298</v>
      </c>
      <c r="M171">
        <v>15</v>
      </c>
      <c r="N171" s="2" t="s">
        <v>695</v>
      </c>
      <c r="O171">
        <v>349</v>
      </c>
    </row>
    <row r="172" spans="1:15" x14ac:dyDescent="0.2">
      <c r="A172" t="s">
        <v>183</v>
      </c>
      <c r="B172" t="s">
        <v>1</v>
      </c>
      <c r="C172">
        <v>43</v>
      </c>
      <c r="D172">
        <v>2</v>
      </c>
      <c r="E172">
        <v>725</v>
      </c>
      <c r="F172">
        <v>0.17299999999999999</v>
      </c>
      <c r="G172" t="s">
        <v>6</v>
      </c>
      <c r="H172">
        <v>0</v>
      </c>
      <c r="I172">
        <v>31</v>
      </c>
      <c r="J172">
        <v>0</v>
      </c>
      <c r="K172">
        <v>68</v>
      </c>
      <c r="L172">
        <v>559</v>
      </c>
      <c r="M172">
        <v>24</v>
      </c>
      <c r="N172" s="2" t="s">
        <v>702</v>
      </c>
      <c r="O172">
        <v>651</v>
      </c>
    </row>
    <row r="173" spans="1:15" x14ac:dyDescent="0.2">
      <c r="A173" t="s">
        <v>184</v>
      </c>
      <c r="B173" t="s">
        <v>1</v>
      </c>
      <c r="C173">
        <v>0</v>
      </c>
      <c r="D173">
        <v>0</v>
      </c>
      <c r="E173">
        <v>17</v>
      </c>
      <c r="F173">
        <v>0.219</v>
      </c>
      <c r="G173" t="s">
        <v>6</v>
      </c>
      <c r="H173">
        <v>0</v>
      </c>
      <c r="I173">
        <v>0</v>
      </c>
      <c r="J173">
        <v>0</v>
      </c>
      <c r="K173">
        <v>2</v>
      </c>
      <c r="L173">
        <v>12</v>
      </c>
      <c r="M173">
        <v>1</v>
      </c>
      <c r="N173" s="2" t="s">
        <v>676</v>
      </c>
      <c r="O173">
        <v>15</v>
      </c>
    </row>
    <row r="174" spans="1:15" x14ac:dyDescent="0.2">
      <c r="A174" t="s">
        <v>185</v>
      </c>
      <c r="B174" t="s">
        <v>1</v>
      </c>
      <c r="C174">
        <v>0</v>
      </c>
      <c r="D174">
        <v>0</v>
      </c>
      <c r="E174">
        <v>11</v>
      </c>
      <c r="F174">
        <v>0.21099999999999999</v>
      </c>
      <c r="G174" t="s">
        <v>6</v>
      </c>
      <c r="H174">
        <v>0</v>
      </c>
      <c r="I174">
        <v>3</v>
      </c>
      <c r="J174">
        <v>0</v>
      </c>
      <c r="K174">
        <v>0</v>
      </c>
      <c r="L174">
        <v>8</v>
      </c>
      <c r="M174">
        <v>0</v>
      </c>
      <c r="N174" s="2" t="s">
        <v>685</v>
      </c>
      <c r="O174">
        <v>8</v>
      </c>
    </row>
    <row r="175" spans="1:15" x14ac:dyDescent="0.2">
      <c r="A175" t="s">
        <v>186</v>
      </c>
      <c r="B175" t="s">
        <v>1</v>
      </c>
      <c r="C175">
        <v>2</v>
      </c>
      <c r="D175">
        <v>0</v>
      </c>
      <c r="E175">
        <v>31</v>
      </c>
      <c r="F175">
        <v>0.20599999999999999</v>
      </c>
      <c r="G175" t="s">
        <v>6</v>
      </c>
      <c r="H175">
        <v>0</v>
      </c>
      <c r="I175">
        <v>0</v>
      </c>
      <c r="J175">
        <v>0</v>
      </c>
      <c r="K175">
        <v>2</v>
      </c>
      <c r="L175">
        <v>24</v>
      </c>
      <c r="M175">
        <v>3</v>
      </c>
      <c r="N175" s="2" t="s">
        <v>670</v>
      </c>
      <c r="O175">
        <v>29</v>
      </c>
    </row>
    <row r="176" spans="1:15" x14ac:dyDescent="0.2">
      <c r="A176" t="s">
        <v>187</v>
      </c>
      <c r="B176" t="s">
        <v>1</v>
      </c>
      <c r="C176">
        <v>4</v>
      </c>
      <c r="D176">
        <v>0</v>
      </c>
      <c r="E176">
        <v>535</v>
      </c>
      <c r="F176">
        <v>0.20599999999999999</v>
      </c>
      <c r="G176" t="s">
        <v>6</v>
      </c>
      <c r="H176">
        <v>0</v>
      </c>
      <c r="I176">
        <v>16</v>
      </c>
      <c r="J176">
        <v>0</v>
      </c>
      <c r="K176">
        <v>24</v>
      </c>
      <c r="L176">
        <v>216</v>
      </c>
      <c r="M176">
        <v>16</v>
      </c>
      <c r="N176" s="2" t="s">
        <v>720</v>
      </c>
      <c r="O176">
        <v>256</v>
      </c>
    </row>
    <row r="177" spans="1:15" x14ac:dyDescent="0.2">
      <c r="A177" t="s">
        <v>188</v>
      </c>
      <c r="B177" t="s">
        <v>1</v>
      </c>
      <c r="C177">
        <v>4</v>
      </c>
      <c r="D177">
        <v>0</v>
      </c>
      <c r="E177">
        <v>155</v>
      </c>
      <c r="F177">
        <v>0.187</v>
      </c>
      <c r="G177" t="s">
        <v>6</v>
      </c>
      <c r="H177">
        <v>3</v>
      </c>
      <c r="I177">
        <v>4</v>
      </c>
      <c r="J177">
        <v>1</v>
      </c>
      <c r="K177">
        <v>28</v>
      </c>
      <c r="L177">
        <v>149</v>
      </c>
      <c r="M177">
        <v>1</v>
      </c>
      <c r="N177" s="2" t="s">
        <v>698</v>
      </c>
      <c r="O177">
        <v>178</v>
      </c>
    </row>
    <row r="178" spans="1:15" x14ac:dyDescent="0.2">
      <c r="A178" t="s">
        <v>189</v>
      </c>
      <c r="B178" t="s">
        <v>1</v>
      </c>
      <c r="C178">
        <v>2</v>
      </c>
      <c r="D178">
        <v>0</v>
      </c>
      <c r="E178">
        <v>29</v>
      </c>
      <c r="F178">
        <v>0.17899999999999999</v>
      </c>
      <c r="G178" t="s">
        <v>6</v>
      </c>
      <c r="H178">
        <v>0</v>
      </c>
      <c r="I178">
        <v>1</v>
      </c>
      <c r="J178">
        <v>0</v>
      </c>
      <c r="K178">
        <v>4</v>
      </c>
      <c r="L178">
        <v>24</v>
      </c>
      <c r="M178">
        <v>1</v>
      </c>
      <c r="N178" s="2" t="s">
        <v>671</v>
      </c>
      <c r="O178">
        <v>29</v>
      </c>
    </row>
    <row r="179" spans="1:15" x14ac:dyDescent="0.2">
      <c r="A179" t="s">
        <v>190</v>
      </c>
      <c r="B179" t="s">
        <v>1</v>
      </c>
      <c r="C179">
        <v>0</v>
      </c>
      <c r="D179">
        <v>0</v>
      </c>
      <c r="E179">
        <v>17</v>
      </c>
      <c r="F179">
        <v>0.22900000000000001</v>
      </c>
      <c r="G179" t="s">
        <v>6</v>
      </c>
      <c r="H179">
        <v>7</v>
      </c>
      <c r="I179">
        <v>0</v>
      </c>
      <c r="J179">
        <v>0</v>
      </c>
      <c r="K179">
        <v>3</v>
      </c>
      <c r="L179">
        <v>19</v>
      </c>
      <c r="M179">
        <v>2</v>
      </c>
      <c r="N179" s="2" t="s">
        <v>670</v>
      </c>
      <c r="O179">
        <v>24</v>
      </c>
    </row>
    <row r="180" spans="1:15" x14ac:dyDescent="0.2">
      <c r="A180" t="s">
        <v>191</v>
      </c>
      <c r="B180" t="s">
        <v>1</v>
      </c>
      <c r="C180">
        <v>3</v>
      </c>
      <c r="D180">
        <v>0</v>
      </c>
      <c r="E180">
        <v>295</v>
      </c>
      <c r="F180">
        <v>0.19500000000000001</v>
      </c>
      <c r="G180" t="s">
        <v>6</v>
      </c>
      <c r="H180">
        <v>0</v>
      </c>
      <c r="I180">
        <v>0</v>
      </c>
      <c r="J180">
        <v>0</v>
      </c>
      <c r="K180">
        <v>21</v>
      </c>
      <c r="L180">
        <v>245</v>
      </c>
      <c r="M180">
        <v>1</v>
      </c>
      <c r="N180" s="2" t="s">
        <v>673</v>
      </c>
      <c r="O180">
        <v>267</v>
      </c>
    </row>
    <row r="181" spans="1:15" x14ac:dyDescent="0.2">
      <c r="A181" t="s">
        <v>192</v>
      </c>
      <c r="B181" t="s">
        <v>1</v>
      </c>
      <c r="C181">
        <v>1</v>
      </c>
      <c r="D181">
        <v>0</v>
      </c>
      <c r="E181">
        <v>142</v>
      </c>
      <c r="F181">
        <v>0.218</v>
      </c>
      <c r="G181" t="s">
        <v>6</v>
      </c>
      <c r="H181">
        <v>1</v>
      </c>
      <c r="I181">
        <v>1</v>
      </c>
      <c r="J181">
        <v>0</v>
      </c>
      <c r="K181">
        <v>16</v>
      </c>
      <c r="L181">
        <v>215</v>
      </c>
      <c r="M181">
        <v>13</v>
      </c>
      <c r="N181" s="2" t="s">
        <v>693</v>
      </c>
      <c r="O181">
        <v>244</v>
      </c>
    </row>
    <row r="182" spans="1:15" x14ac:dyDescent="0.2">
      <c r="A182" t="s">
        <v>193</v>
      </c>
      <c r="B182" t="s">
        <v>1</v>
      </c>
      <c r="C182">
        <v>0</v>
      </c>
      <c r="D182">
        <v>0</v>
      </c>
      <c r="E182">
        <v>16</v>
      </c>
      <c r="F182">
        <v>0.188</v>
      </c>
      <c r="G182" t="s">
        <v>6</v>
      </c>
      <c r="H182">
        <v>0</v>
      </c>
      <c r="I182">
        <v>2</v>
      </c>
      <c r="J182">
        <v>0</v>
      </c>
      <c r="K182">
        <v>1</v>
      </c>
      <c r="L182">
        <v>9</v>
      </c>
      <c r="M182">
        <v>0</v>
      </c>
      <c r="N182" s="2" t="s">
        <v>676</v>
      </c>
      <c r="O182">
        <v>10</v>
      </c>
    </row>
    <row r="183" spans="1:15" x14ac:dyDescent="0.2">
      <c r="A183" t="s">
        <v>194</v>
      </c>
      <c r="B183" t="s">
        <v>1</v>
      </c>
      <c r="C183">
        <v>0</v>
      </c>
      <c r="D183">
        <v>0</v>
      </c>
      <c r="E183">
        <v>0</v>
      </c>
      <c r="F183">
        <v>0.217</v>
      </c>
      <c r="G183" t="s">
        <v>6</v>
      </c>
      <c r="H183">
        <v>0</v>
      </c>
      <c r="I183">
        <v>0</v>
      </c>
      <c r="J183">
        <v>0</v>
      </c>
      <c r="K183">
        <v>1</v>
      </c>
      <c r="L183">
        <v>3</v>
      </c>
      <c r="M183">
        <v>12</v>
      </c>
      <c r="N183" s="2" t="s">
        <v>671</v>
      </c>
      <c r="O183">
        <v>16</v>
      </c>
    </row>
    <row r="184" spans="1:15" x14ac:dyDescent="0.2">
      <c r="A184" t="s">
        <v>195</v>
      </c>
      <c r="B184" t="s">
        <v>1</v>
      </c>
      <c r="C184">
        <v>24</v>
      </c>
      <c r="D184">
        <v>5</v>
      </c>
      <c r="E184">
        <v>355</v>
      </c>
      <c r="F184">
        <v>0.22</v>
      </c>
      <c r="G184" t="s">
        <v>6</v>
      </c>
      <c r="H184">
        <v>1</v>
      </c>
      <c r="I184">
        <v>7</v>
      </c>
      <c r="J184">
        <v>0</v>
      </c>
      <c r="K184">
        <v>46</v>
      </c>
      <c r="L184">
        <v>378</v>
      </c>
      <c r="M184">
        <v>1</v>
      </c>
      <c r="N184" s="2" t="s">
        <v>710</v>
      </c>
      <c r="O184">
        <v>425</v>
      </c>
    </row>
    <row r="185" spans="1:15" x14ac:dyDescent="0.2">
      <c r="A185" t="s">
        <v>196</v>
      </c>
      <c r="B185" t="s">
        <v>1</v>
      </c>
      <c r="C185">
        <v>0</v>
      </c>
      <c r="D185">
        <v>0</v>
      </c>
      <c r="E185">
        <v>2</v>
      </c>
      <c r="F185">
        <v>0.221</v>
      </c>
      <c r="G185" t="s">
        <v>6</v>
      </c>
      <c r="H185">
        <v>0</v>
      </c>
      <c r="I185">
        <v>5</v>
      </c>
      <c r="J185">
        <v>0</v>
      </c>
      <c r="K185">
        <v>0</v>
      </c>
      <c r="L185">
        <v>2</v>
      </c>
      <c r="M185">
        <v>1</v>
      </c>
      <c r="N185" s="2" t="s">
        <v>676</v>
      </c>
      <c r="O185">
        <v>3</v>
      </c>
    </row>
    <row r="186" spans="1:15" x14ac:dyDescent="0.2">
      <c r="A186" t="s">
        <v>197</v>
      </c>
      <c r="B186" t="s">
        <v>1</v>
      </c>
      <c r="C186">
        <v>0</v>
      </c>
      <c r="D186">
        <v>0</v>
      </c>
      <c r="E186">
        <v>130</v>
      </c>
      <c r="F186">
        <v>0.24099999999999999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757</v>
      </c>
      <c r="M186">
        <v>0</v>
      </c>
      <c r="N186" s="2" t="s">
        <v>672</v>
      </c>
      <c r="O186">
        <v>757</v>
      </c>
    </row>
    <row r="187" spans="1:15" x14ac:dyDescent="0.2">
      <c r="A187" t="s">
        <v>198</v>
      </c>
      <c r="B187" t="s">
        <v>1</v>
      </c>
      <c r="C187">
        <v>15</v>
      </c>
      <c r="D187">
        <v>7</v>
      </c>
      <c r="E187">
        <v>136</v>
      </c>
      <c r="F187">
        <v>0.23300000000000001</v>
      </c>
      <c r="G187" t="s">
        <v>6</v>
      </c>
      <c r="H187">
        <v>463</v>
      </c>
      <c r="I187">
        <v>0</v>
      </c>
      <c r="J187">
        <v>0</v>
      </c>
      <c r="K187">
        <v>21</v>
      </c>
      <c r="L187">
        <v>137</v>
      </c>
      <c r="M187">
        <v>0</v>
      </c>
      <c r="N187" s="2" t="s">
        <v>681</v>
      </c>
      <c r="O187">
        <v>158</v>
      </c>
    </row>
    <row r="188" spans="1:15" x14ac:dyDescent="0.2">
      <c r="A188" t="s">
        <v>199</v>
      </c>
      <c r="B188" t="s">
        <v>1</v>
      </c>
      <c r="C188">
        <v>1</v>
      </c>
      <c r="D188">
        <v>0</v>
      </c>
      <c r="E188">
        <v>44</v>
      </c>
      <c r="F188">
        <v>0.188</v>
      </c>
      <c r="G188" t="s">
        <v>6</v>
      </c>
      <c r="H188">
        <v>5</v>
      </c>
      <c r="I188">
        <v>0</v>
      </c>
      <c r="J188">
        <v>0</v>
      </c>
      <c r="K188">
        <v>10</v>
      </c>
      <c r="L188">
        <v>33</v>
      </c>
      <c r="M188">
        <v>2</v>
      </c>
      <c r="N188" s="2" t="s">
        <v>670</v>
      </c>
      <c r="O188">
        <v>45</v>
      </c>
    </row>
    <row r="189" spans="1:15" x14ac:dyDescent="0.2">
      <c r="A189" t="s">
        <v>200</v>
      </c>
      <c r="B189" t="s">
        <v>1</v>
      </c>
      <c r="C189">
        <v>3</v>
      </c>
      <c r="D189">
        <v>0</v>
      </c>
      <c r="E189">
        <v>16</v>
      </c>
      <c r="F189">
        <v>0.215</v>
      </c>
      <c r="G189" t="s">
        <v>6</v>
      </c>
      <c r="H189">
        <v>7</v>
      </c>
      <c r="I189">
        <v>2</v>
      </c>
      <c r="J189">
        <v>0</v>
      </c>
      <c r="K189">
        <v>3</v>
      </c>
      <c r="L189">
        <v>11</v>
      </c>
      <c r="M189">
        <v>2</v>
      </c>
      <c r="N189" s="2" t="s">
        <v>671</v>
      </c>
      <c r="O189">
        <v>16</v>
      </c>
    </row>
    <row r="190" spans="1:15" x14ac:dyDescent="0.2">
      <c r="A190" t="s">
        <v>201</v>
      </c>
      <c r="B190" t="s">
        <v>1</v>
      </c>
      <c r="C190">
        <v>37</v>
      </c>
      <c r="D190">
        <v>59</v>
      </c>
      <c r="E190">
        <v>1380</v>
      </c>
      <c r="F190">
        <v>0.24199999999999999</v>
      </c>
      <c r="G190" t="s">
        <v>6</v>
      </c>
      <c r="H190">
        <v>197</v>
      </c>
      <c r="I190">
        <v>0</v>
      </c>
      <c r="J190">
        <v>0</v>
      </c>
      <c r="K190">
        <v>332</v>
      </c>
      <c r="L190">
        <v>1141</v>
      </c>
      <c r="M190">
        <v>15</v>
      </c>
      <c r="N190" s="2" t="s">
        <v>721</v>
      </c>
      <c r="O190">
        <v>1488</v>
      </c>
    </row>
    <row r="191" spans="1:15" x14ac:dyDescent="0.2">
      <c r="A191" t="s">
        <v>202</v>
      </c>
      <c r="B191" t="s">
        <v>1</v>
      </c>
      <c r="C191">
        <v>0</v>
      </c>
      <c r="D191">
        <v>0</v>
      </c>
      <c r="E191">
        <v>15</v>
      </c>
      <c r="F191">
        <v>0.224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0</v>
      </c>
      <c r="N191" s="2" t="s">
        <v>676</v>
      </c>
      <c r="O191">
        <v>4</v>
      </c>
    </row>
    <row r="192" spans="1:15" x14ac:dyDescent="0.2">
      <c r="A192" t="s">
        <v>203</v>
      </c>
      <c r="B192" t="s">
        <v>1</v>
      </c>
      <c r="C192">
        <v>5</v>
      </c>
      <c r="D192">
        <v>0</v>
      </c>
      <c r="E192">
        <v>44</v>
      </c>
      <c r="F192">
        <v>0.16400000000000001</v>
      </c>
      <c r="G192" t="s">
        <v>6</v>
      </c>
      <c r="H192">
        <v>1</v>
      </c>
      <c r="I192">
        <v>0</v>
      </c>
      <c r="J192">
        <v>0</v>
      </c>
      <c r="K192">
        <v>5</v>
      </c>
      <c r="L192">
        <v>49</v>
      </c>
      <c r="M192">
        <v>1</v>
      </c>
      <c r="N192" s="2" t="s">
        <v>670</v>
      </c>
      <c r="O192">
        <v>55</v>
      </c>
    </row>
    <row r="193" spans="1:15" x14ac:dyDescent="0.2">
      <c r="A193" t="s">
        <v>204</v>
      </c>
      <c r="B193" t="s">
        <v>1</v>
      </c>
      <c r="C193">
        <v>0</v>
      </c>
      <c r="D193">
        <v>0</v>
      </c>
      <c r="E193">
        <v>94</v>
      </c>
      <c r="F193">
        <v>0.22</v>
      </c>
      <c r="G193" t="s">
        <v>6</v>
      </c>
      <c r="H193">
        <v>0</v>
      </c>
      <c r="I193">
        <v>0</v>
      </c>
      <c r="J193">
        <v>0</v>
      </c>
      <c r="K193">
        <v>47</v>
      </c>
      <c r="L193">
        <v>1</v>
      </c>
      <c r="M193">
        <v>0</v>
      </c>
      <c r="N193" s="2" t="s">
        <v>703</v>
      </c>
      <c r="O193">
        <v>48</v>
      </c>
    </row>
    <row r="194" spans="1:15" x14ac:dyDescent="0.2">
      <c r="A194" t="s">
        <v>205</v>
      </c>
      <c r="B194" t="s">
        <v>1</v>
      </c>
      <c r="C194">
        <v>5</v>
      </c>
      <c r="D194">
        <v>1</v>
      </c>
      <c r="E194">
        <v>128</v>
      </c>
      <c r="F194">
        <v>0.253</v>
      </c>
      <c r="G194" t="s">
        <v>6</v>
      </c>
      <c r="H194">
        <v>0</v>
      </c>
      <c r="I194">
        <v>0</v>
      </c>
      <c r="J194">
        <v>0</v>
      </c>
      <c r="K194">
        <v>4</v>
      </c>
      <c r="L194">
        <v>46</v>
      </c>
      <c r="M194">
        <v>23</v>
      </c>
      <c r="N194" s="2" t="s">
        <v>678</v>
      </c>
      <c r="O194">
        <v>73</v>
      </c>
    </row>
    <row r="195" spans="1:15" x14ac:dyDescent="0.2">
      <c r="A195" t="s">
        <v>206</v>
      </c>
      <c r="B195" t="s">
        <v>1</v>
      </c>
      <c r="C195">
        <v>22</v>
      </c>
      <c r="D195">
        <v>4</v>
      </c>
      <c r="E195">
        <v>190</v>
      </c>
      <c r="F195">
        <v>0.24</v>
      </c>
      <c r="G195" t="s">
        <v>6</v>
      </c>
      <c r="H195">
        <v>708</v>
      </c>
      <c r="I195">
        <v>0</v>
      </c>
      <c r="J195">
        <v>0</v>
      </c>
      <c r="K195">
        <v>22</v>
      </c>
      <c r="L195">
        <v>96</v>
      </c>
      <c r="M195">
        <v>1</v>
      </c>
      <c r="N195" s="2" t="s">
        <v>722</v>
      </c>
      <c r="O195">
        <v>119</v>
      </c>
    </row>
    <row r="196" spans="1:15" x14ac:dyDescent="0.2">
      <c r="A196" t="s">
        <v>207</v>
      </c>
      <c r="B196" t="s">
        <v>1</v>
      </c>
      <c r="C196">
        <v>4</v>
      </c>
      <c r="D196">
        <v>0</v>
      </c>
      <c r="E196">
        <v>62</v>
      </c>
      <c r="F196">
        <v>0.217</v>
      </c>
      <c r="G196" t="s">
        <v>6</v>
      </c>
      <c r="H196">
        <v>0</v>
      </c>
      <c r="I196">
        <v>1</v>
      </c>
      <c r="J196">
        <v>0</v>
      </c>
      <c r="K196">
        <v>4</v>
      </c>
      <c r="L196">
        <v>25</v>
      </c>
      <c r="M196">
        <v>0</v>
      </c>
      <c r="N196" s="2" t="s">
        <v>670</v>
      </c>
      <c r="O196">
        <v>29</v>
      </c>
    </row>
    <row r="197" spans="1:15" x14ac:dyDescent="0.2">
      <c r="A197" t="s">
        <v>208</v>
      </c>
      <c r="B197" t="s">
        <v>1</v>
      </c>
      <c r="C197">
        <v>7</v>
      </c>
      <c r="D197">
        <v>1</v>
      </c>
      <c r="E197">
        <v>80</v>
      </c>
      <c r="F197">
        <v>0.23699999999999999</v>
      </c>
      <c r="G197" t="s">
        <v>6</v>
      </c>
      <c r="H197">
        <v>0</v>
      </c>
      <c r="I197">
        <v>0</v>
      </c>
      <c r="J197">
        <v>0</v>
      </c>
      <c r="K197">
        <v>10</v>
      </c>
      <c r="L197">
        <v>100</v>
      </c>
      <c r="M197">
        <v>0</v>
      </c>
      <c r="N197" s="2" t="s">
        <v>669</v>
      </c>
      <c r="O197">
        <v>110</v>
      </c>
    </row>
    <row r="198" spans="1:15" x14ac:dyDescent="0.2">
      <c r="A198" t="s">
        <v>209</v>
      </c>
      <c r="B198" t="s">
        <v>1</v>
      </c>
      <c r="C198">
        <v>6</v>
      </c>
      <c r="D198">
        <v>0</v>
      </c>
      <c r="E198">
        <v>79</v>
      </c>
      <c r="F198">
        <v>0.20399999999999999</v>
      </c>
      <c r="G198" t="s">
        <v>6</v>
      </c>
      <c r="H198">
        <v>11</v>
      </c>
      <c r="I198">
        <v>27</v>
      </c>
      <c r="J198">
        <v>0</v>
      </c>
      <c r="K198">
        <v>7</v>
      </c>
      <c r="L198">
        <v>89</v>
      </c>
      <c r="M198">
        <v>3</v>
      </c>
      <c r="N198" s="2" t="s">
        <v>669</v>
      </c>
      <c r="O198">
        <v>99</v>
      </c>
    </row>
    <row r="199" spans="1:15" x14ac:dyDescent="0.2">
      <c r="A199" t="s">
        <v>210</v>
      </c>
      <c r="B199" t="s">
        <v>1</v>
      </c>
      <c r="C199">
        <v>48</v>
      </c>
      <c r="D199">
        <v>1</v>
      </c>
      <c r="E199">
        <v>1121</v>
      </c>
      <c r="F199">
        <v>0.191</v>
      </c>
      <c r="G199" t="s">
        <v>6</v>
      </c>
      <c r="H199">
        <v>2</v>
      </c>
      <c r="I199">
        <v>12</v>
      </c>
      <c r="J199">
        <v>0</v>
      </c>
      <c r="K199">
        <v>128</v>
      </c>
      <c r="L199">
        <v>559</v>
      </c>
      <c r="M199">
        <v>18</v>
      </c>
      <c r="N199" s="2" t="s">
        <v>723</v>
      </c>
      <c r="O199">
        <v>705</v>
      </c>
    </row>
    <row r="200" spans="1:15" x14ac:dyDescent="0.2">
      <c r="A200" t="s">
        <v>211</v>
      </c>
      <c r="B200" t="s">
        <v>1</v>
      </c>
      <c r="C200">
        <v>11</v>
      </c>
      <c r="D200">
        <v>3</v>
      </c>
      <c r="E200">
        <v>359</v>
      </c>
      <c r="F200">
        <v>0.224</v>
      </c>
      <c r="G200" t="s">
        <v>6</v>
      </c>
      <c r="H200">
        <v>0</v>
      </c>
      <c r="I200">
        <v>4</v>
      </c>
      <c r="J200">
        <v>0</v>
      </c>
      <c r="K200">
        <v>59</v>
      </c>
      <c r="L200">
        <v>353</v>
      </c>
      <c r="M200">
        <v>1</v>
      </c>
      <c r="N200" s="2" t="s">
        <v>684</v>
      </c>
      <c r="O200">
        <v>413</v>
      </c>
    </row>
    <row r="201" spans="1:15" x14ac:dyDescent="0.2">
      <c r="A201" t="s">
        <v>212</v>
      </c>
      <c r="B201" t="s">
        <v>1</v>
      </c>
      <c r="C201">
        <v>2</v>
      </c>
      <c r="D201">
        <v>0</v>
      </c>
      <c r="E201">
        <v>34</v>
      </c>
      <c r="F201">
        <v>0.17799999999999999</v>
      </c>
      <c r="G201" t="s">
        <v>6</v>
      </c>
      <c r="H201">
        <v>0</v>
      </c>
      <c r="I201">
        <v>0</v>
      </c>
      <c r="J201">
        <v>0</v>
      </c>
      <c r="K201">
        <v>4</v>
      </c>
      <c r="L201">
        <v>17</v>
      </c>
      <c r="M201">
        <v>0</v>
      </c>
      <c r="N201" s="2" t="s">
        <v>671</v>
      </c>
      <c r="O201">
        <v>21</v>
      </c>
    </row>
    <row r="202" spans="1:15" x14ac:dyDescent="0.2">
      <c r="A202" t="s">
        <v>213</v>
      </c>
      <c r="B202" t="s">
        <v>1</v>
      </c>
      <c r="C202">
        <v>0</v>
      </c>
      <c r="D202">
        <v>0</v>
      </c>
      <c r="E202">
        <v>22</v>
      </c>
      <c r="F202">
        <v>0.218</v>
      </c>
      <c r="G202" t="s">
        <v>6</v>
      </c>
      <c r="H202">
        <v>0</v>
      </c>
      <c r="I202">
        <v>0</v>
      </c>
      <c r="J202">
        <v>0</v>
      </c>
      <c r="K202">
        <v>2</v>
      </c>
      <c r="L202">
        <v>21</v>
      </c>
      <c r="M202">
        <v>0</v>
      </c>
      <c r="N202" s="2" t="s">
        <v>671</v>
      </c>
      <c r="O202">
        <v>23</v>
      </c>
    </row>
    <row r="203" spans="1:15" x14ac:dyDescent="0.2">
      <c r="A203" t="s">
        <v>214</v>
      </c>
      <c r="B203" t="s">
        <v>1</v>
      </c>
      <c r="C203">
        <v>0</v>
      </c>
      <c r="D203">
        <v>0</v>
      </c>
      <c r="E203">
        <v>2</v>
      </c>
      <c r="F203">
        <v>0.218</v>
      </c>
      <c r="G203" t="s">
        <v>6</v>
      </c>
      <c r="H203">
        <v>0</v>
      </c>
      <c r="I203">
        <v>0</v>
      </c>
      <c r="J203">
        <v>0</v>
      </c>
      <c r="K203">
        <v>1</v>
      </c>
      <c r="L203">
        <v>18</v>
      </c>
      <c r="M203">
        <v>1</v>
      </c>
      <c r="N203" s="2" t="s">
        <v>671</v>
      </c>
      <c r="O203">
        <v>20</v>
      </c>
    </row>
    <row r="204" spans="1:15" x14ac:dyDescent="0.2">
      <c r="A204" t="s">
        <v>215</v>
      </c>
      <c r="B204" t="s">
        <v>1</v>
      </c>
      <c r="C204">
        <v>1</v>
      </c>
      <c r="D204">
        <v>1</v>
      </c>
      <c r="E204">
        <v>75</v>
      </c>
      <c r="F204">
        <v>0.189</v>
      </c>
      <c r="G204" t="s">
        <v>6</v>
      </c>
      <c r="H204">
        <v>0</v>
      </c>
      <c r="I204">
        <v>0</v>
      </c>
      <c r="J204">
        <v>0</v>
      </c>
      <c r="K204">
        <v>14</v>
      </c>
      <c r="L204">
        <v>40</v>
      </c>
      <c r="M204">
        <v>4</v>
      </c>
      <c r="N204" s="2" t="s">
        <v>668</v>
      </c>
      <c r="O204">
        <v>58</v>
      </c>
    </row>
    <row r="205" spans="1:15" x14ac:dyDescent="0.2">
      <c r="A205" t="s">
        <v>216</v>
      </c>
      <c r="B205" t="s">
        <v>1</v>
      </c>
      <c r="C205">
        <v>0</v>
      </c>
      <c r="D205">
        <v>0</v>
      </c>
      <c r="E205">
        <v>53</v>
      </c>
      <c r="F205">
        <v>0.187</v>
      </c>
      <c r="G205" t="s">
        <v>6</v>
      </c>
      <c r="H205">
        <v>0</v>
      </c>
      <c r="I205">
        <v>1</v>
      </c>
      <c r="J205">
        <v>0</v>
      </c>
      <c r="K205">
        <v>6</v>
      </c>
      <c r="L205">
        <v>31</v>
      </c>
      <c r="M205">
        <v>2</v>
      </c>
      <c r="N205" s="2">
        <v>18</v>
      </c>
      <c r="O205">
        <v>39</v>
      </c>
    </row>
    <row r="206" spans="1:15" x14ac:dyDescent="0.2">
      <c r="A206" t="s">
        <v>217</v>
      </c>
      <c r="B206" t="s">
        <v>1</v>
      </c>
      <c r="C206">
        <v>7</v>
      </c>
      <c r="D206">
        <v>1</v>
      </c>
      <c r="E206">
        <v>312</v>
      </c>
      <c r="F206">
        <v>0.219</v>
      </c>
      <c r="G206" t="s">
        <v>6</v>
      </c>
      <c r="H206">
        <v>24</v>
      </c>
      <c r="I206">
        <v>53</v>
      </c>
      <c r="J206">
        <v>0</v>
      </c>
      <c r="K206">
        <v>49</v>
      </c>
      <c r="L206">
        <v>323</v>
      </c>
      <c r="M206">
        <v>3</v>
      </c>
      <c r="N206" s="2" t="s">
        <v>707</v>
      </c>
      <c r="O206">
        <v>375</v>
      </c>
    </row>
    <row r="207" spans="1:15" x14ac:dyDescent="0.2">
      <c r="A207" t="s">
        <v>218</v>
      </c>
      <c r="B207" t="s">
        <v>1</v>
      </c>
      <c r="C207">
        <v>18</v>
      </c>
      <c r="D207">
        <v>0</v>
      </c>
      <c r="E207">
        <v>274</v>
      </c>
      <c r="F207">
        <v>0.251</v>
      </c>
      <c r="G207" t="s">
        <v>6</v>
      </c>
      <c r="H207">
        <v>0</v>
      </c>
      <c r="I207">
        <v>53</v>
      </c>
      <c r="J207">
        <v>0</v>
      </c>
      <c r="K207">
        <v>23</v>
      </c>
      <c r="L207">
        <v>308</v>
      </c>
      <c r="M207">
        <v>4</v>
      </c>
      <c r="N207" s="2" t="s">
        <v>724</v>
      </c>
      <c r="O207">
        <v>335</v>
      </c>
    </row>
    <row r="208" spans="1:15" x14ac:dyDescent="0.2">
      <c r="A208" t="s">
        <v>219</v>
      </c>
      <c r="B208" t="s">
        <v>1</v>
      </c>
      <c r="C208">
        <v>0</v>
      </c>
      <c r="D208">
        <v>0</v>
      </c>
      <c r="E208">
        <v>43</v>
      </c>
      <c r="F208">
        <v>0.23100000000000001</v>
      </c>
      <c r="G208" t="s">
        <v>6</v>
      </c>
      <c r="H208">
        <v>0</v>
      </c>
      <c r="I208">
        <v>0</v>
      </c>
      <c r="J208">
        <v>0</v>
      </c>
      <c r="K208">
        <v>4</v>
      </c>
      <c r="L208">
        <v>43</v>
      </c>
      <c r="M208">
        <v>3</v>
      </c>
      <c r="N208" s="2" t="s">
        <v>668</v>
      </c>
      <c r="O208">
        <v>50</v>
      </c>
    </row>
    <row r="209" spans="1:15" x14ac:dyDescent="0.2">
      <c r="A209" t="s">
        <v>220</v>
      </c>
      <c r="B209" t="s">
        <v>1</v>
      </c>
      <c r="C209">
        <v>1</v>
      </c>
      <c r="D209">
        <v>0</v>
      </c>
      <c r="E209">
        <v>6</v>
      </c>
      <c r="F209">
        <v>0.252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8</v>
      </c>
      <c r="M209">
        <v>3</v>
      </c>
      <c r="N209" s="2" t="s">
        <v>676</v>
      </c>
      <c r="O209">
        <v>11</v>
      </c>
    </row>
    <row r="210" spans="1:15" x14ac:dyDescent="0.2">
      <c r="A210" t="s">
        <v>221</v>
      </c>
      <c r="B210" t="s">
        <v>1</v>
      </c>
      <c r="C210">
        <v>0</v>
      </c>
      <c r="D210">
        <v>0</v>
      </c>
      <c r="E210">
        <v>4</v>
      </c>
      <c r="F210">
        <v>0.22500000000000001</v>
      </c>
      <c r="G210" t="s">
        <v>6</v>
      </c>
      <c r="H210">
        <v>440</v>
      </c>
      <c r="I210">
        <v>17</v>
      </c>
      <c r="J210">
        <v>0</v>
      </c>
      <c r="K210">
        <v>37</v>
      </c>
      <c r="L210">
        <v>192</v>
      </c>
      <c r="M210">
        <v>0</v>
      </c>
      <c r="N210" s="2" t="s">
        <v>710</v>
      </c>
      <c r="O210">
        <v>229</v>
      </c>
    </row>
    <row r="211" spans="1:15" x14ac:dyDescent="0.2">
      <c r="A211" t="s">
        <v>222</v>
      </c>
      <c r="B211" t="s">
        <v>1</v>
      </c>
      <c r="C211">
        <v>2</v>
      </c>
      <c r="D211">
        <v>0</v>
      </c>
      <c r="E211">
        <v>49</v>
      </c>
      <c r="F211">
        <v>0.224</v>
      </c>
      <c r="G211" t="s">
        <v>6</v>
      </c>
      <c r="H211">
        <v>117</v>
      </c>
      <c r="I211">
        <v>3</v>
      </c>
      <c r="J211">
        <v>0</v>
      </c>
      <c r="K211">
        <v>26</v>
      </c>
      <c r="L211">
        <v>60</v>
      </c>
      <c r="M211">
        <v>0</v>
      </c>
      <c r="N211" s="2" t="s">
        <v>674</v>
      </c>
      <c r="O211">
        <v>86</v>
      </c>
    </row>
    <row r="212" spans="1:15" x14ac:dyDescent="0.2">
      <c r="A212" t="s">
        <v>223</v>
      </c>
      <c r="B212" t="s">
        <v>1</v>
      </c>
      <c r="C212">
        <v>10</v>
      </c>
      <c r="D212">
        <v>3</v>
      </c>
      <c r="E212">
        <v>150</v>
      </c>
      <c r="F212">
        <v>0.186</v>
      </c>
      <c r="G212" t="s">
        <v>6</v>
      </c>
      <c r="H212">
        <v>7</v>
      </c>
      <c r="I212">
        <v>4</v>
      </c>
      <c r="J212">
        <v>0</v>
      </c>
      <c r="K212">
        <v>38</v>
      </c>
      <c r="L212">
        <v>217</v>
      </c>
      <c r="M212">
        <v>6</v>
      </c>
      <c r="N212" s="2" t="s">
        <v>693</v>
      </c>
      <c r="O212">
        <v>261</v>
      </c>
    </row>
    <row r="213" spans="1:15" x14ac:dyDescent="0.2">
      <c r="A213" t="s">
        <v>224</v>
      </c>
      <c r="B213" t="s">
        <v>1</v>
      </c>
      <c r="C213">
        <v>11</v>
      </c>
      <c r="D213">
        <v>1</v>
      </c>
      <c r="E213">
        <v>122</v>
      </c>
      <c r="F213">
        <v>0.20399999999999999</v>
      </c>
      <c r="G213" t="s">
        <v>6</v>
      </c>
      <c r="H213">
        <v>0</v>
      </c>
      <c r="I213">
        <v>0</v>
      </c>
      <c r="J213">
        <v>0</v>
      </c>
      <c r="K213">
        <v>13</v>
      </c>
      <c r="L213">
        <v>101</v>
      </c>
      <c r="M213">
        <v>1</v>
      </c>
      <c r="N213" s="2" t="s">
        <v>675</v>
      </c>
      <c r="O213">
        <v>115</v>
      </c>
    </row>
    <row r="214" spans="1:15" x14ac:dyDescent="0.2">
      <c r="A214" t="s">
        <v>225</v>
      </c>
      <c r="B214" t="s">
        <v>1</v>
      </c>
      <c r="C214">
        <v>0</v>
      </c>
      <c r="D214">
        <v>0</v>
      </c>
      <c r="E214">
        <v>2</v>
      </c>
      <c r="F214">
        <v>0.19900000000000001</v>
      </c>
      <c r="G214" t="s">
        <v>6</v>
      </c>
      <c r="H214">
        <v>0</v>
      </c>
      <c r="I214">
        <v>6</v>
      </c>
      <c r="J214">
        <v>0</v>
      </c>
      <c r="K214">
        <v>0</v>
      </c>
      <c r="L214">
        <v>3</v>
      </c>
      <c r="M214">
        <v>1</v>
      </c>
      <c r="N214" s="2" t="s">
        <v>676</v>
      </c>
      <c r="O214">
        <v>4</v>
      </c>
    </row>
    <row r="215" spans="1:15" x14ac:dyDescent="0.2">
      <c r="A215" t="s">
        <v>226</v>
      </c>
      <c r="B215" t="s">
        <v>1</v>
      </c>
      <c r="C215">
        <v>1</v>
      </c>
      <c r="D215">
        <v>0</v>
      </c>
      <c r="E215">
        <v>127</v>
      </c>
      <c r="F215">
        <v>0.189</v>
      </c>
      <c r="G215" t="s">
        <v>6</v>
      </c>
      <c r="H215">
        <v>0</v>
      </c>
      <c r="I215">
        <v>0</v>
      </c>
      <c r="J215">
        <v>0</v>
      </c>
      <c r="K215">
        <v>11</v>
      </c>
      <c r="L215">
        <v>68</v>
      </c>
      <c r="M215">
        <v>2</v>
      </c>
      <c r="N215" s="2" t="s">
        <v>716</v>
      </c>
      <c r="O215">
        <v>81</v>
      </c>
    </row>
    <row r="216" spans="1:15" x14ac:dyDescent="0.2">
      <c r="A216" t="s">
        <v>227</v>
      </c>
      <c r="B216" t="s">
        <v>1</v>
      </c>
      <c r="C216">
        <v>3</v>
      </c>
      <c r="D216">
        <v>1</v>
      </c>
      <c r="E216">
        <v>37</v>
      </c>
      <c r="F216">
        <v>0.218</v>
      </c>
      <c r="G216" t="s">
        <v>6</v>
      </c>
      <c r="H216">
        <v>3</v>
      </c>
      <c r="I216">
        <v>0</v>
      </c>
      <c r="J216">
        <v>0</v>
      </c>
      <c r="K216">
        <v>8</v>
      </c>
      <c r="L216">
        <v>20</v>
      </c>
      <c r="M216">
        <v>1</v>
      </c>
      <c r="N216" s="2" t="s">
        <v>678</v>
      </c>
      <c r="O216">
        <v>29</v>
      </c>
    </row>
    <row r="217" spans="1:15" x14ac:dyDescent="0.2">
      <c r="A217" t="s">
        <v>228</v>
      </c>
      <c r="B217" t="s">
        <v>1</v>
      </c>
      <c r="C217">
        <v>4</v>
      </c>
      <c r="D217">
        <v>1</v>
      </c>
      <c r="E217">
        <v>224</v>
      </c>
      <c r="F217">
        <v>0.16900000000000001</v>
      </c>
      <c r="G217" t="s">
        <v>6</v>
      </c>
      <c r="H217">
        <v>0</v>
      </c>
      <c r="I217">
        <v>1</v>
      </c>
      <c r="J217">
        <v>0</v>
      </c>
      <c r="K217">
        <v>25</v>
      </c>
      <c r="L217">
        <v>143</v>
      </c>
      <c r="M217">
        <v>12</v>
      </c>
      <c r="N217" s="2" t="s">
        <v>701</v>
      </c>
      <c r="O217">
        <v>180</v>
      </c>
    </row>
    <row r="218" spans="1:15" x14ac:dyDescent="0.2">
      <c r="A218" t="s">
        <v>229</v>
      </c>
      <c r="B218" t="s">
        <v>1</v>
      </c>
      <c r="C218">
        <v>0</v>
      </c>
      <c r="D218">
        <v>0</v>
      </c>
      <c r="E218">
        <v>31</v>
      </c>
      <c r="F218">
        <v>0.191</v>
      </c>
      <c r="G218" t="s">
        <v>6</v>
      </c>
      <c r="H218">
        <v>0</v>
      </c>
      <c r="I218">
        <v>6</v>
      </c>
      <c r="J218">
        <v>0</v>
      </c>
      <c r="K218">
        <v>0</v>
      </c>
      <c r="L218">
        <v>19</v>
      </c>
      <c r="M218">
        <v>1</v>
      </c>
      <c r="N218" s="2" t="s">
        <v>671</v>
      </c>
      <c r="O218">
        <v>20</v>
      </c>
    </row>
    <row r="219" spans="1:15" x14ac:dyDescent="0.2">
      <c r="A219" t="s">
        <v>230</v>
      </c>
      <c r="B219" t="s">
        <v>1</v>
      </c>
      <c r="C219">
        <v>4</v>
      </c>
      <c r="D219">
        <v>0</v>
      </c>
      <c r="E219">
        <v>89</v>
      </c>
      <c r="F219">
        <v>0.22600000000000001</v>
      </c>
      <c r="G219" t="s">
        <v>6</v>
      </c>
      <c r="H219">
        <v>1</v>
      </c>
      <c r="I219">
        <v>2</v>
      </c>
      <c r="J219">
        <v>0</v>
      </c>
      <c r="K219">
        <v>24</v>
      </c>
      <c r="L219">
        <v>92</v>
      </c>
      <c r="M219">
        <v>0</v>
      </c>
      <c r="N219" s="2" t="s">
        <v>679</v>
      </c>
      <c r="O219">
        <v>116</v>
      </c>
    </row>
    <row r="220" spans="1:15" x14ac:dyDescent="0.2">
      <c r="A220" t="s">
        <v>231</v>
      </c>
      <c r="B220" t="s">
        <v>1</v>
      </c>
      <c r="C220">
        <v>3</v>
      </c>
      <c r="D220">
        <v>1</v>
      </c>
      <c r="E220">
        <v>62</v>
      </c>
      <c r="F220">
        <v>0.216</v>
      </c>
      <c r="G220" t="s">
        <v>6</v>
      </c>
      <c r="H220">
        <v>5</v>
      </c>
      <c r="I220">
        <v>7</v>
      </c>
      <c r="J220">
        <v>0</v>
      </c>
      <c r="K220">
        <v>4</v>
      </c>
      <c r="L220">
        <v>56</v>
      </c>
      <c r="M220">
        <v>1</v>
      </c>
      <c r="N220" s="2" t="s">
        <v>669</v>
      </c>
      <c r="O220">
        <v>61</v>
      </c>
    </row>
    <row r="221" spans="1:15" x14ac:dyDescent="0.2">
      <c r="A221" t="s">
        <v>232</v>
      </c>
      <c r="B221" t="s">
        <v>1</v>
      </c>
      <c r="C221">
        <v>0</v>
      </c>
      <c r="D221">
        <v>0</v>
      </c>
      <c r="E221">
        <v>5</v>
      </c>
      <c r="F221">
        <v>0.20699999999999999</v>
      </c>
      <c r="G221" t="s">
        <v>6</v>
      </c>
      <c r="H221">
        <v>0</v>
      </c>
      <c r="I221">
        <v>0</v>
      </c>
      <c r="J221">
        <v>0</v>
      </c>
      <c r="K221">
        <v>3</v>
      </c>
      <c r="L221">
        <v>9</v>
      </c>
      <c r="M221">
        <v>0</v>
      </c>
      <c r="N221" s="2" t="s">
        <v>676</v>
      </c>
      <c r="O221">
        <v>12</v>
      </c>
    </row>
    <row r="222" spans="1:15" x14ac:dyDescent="0.2">
      <c r="A222" t="s">
        <v>233</v>
      </c>
      <c r="B222" t="s">
        <v>1</v>
      </c>
      <c r="C222">
        <v>4</v>
      </c>
      <c r="D222">
        <v>0</v>
      </c>
      <c r="E222">
        <v>226</v>
      </c>
      <c r="F222">
        <v>0.17599999999999999</v>
      </c>
      <c r="G222" t="s">
        <v>6</v>
      </c>
      <c r="H222">
        <v>0</v>
      </c>
      <c r="I222">
        <v>3</v>
      </c>
      <c r="J222">
        <v>0</v>
      </c>
      <c r="K222">
        <v>26</v>
      </c>
      <c r="L222">
        <v>103</v>
      </c>
      <c r="M222">
        <v>7</v>
      </c>
      <c r="N222" s="2" t="s">
        <v>685</v>
      </c>
      <c r="O222">
        <v>136</v>
      </c>
    </row>
    <row r="223" spans="1:15" x14ac:dyDescent="0.2">
      <c r="A223" t="s">
        <v>234</v>
      </c>
      <c r="B223" t="s">
        <v>1</v>
      </c>
      <c r="C223">
        <v>0</v>
      </c>
      <c r="D223">
        <v>0</v>
      </c>
      <c r="E223">
        <v>8</v>
      </c>
      <c r="F223">
        <v>0.223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20</v>
      </c>
      <c r="M223">
        <v>3</v>
      </c>
      <c r="N223" s="2" t="s">
        <v>674</v>
      </c>
      <c r="O223">
        <v>23</v>
      </c>
    </row>
    <row r="224" spans="1:15" x14ac:dyDescent="0.2">
      <c r="A224" t="s">
        <v>235</v>
      </c>
      <c r="B224" t="s">
        <v>1</v>
      </c>
      <c r="C224">
        <v>13</v>
      </c>
      <c r="D224">
        <v>2</v>
      </c>
      <c r="E224">
        <v>480</v>
      </c>
      <c r="F224">
        <v>0.23499999999999999</v>
      </c>
      <c r="G224" t="s">
        <v>6</v>
      </c>
      <c r="H224">
        <v>394</v>
      </c>
      <c r="I224">
        <v>8</v>
      </c>
      <c r="J224">
        <v>0</v>
      </c>
      <c r="K224">
        <v>46</v>
      </c>
      <c r="L224">
        <v>573</v>
      </c>
      <c r="M224">
        <v>12</v>
      </c>
      <c r="N224" s="2" t="s">
        <v>725</v>
      </c>
      <c r="O224">
        <v>631</v>
      </c>
    </row>
    <row r="225" spans="1:15" x14ac:dyDescent="0.2">
      <c r="A225" t="s">
        <v>236</v>
      </c>
      <c r="B225" t="s">
        <v>1</v>
      </c>
      <c r="C225">
        <v>126</v>
      </c>
      <c r="D225">
        <v>1</v>
      </c>
      <c r="E225">
        <v>601</v>
      </c>
      <c r="F225">
        <v>0.14000000000000001</v>
      </c>
      <c r="G225" t="s">
        <v>6</v>
      </c>
      <c r="H225">
        <v>8</v>
      </c>
      <c r="I225">
        <v>41</v>
      </c>
      <c r="J225">
        <v>0</v>
      </c>
      <c r="K225">
        <v>114</v>
      </c>
      <c r="L225">
        <v>618</v>
      </c>
      <c r="M225">
        <v>47</v>
      </c>
      <c r="N225" s="2" t="s">
        <v>695</v>
      </c>
      <c r="O225">
        <v>779</v>
      </c>
    </row>
    <row r="226" spans="1:15" x14ac:dyDescent="0.2">
      <c r="A226" t="s">
        <v>237</v>
      </c>
      <c r="B226" t="s">
        <v>1</v>
      </c>
      <c r="C226">
        <v>1</v>
      </c>
      <c r="D226">
        <v>0</v>
      </c>
      <c r="E226">
        <v>28</v>
      </c>
      <c r="F226">
        <v>0.218</v>
      </c>
      <c r="G226" t="s">
        <v>6</v>
      </c>
      <c r="H226">
        <v>0</v>
      </c>
      <c r="I226">
        <v>0</v>
      </c>
      <c r="J226">
        <v>0</v>
      </c>
      <c r="K226">
        <v>0</v>
      </c>
      <c r="L226">
        <v>19</v>
      </c>
      <c r="M226">
        <v>2</v>
      </c>
      <c r="N226" s="2" t="s">
        <v>676</v>
      </c>
      <c r="O226">
        <v>21</v>
      </c>
    </row>
    <row r="227" spans="1:15" x14ac:dyDescent="0.2">
      <c r="A227" t="s">
        <v>238</v>
      </c>
      <c r="B227" t="s">
        <v>1</v>
      </c>
      <c r="C227">
        <v>3</v>
      </c>
      <c r="D227">
        <v>0</v>
      </c>
      <c r="E227">
        <v>338</v>
      </c>
      <c r="F227">
        <v>0.184</v>
      </c>
      <c r="G227" t="s">
        <v>6</v>
      </c>
      <c r="H227">
        <v>4</v>
      </c>
      <c r="I227">
        <v>4</v>
      </c>
      <c r="J227">
        <v>0</v>
      </c>
      <c r="K227">
        <v>11</v>
      </c>
      <c r="L227">
        <v>213</v>
      </c>
      <c r="M227">
        <v>15</v>
      </c>
      <c r="N227" s="2" t="s">
        <v>682</v>
      </c>
      <c r="O227">
        <v>239</v>
      </c>
    </row>
    <row r="228" spans="1:15" x14ac:dyDescent="0.2">
      <c r="A228" t="s">
        <v>239</v>
      </c>
      <c r="B228" t="s">
        <v>1</v>
      </c>
      <c r="C228">
        <v>0</v>
      </c>
      <c r="D228">
        <v>0</v>
      </c>
      <c r="E228">
        <v>8</v>
      </c>
      <c r="F228">
        <v>0.20100000000000001</v>
      </c>
      <c r="G228" t="s">
        <v>6</v>
      </c>
      <c r="H228">
        <v>0</v>
      </c>
      <c r="I228">
        <v>4</v>
      </c>
      <c r="J228">
        <v>0</v>
      </c>
      <c r="K228">
        <v>1</v>
      </c>
      <c r="L228">
        <v>15</v>
      </c>
      <c r="M228">
        <v>0</v>
      </c>
      <c r="N228" s="2">
        <v>2</v>
      </c>
      <c r="O228">
        <v>16</v>
      </c>
    </row>
    <row r="229" spans="1:15" x14ac:dyDescent="0.2">
      <c r="A229" t="s">
        <v>240</v>
      </c>
      <c r="B229" t="s">
        <v>1</v>
      </c>
      <c r="C229">
        <v>44</v>
      </c>
      <c r="D229">
        <v>4</v>
      </c>
      <c r="E229">
        <v>924</v>
      </c>
      <c r="F229">
        <v>0.2</v>
      </c>
      <c r="G229" t="s">
        <v>6</v>
      </c>
      <c r="H229">
        <v>13</v>
      </c>
      <c r="I229">
        <v>29</v>
      </c>
      <c r="J229">
        <v>0</v>
      </c>
      <c r="K229">
        <v>116</v>
      </c>
      <c r="L229">
        <v>501</v>
      </c>
      <c r="M229">
        <v>13</v>
      </c>
      <c r="N229" s="2" t="s">
        <v>726</v>
      </c>
      <c r="O229">
        <v>630</v>
      </c>
    </row>
    <row r="230" spans="1:15" x14ac:dyDescent="0.2">
      <c r="A230" t="s">
        <v>241</v>
      </c>
      <c r="B230" t="s">
        <v>1</v>
      </c>
      <c r="C230">
        <v>5</v>
      </c>
      <c r="D230">
        <v>0</v>
      </c>
      <c r="E230">
        <v>31</v>
      </c>
      <c r="F230">
        <v>0.22700000000000001</v>
      </c>
      <c r="G230" t="s">
        <v>6</v>
      </c>
      <c r="H230">
        <v>0</v>
      </c>
      <c r="I230">
        <v>1</v>
      </c>
      <c r="J230">
        <v>0</v>
      </c>
      <c r="K230">
        <v>8</v>
      </c>
      <c r="L230">
        <v>46</v>
      </c>
      <c r="M230">
        <v>0</v>
      </c>
      <c r="N230" s="2" t="s">
        <v>727</v>
      </c>
      <c r="O230">
        <v>54</v>
      </c>
    </row>
    <row r="231" spans="1:15" x14ac:dyDescent="0.2">
      <c r="A231" t="s">
        <v>242</v>
      </c>
      <c r="B231" t="s">
        <v>1</v>
      </c>
      <c r="C231">
        <v>2</v>
      </c>
      <c r="D231">
        <v>0</v>
      </c>
      <c r="E231">
        <v>31</v>
      </c>
      <c r="F231">
        <v>0.20200000000000001</v>
      </c>
      <c r="G231" t="s">
        <v>6</v>
      </c>
      <c r="H231">
        <v>2</v>
      </c>
      <c r="I231">
        <v>1</v>
      </c>
      <c r="J231">
        <v>0</v>
      </c>
      <c r="K231">
        <v>1</v>
      </c>
      <c r="L231">
        <v>26</v>
      </c>
      <c r="M231">
        <v>2</v>
      </c>
      <c r="N231" s="2" t="s">
        <v>676</v>
      </c>
      <c r="O231">
        <v>29</v>
      </c>
    </row>
    <row r="232" spans="1:15" x14ac:dyDescent="0.2">
      <c r="A232" t="s">
        <v>243</v>
      </c>
      <c r="B232" t="s">
        <v>1</v>
      </c>
      <c r="C232">
        <v>116</v>
      </c>
      <c r="D232">
        <v>3</v>
      </c>
      <c r="E232">
        <v>400</v>
      </c>
      <c r="F232">
        <v>0.13600000000000001</v>
      </c>
      <c r="G232" t="s">
        <v>6</v>
      </c>
      <c r="H232">
        <v>4</v>
      </c>
      <c r="I232">
        <v>71</v>
      </c>
      <c r="J232">
        <v>0</v>
      </c>
      <c r="K232">
        <v>83</v>
      </c>
      <c r="L232">
        <v>502</v>
      </c>
      <c r="M232">
        <v>39</v>
      </c>
      <c r="N232" s="2" t="s">
        <v>698</v>
      </c>
      <c r="O232">
        <v>624</v>
      </c>
    </row>
    <row r="233" spans="1:15" x14ac:dyDescent="0.2">
      <c r="A233" t="s">
        <v>244</v>
      </c>
      <c r="B233" t="s">
        <v>1</v>
      </c>
      <c r="C233">
        <v>5</v>
      </c>
      <c r="D233">
        <v>0</v>
      </c>
      <c r="E233">
        <v>26</v>
      </c>
      <c r="F233">
        <v>0.21199999999999999</v>
      </c>
      <c r="G233" t="s">
        <v>6</v>
      </c>
      <c r="H233">
        <v>0</v>
      </c>
      <c r="I233">
        <v>6</v>
      </c>
      <c r="J233">
        <v>0</v>
      </c>
      <c r="K233">
        <v>2</v>
      </c>
      <c r="L233">
        <v>35</v>
      </c>
      <c r="M233">
        <v>2</v>
      </c>
      <c r="N233" s="2" t="s">
        <v>670</v>
      </c>
      <c r="O233">
        <v>39</v>
      </c>
    </row>
    <row r="234" spans="1:15" x14ac:dyDescent="0.2">
      <c r="A234" t="s">
        <v>245</v>
      </c>
      <c r="B234" t="s">
        <v>1</v>
      </c>
      <c r="C234">
        <v>42</v>
      </c>
      <c r="D234">
        <v>3</v>
      </c>
      <c r="E234">
        <v>741</v>
      </c>
      <c r="F234">
        <v>0.19800000000000001</v>
      </c>
      <c r="G234" t="s">
        <v>6</v>
      </c>
      <c r="H234">
        <v>347</v>
      </c>
      <c r="I234">
        <v>48</v>
      </c>
      <c r="J234">
        <v>0</v>
      </c>
      <c r="K234">
        <v>169</v>
      </c>
      <c r="L234">
        <v>813</v>
      </c>
      <c r="M234">
        <v>14</v>
      </c>
      <c r="N234" s="2" t="s">
        <v>728</v>
      </c>
      <c r="O234">
        <v>996</v>
      </c>
    </row>
    <row r="235" spans="1:15" x14ac:dyDescent="0.2">
      <c r="A235" t="s">
        <v>246</v>
      </c>
      <c r="B235" t="s">
        <v>1</v>
      </c>
      <c r="C235">
        <v>1</v>
      </c>
      <c r="D235">
        <v>0</v>
      </c>
      <c r="E235">
        <v>45</v>
      </c>
      <c r="F235">
        <v>0.17599999999999999</v>
      </c>
      <c r="G235" t="s">
        <v>6</v>
      </c>
      <c r="H235">
        <v>0</v>
      </c>
      <c r="I235">
        <v>0</v>
      </c>
      <c r="J235">
        <v>0</v>
      </c>
      <c r="K235">
        <v>2</v>
      </c>
      <c r="L235">
        <v>35</v>
      </c>
      <c r="M235">
        <v>0</v>
      </c>
      <c r="N235" s="2" t="s">
        <v>670</v>
      </c>
      <c r="O235">
        <v>37</v>
      </c>
    </row>
    <row r="236" spans="1:15" x14ac:dyDescent="0.2">
      <c r="A236" t="s">
        <v>247</v>
      </c>
      <c r="B236" t="s">
        <v>1</v>
      </c>
      <c r="C236">
        <v>1</v>
      </c>
      <c r="D236">
        <v>0</v>
      </c>
      <c r="E236">
        <v>34</v>
      </c>
      <c r="F236">
        <v>0.189</v>
      </c>
      <c r="G236" t="s">
        <v>6</v>
      </c>
      <c r="H236">
        <v>0</v>
      </c>
      <c r="I236">
        <v>1</v>
      </c>
      <c r="J236">
        <v>0</v>
      </c>
      <c r="K236">
        <v>6</v>
      </c>
      <c r="L236">
        <v>28</v>
      </c>
      <c r="M236">
        <v>0</v>
      </c>
      <c r="N236" s="2" t="s">
        <v>670</v>
      </c>
      <c r="O236">
        <v>34</v>
      </c>
    </row>
    <row r="237" spans="1:15" x14ac:dyDescent="0.2">
      <c r="A237" t="s">
        <v>248</v>
      </c>
      <c r="B237" t="s">
        <v>1</v>
      </c>
      <c r="C237">
        <v>1</v>
      </c>
      <c r="D237">
        <v>0</v>
      </c>
      <c r="E237">
        <v>25</v>
      </c>
      <c r="F237">
        <v>0.20899999999999999</v>
      </c>
      <c r="G237" t="s">
        <v>6</v>
      </c>
      <c r="H237">
        <v>0</v>
      </c>
      <c r="I237">
        <v>0</v>
      </c>
      <c r="J237">
        <v>0</v>
      </c>
      <c r="K237">
        <v>9</v>
      </c>
      <c r="L237">
        <v>25</v>
      </c>
      <c r="M237">
        <v>0</v>
      </c>
      <c r="N237" s="2" t="s">
        <v>670</v>
      </c>
      <c r="O237">
        <v>34</v>
      </c>
    </row>
    <row r="238" spans="1:15" x14ac:dyDescent="0.2">
      <c r="A238" t="s">
        <v>249</v>
      </c>
      <c r="B238" t="s">
        <v>1</v>
      </c>
      <c r="C238">
        <v>289</v>
      </c>
      <c r="D238">
        <v>4</v>
      </c>
      <c r="E238">
        <v>2125</v>
      </c>
      <c r="F238">
        <v>0.17499999999999999</v>
      </c>
      <c r="G238" t="s">
        <v>6</v>
      </c>
      <c r="H238">
        <v>33</v>
      </c>
      <c r="I238">
        <v>146</v>
      </c>
      <c r="J238">
        <v>0</v>
      </c>
      <c r="K238">
        <v>412</v>
      </c>
      <c r="L238">
        <v>2532</v>
      </c>
      <c r="M238">
        <v>108</v>
      </c>
      <c r="N238" s="2" t="s">
        <v>729</v>
      </c>
      <c r="O238">
        <v>3052</v>
      </c>
    </row>
    <row r="239" spans="1:15" x14ac:dyDescent="0.2">
      <c r="A239" t="s">
        <v>250</v>
      </c>
      <c r="B239" t="s">
        <v>1</v>
      </c>
      <c r="C239">
        <v>0</v>
      </c>
      <c r="D239">
        <v>0</v>
      </c>
      <c r="E239">
        <v>0</v>
      </c>
      <c r="F239">
        <v>0.23699999999999999</v>
      </c>
      <c r="G239" t="s">
        <v>6</v>
      </c>
      <c r="H239">
        <v>3</v>
      </c>
      <c r="I239">
        <v>0</v>
      </c>
      <c r="J239">
        <v>0</v>
      </c>
      <c r="K239">
        <v>2</v>
      </c>
      <c r="L239">
        <v>22</v>
      </c>
      <c r="M239">
        <v>17</v>
      </c>
      <c r="N239" s="2" t="s">
        <v>674</v>
      </c>
      <c r="O239">
        <v>41</v>
      </c>
    </row>
    <row r="240" spans="1:15" x14ac:dyDescent="0.2">
      <c r="A240" t="s">
        <v>251</v>
      </c>
      <c r="B240" t="s">
        <v>1</v>
      </c>
      <c r="C240">
        <v>4</v>
      </c>
      <c r="D240">
        <v>0</v>
      </c>
      <c r="E240">
        <v>35</v>
      </c>
      <c r="F240">
        <v>0.193</v>
      </c>
      <c r="G240" t="s">
        <v>6</v>
      </c>
      <c r="H240">
        <v>2</v>
      </c>
      <c r="I240">
        <v>0</v>
      </c>
      <c r="J240">
        <v>0</v>
      </c>
      <c r="K240">
        <v>10</v>
      </c>
      <c r="L240">
        <v>39</v>
      </c>
      <c r="M240">
        <v>0</v>
      </c>
      <c r="N240" s="2" t="s">
        <v>670</v>
      </c>
      <c r="O240">
        <v>49</v>
      </c>
    </row>
    <row r="241" spans="1:15" x14ac:dyDescent="0.2">
      <c r="A241" t="s">
        <v>252</v>
      </c>
      <c r="B241" t="s">
        <v>1</v>
      </c>
      <c r="C241">
        <v>59</v>
      </c>
      <c r="D241">
        <v>6</v>
      </c>
      <c r="E241">
        <v>817</v>
      </c>
      <c r="F241">
        <v>0.20300000000000001</v>
      </c>
      <c r="G241" t="s">
        <v>6</v>
      </c>
      <c r="H241">
        <v>4</v>
      </c>
      <c r="I241">
        <v>30</v>
      </c>
      <c r="J241">
        <v>0</v>
      </c>
      <c r="K241">
        <v>116</v>
      </c>
      <c r="L241">
        <v>627</v>
      </c>
      <c r="M241">
        <v>58</v>
      </c>
      <c r="N241" s="2" t="s">
        <v>682</v>
      </c>
      <c r="O241">
        <v>801</v>
      </c>
    </row>
    <row r="242" spans="1:15" x14ac:dyDescent="0.2">
      <c r="A242" t="s">
        <v>253</v>
      </c>
      <c r="B242" t="s">
        <v>1</v>
      </c>
      <c r="C242">
        <v>0</v>
      </c>
      <c r="D242">
        <v>0</v>
      </c>
      <c r="E242">
        <v>6</v>
      </c>
      <c r="F242">
        <v>0.22900000000000001</v>
      </c>
      <c r="G242" t="s">
        <v>6</v>
      </c>
      <c r="H242">
        <v>0</v>
      </c>
      <c r="I242">
        <v>5</v>
      </c>
      <c r="J242">
        <v>0</v>
      </c>
      <c r="K242">
        <v>0</v>
      </c>
      <c r="L242">
        <v>2</v>
      </c>
      <c r="M242">
        <v>1</v>
      </c>
      <c r="N242" s="2" t="s">
        <v>676</v>
      </c>
      <c r="O242">
        <v>3</v>
      </c>
    </row>
    <row r="243" spans="1:15" x14ac:dyDescent="0.2">
      <c r="A243" t="s">
        <v>254</v>
      </c>
      <c r="B243" t="s">
        <v>1</v>
      </c>
      <c r="C243">
        <v>80</v>
      </c>
      <c r="D243">
        <v>0</v>
      </c>
      <c r="E243">
        <v>256</v>
      </c>
      <c r="F243">
        <v>0.17899999999999999</v>
      </c>
      <c r="G243" t="s">
        <v>6</v>
      </c>
      <c r="H243">
        <v>1</v>
      </c>
      <c r="I243">
        <v>57</v>
      </c>
      <c r="J243">
        <v>0</v>
      </c>
      <c r="K243">
        <v>61</v>
      </c>
      <c r="L243">
        <v>392</v>
      </c>
      <c r="M243">
        <v>14</v>
      </c>
      <c r="N243" s="2" t="s">
        <v>730</v>
      </c>
      <c r="O243">
        <v>467</v>
      </c>
    </row>
    <row r="244" spans="1:15" x14ac:dyDescent="0.2">
      <c r="A244" t="s">
        <v>255</v>
      </c>
      <c r="B244" t="s">
        <v>1</v>
      </c>
      <c r="C244">
        <v>9</v>
      </c>
      <c r="D244">
        <v>0</v>
      </c>
      <c r="E244">
        <v>93</v>
      </c>
      <c r="F244">
        <v>0.245</v>
      </c>
      <c r="G244" t="s">
        <v>6</v>
      </c>
      <c r="H244">
        <v>54</v>
      </c>
      <c r="I244">
        <v>0</v>
      </c>
      <c r="J244">
        <v>0</v>
      </c>
      <c r="K244">
        <v>13</v>
      </c>
      <c r="L244">
        <v>114</v>
      </c>
      <c r="M244">
        <v>2</v>
      </c>
      <c r="N244" s="2">
        <v>23</v>
      </c>
      <c r="O244">
        <v>129</v>
      </c>
    </row>
    <row r="245" spans="1:15" x14ac:dyDescent="0.2">
      <c r="A245" t="s">
        <v>256</v>
      </c>
      <c r="B245" t="s">
        <v>1</v>
      </c>
      <c r="C245">
        <v>0</v>
      </c>
      <c r="D245">
        <v>0</v>
      </c>
      <c r="E245">
        <v>4</v>
      </c>
      <c r="F245">
        <v>0.255</v>
      </c>
      <c r="G245" t="s">
        <v>6</v>
      </c>
      <c r="H245">
        <v>0</v>
      </c>
      <c r="I245">
        <v>0</v>
      </c>
      <c r="J245">
        <v>0</v>
      </c>
      <c r="K245">
        <v>0</v>
      </c>
      <c r="L245">
        <v>736</v>
      </c>
      <c r="M245">
        <v>2</v>
      </c>
      <c r="N245" s="2" t="s">
        <v>731</v>
      </c>
      <c r="O245">
        <v>738</v>
      </c>
    </row>
    <row r="246" spans="1:15" x14ac:dyDescent="0.2">
      <c r="A246" t="s">
        <v>257</v>
      </c>
      <c r="B246" t="s">
        <v>1</v>
      </c>
      <c r="C246">
        <v>4</v>
      </c>
      <c r="D246">
        <v>0</v>
      </c>
      <c r="E246">
        <v>1081</v>
      </c>
      <c r="F246">
        <v>0.216</v>
      </c>
      <c r="G246" t="s">
        <v>6</v>
      </c>
      <c r="H246">
        <v>0</v>
      </c>
      <c r="I246">
        <v>15</v>
      </c>
      <c r="J246">
        <v>0</v>
      </c>
      <c r="K246">
        <v>103</v>
      </c>
      <c r="L246">
        <v>446</v>
      </c>
      <c r="M246">
        <v>20</v>
      </c>
      <c r="N246" s="2" t="s">
        <v>732</v>
      </c>
      <c r="O246">
        <v>569</v>
      </c>
    </row>
    <row r="247" spans="1:15" x14ac:dyDescent="0.2">
      <c r="A247" t="s">
        <v>258</v>
      </c>
      <c r="B247" t="s">
        <v>1</v>
      </c>
      <c r="C247">
        <v>7</v>
      </c>
      <c r="D247">
        <v>6</v>
      </c>
      <c r="E247">
        <v>631</v>
      </c>
      <c r="F247">
        <v>0.19400000000000001</v>
      </c>
      <c r="G247" t="s">
        <v>6</v>
      </c>
      <c r="H247">
        <v>39</v>
      </c>
      <c r="I247">
        <v>6</v>
      </c>
      <c r="J247">
        <v>0</v>
      </c>
      <c r="K247">
        <v>41</v>
      </c>
      <c r="L247">
        <v>386</v>
      </c>
      <c r="M247">
        <v>30</v>
      </c>
      <c r="N247" s="2" t="s">
        <v>681</v>
      </c>
      <c r="O247">
        <v>457</v>
      </c>
    </row>
    <row r="248" spans="1:15" x14ac:dyDescent="0.2">
      <c r="A248" t="s">
        <v>259</v>
      </c>
      <c r="B248" t="s">
        <v>1</v>
      </c>
      <c r="C248">
        <v>4</v>
      </c>
      <c r="D248">
        <v>1</v>
      </c>
      <c r="E248">
        <v>152</v>
      </c>
      <c r="F248">
        <v>0.19400000000000001</v>
      </c>
      <c r="G248" t="s">
        <v>6</v>
      </c>
      <c r="H248">
        <v>2</v>
      </c>
      <c r="I248">
        <v>5</v>
      </c>
      <c r="J248">
        <v>0</v>
      </c>
      <c r="K248">
        <v>18</v>
      </c>
      <c r="L248">
        <v>179</v>
      </c>
      <c r="M248">
        <v>5</v>
      </c>
      <c r="N248" s="2" t="s">
        <v>727</v>
      </c>
      <c r="O248">
        <v>202</v>
      </c>
    </row>
    <row r="249" spans="1:15" x14ac:dyDescent="0.2">
      <c r="A249" t="s">
        <v>260</v>
      </c>
      <c r="B249" t="s">
        <v>1</v>
      </c>
      <c r="C249">
        <v>20</v>
      </c>
      <c r="D249">
        <v>1</v>
      </c>
      <c r="E249">
        <v>290</v>
      </c>
      <c r="F249">
        <v>0.20200000000000001</v>
      </c>
      <c r="G249" t="s">
        <v>6</v>
      </c>
      <c r="H249">
        <v>75</v>
      </c>
      <c r="I249">
        <v>35</v>
      </c>
      <c r="J249">
        <v>0</v>
      </c>
      <c r="K249">
        <v>30</v>
      </c>
      <c r="L249">
        <v>290</v>
      </c>
      <c r="M249">
        <v>5</v>
      </c>
      <c r="N249" s="2" t="s">
        <v>724</v>
      </c>
      <c r="O249">
        <v>325</v>
      </c>
    </row>
    <row r="250" spans="1:15" x14ac:dyDescent="0.2">
      <c r="A250" t="s">
        <v>261</v>
      </c>
      <c r="B250" t="s">
        <v>1</v>
      </c>
      <c r="C250">
        <v>111</v>
      </c>
      <c r="D250">
        <v>13</v>
      </c>
      <c r="E250">
        <v>1323</v>
      </c>
      <c r="F250">
        <v>0.214</v>
      </c>
      <c r="G250" t="s">
        <v>6</v>
      </c>
      <c r="H250">
        <v>1070</v>
      </c>
      <c r="I250">
        <v>402</v>
      </c>
      <c r="J250">
        <v>0</v>
      </c>
      <c r="K250">
        <v>214</v>
      </c>
      <c r="L250">
        <v>1385</v>
      </c>
      <c r="M250">
        <v>21</v>
      </c>
      <c r="N250" s="2" t="s">
        <v>733</v>
      </c>
      <c r="O250">
        <v>1620</v>
      </c>
    </row>
    <row r="251" spans="1:15" x14ac:dyDescent="0.2">
      <c r="A251" t="s">
        <v>262</v>
      </c>
      <c r="B251" t="s">
        <v>1</v>
      </c>
      <c r="C251">
        <v>4</v>
      </c>
      <c r="D251">
        <v>0</v>
      </c>
      <c r="E251">
        <v>127</v>
      </c>
      <c r="F251">
        <v>0.189</v>
      </c>
      <c r="G251" t="s">
        <v>6</v>
      </c>
      <c r="H251">
        <v>5</v>
      </c>
      <c r="I251">
        <v>1</v>
      </c>
      <c r="J251">
        <v>0</v>
      </c>
      <c r="K251">
        <v>10</v>
      </c>
      <c r="L251">
        <v>85</v>
      </c>
      <c r="M251">
        <v>0</v>
      </c>
      <c r="N251" s="2" t="s">
        <v>669</v>
      </c>
      <c r="O251">
        <v>95</v>
      </c>
    </row>
    <row r="252" spans="1:15" x14ac:dyDescent="0.2">
      <c r="A252" t="s">
        <v>263</v>
      </c>
      <c r="B252" t="s">
        <v>1</v>
      </c>
      <c r="C252">
        <v>11</v>
      </c>
      <c r="D252">
        <v>0</v>
      </c>
      <c r="E252">
        <v>175</v>
      </c>
      <c r="F252">
        <v>0.187</v>
      </c>
      <c r="G252" t="s">
        <v>6</v>
      </c>
      <c r="H252">
        <v>10</v>
      </c>
      <c r="I252">
        <v>11</v>
      </c>
      <c r="J252">
        <v>0</v>
      </c>
      <c r="K252">
        <v>11</v>
      </c>
      <c r="L252">
        <v>114</v>
      </c>
      <c r="M252">
        <v>1</v>
      </c>
      <c r="N252" s="2" t="s">
        <v>689</v>
      </c>
      <c r="O252">
        <v>126</v>
      </c>
    </row>
    <row r="253" spans="1:15" x14ac:dyDescent="0.2">
      <c r="A253" t="s">
        <v>264</v>
      </c>
      <c r="B253" t="s">
        <v>1</v>
      </c>
      <c r="C253">
        <v>2</v>
      </c>
      <c r="D253">
        <v>1</v>
      </c>
      <c r="E253">
        <v>23</v>
      </c>
      <c r="F253">
        <v>0.19800000000000001</v>
      </c>
      <c r="G253" t="s">
        <v>6</v>
      </c>
      <c r="H253">
        <v>0</v>
      </c>
      <c r="I253">
        <v>0</v>
      </c>
      <c r="J253">
        <v>0</v>
      </c>
      <c r="K253">
        <v>6</v>
      </c>
      <c r="L253">
        <v>18</v>
      </c>
      <c r="M253">
        <v>0</v>
      </c>
      <c r="N253" s="2" t="s">
        <v>671</v>
      </c>
      <c r="O253">
        <v>24</v>
      </c>
    </row>
    <row r="254" spans="1:15" x14ac:dyDescent="0.2">
      <c r="A254" t="s">
        <v>265</v>
      </c>
      <c r="B254" t="s">
        <v>1</v>
      </c>
      <c r="C254">
        <v>7</v>
      </c>
      <c r="D254">
        <v>0</v>
      </c>
      <c r="E254">
        <v>55</v>
      </c>
      <c r="F254">
        <v>0.23200000000000001</v>
      </c>
      <c r="G254" t="s">
        <v>6</v>
      </c>
      <c r="H254">
        <v>0</v>
      </c>
      <c r="I254">
        <v>0</v>
      </c>
      <c r="J254">
        <v>0</v>
      </c>
      <c r="K254">
        <v>16</v>
      </c>
      <c r="L254">
        <v>67</v>
      </c>
      <c r="M254">
        <v>1</v>
      </c>
      <c r="N254" s="2" t="s">
        <v>669</v>
      </c>
      <c r="O254">
        <v>84</v>
      </c>
    </row>
    <row r="255" spans="1:15" x14ac:dyDescent="0.2">
      <c r="A255" t="s">
        <v>266</v>
      </c>
      <c r="B255" t="s">
        <v>1</v>
      </c>
      <c r="C255">
        <v>0</v>
      </c>
      <c r="D255">
        <v>0</v>
      </c>
      <c r="E255">
        <v>4</v>
      </c>
      <c r="F255">
        <v>0.22600000000000001</v>
      </c>
      <c r="G255" t="s">
        <v>6</v>
      </c>
      <c r="H255">
        <v>0</v>
      </c>
      <c r="I255">
        <v>6</v>
      </c>
      <c r="J255">
        <v>0</v>
      </c>
      <c r="K255">
        <v>1</v>
      </c>
      <c r="L255">
        <v>8</v>
      </c>
      <c r="M255">
        <v>1</v>
      </c>
      <c r="N255" s="2" t="s">
        <v>676</v>
      </c>
      <c r="O255">
        <v>10</v>
      </c>
    </row>
    <row r="256" spans="1:15" x14ac:dyDescent="0.2">
      <c r="A256" t="s">
        <v>267</v>
      </c>
      <c r="B256" t="s">
        <v>1</v>
      </c>
      <c r="C256">
        <v>31</v>
      </c>
      <c r="D256">
        <v>7</v>
      </c>
      <c r="E256">
        <v>592</v>
      </c>
      <c r="F256">
        <v>0.22900000000000001</v>
      </c>
      <c r="G256" t="s">
        <v>6</v>
      </c>
      <c r="H256">
        <v>218</v>
      </c>
      <c r="I256">
        <v>13</v>
      </c>
      <c r="J256">
        <v>0</v>
      </c>
      <c r="K256">
        <v>104</v>
      </c>
      <c r="L256">
        <v>678</v>
      </c>
      <c r="M256">
        <v>38</v>
      </c>
      <c r="N256" s="2" t="s">
        <v>734</v>
      </c>
      <c r="O256">
        <v>820</v>
      </c>
    </row>
    <row r="257" spans="1:15" x14ac:dyDescent="0.2">
      <c r="A257" t="s">
        <v>268</v>
      </c>
      <c r="B257" t="s">
        <v>1</v>
      </c>
      <c r="C257">
        <v>14</v>
      </c>
      <c r="D257">
        <v>0</v>
      </c>
      <c r="E257">
        <v>73</v>
      </c>
      <c r="F257">
        <v>0.17499999999999999</v>
      </c>
      <c r="G257" t="s">
        <v>6</v>
      </c>
      <c r="H257">
        <v>2</v>
      </c>
      <c r="I257">
        <v>2</v>
      </c>
      <c r="J257">
        <v>0</v>
      </c>
      <c r="K257">
        <v>12</v>
      </c>
      <c r="L257">
        <v>71</v>
      </c>
      <c r="M257">
        <v>3</v>
      </c>
      <c r="N257" s="2" t="s">
        <v>670</v>
      </c>
      <c r="O257">
        <v>86</v>
      </c>
    </row>
    <row r="258" spans="1:15" x14ac:dyDescent="0.2">
      <c r="A258" t="s">
        <v>269</v>
      </c>
      <c r="B258" t="s">
        <v>1</v>
      </c>
      <c r="C258">
        <v>0</v>
      </c>
      <c r="D258">
        <v>0</v>
      </c>
      <c r="E258">
        <v>11</v>
      </c>
      <c r="F258">
        <v>0.23300000000000001</v>
      </c>
      <c r="G258" t="s">
        <v>6</v>
      </c>
      <c r="H258">
        <v>12</v>
      </c>
      <c r="I258">
        <v>0</v>
      </c>
      <c r="J258">
        <v>0</v>
      </c>
      <c r="K258">
        <v>1</v>
      </c>
      <c r="L258">
        <v>16</v>
      </c>
      <c r="M258">
        <v>0</v>
      </c>
      <c r="N258" s="2" t="s">
        <v>680</v>
      </c>
      <c r="O258">
        <v>17</v>
      </c>
    </row>
    <row r="259" spans="1:15" x14ac:dyDescent="0.2">
      <c r="A259" t="s">
        <v>270</v>
      </c>
      <c r="B259" t="s">
        <v>1</v>
      </c>
      <c r="C259">
        <v>73</v>
      </c>
      <c r="D259">
        <v>4</v>
      </c>
      <c r="E259">
        <v>594</v>
      </c>
      <c r="F259">
        <v>0.183</v>
      </c>
      <c r="G259" t="s">
        <v>6</v>
      </c>
      <c r="H259">
        <v>29</v>
      </c>
      <c r="I259">
        <v>2</v>
      </c>
      <c r="J259">
        <v>1</v>
      </c>
      <c r="K259">
        <v>129</v>
      </c>
      <c r="L259">
        <v>694</v>
      </c>
      <c r="M259">
        <v>10</v>
      </c>
      <c r="N259" s="2" t="s">
        <v>735</v>
      </c>
      <c r="O259">
        <v>833</v>
      </c>
    </row>
    <row r="260" spans="1:15" x14ac:dyDescent="0.2">
      <c r="A260" t="s">
        <v>271</v>
      </c>
      <c r="B260" t="s">
        <v>1</v>
      </c>
      <c r="C260">
        <v>11</v>
      </c>
      <c r="D260">
        <v>2</v>
      </c>
      <c r="E260">
        <v>487</v>
      </c>
      <c r="F260">
        <v>0.155</v>
      </c>
      <c r="G260" t="s">
        <v>6</v>
      </c>
      <c r="H260">
        <v>39</v>
      </c>
      <c r="I260">
        <v>1</v>
      </c>
      <c r="J260">
        <v>1</v>
      </c>
      <c r="K260">
        <v>36</v>
      </c>
      <c r="L260">
        <v>382</v>
      </c>
      <c r="M260">
        <v>13</v>
      </c>
      <c r="N260" s="2" t="s">
        <v>681</v>
      </c>
      <c r="O260">
        <v>431</v>
      </c>
    </row>
    <row r="261" spans="1:15" x14ac:dyDescent="0.2">
      <c r="A261" t="s">
        <v>272</v>
      </c>
      <c r="B261" t="s">
        <v>1</v>
      </c>
      <c r="C261">
        <v>0</v>
      </c>
      <c r="D261">
        <v>0</v>
      </c>
      <c r="E261">
        <v>15</v>
      </c>
      <c r="F261">
        <v>0.26100000000000001</v>
      </c>
      <c r="G261" t="s">
        <v>6</v>
      </c>
      <c r="H261">
        <v>6</v>
      </c>
      <c r="I261">
        <v>1</v>
      </c>
      <c r="J261">
        <v>0</v>
      </c>
      <c r="K261">
        <v>2</v>
      </c>
      <c r="L261">
        <v>3</v>
      </c>
      <c r="M261">
        <v>0</v>
      </c>
      <c r="N261" s="2" t="s">
        <v>715</v>
      </c>
      <c r="O261">
        <v>5</v>
      </c>
    </row>
    <row r="262" spans="1:15" x14ac:dyDescent="0.2">
      <c r="A262" t="s">
        <v>273</v>
      </c>
      <c r="B262" t="s">
        <v>1</v>
      </c>
      <c r="C262">
        <v>32</v>
      </c>
      <c r="D262">
        <v>21</v>
      </c>
      <c r="E262">
        <v>512</v>
      </c>
      <c r="F262">
        <v>0.23</v>
      </c>
      <c r="G262" t="s">
        <v>6</v>
      </c>
      <c r="H262">
        <v>1241</v>
      </c>
      <c r="I262">
        <v>4</v>
      </c>
      <c r="J262">
        <v>3</v>
      </c>
      <c r="K262">
        <v>117</v>
      </c>
      <c r="L262">
        <v>465</v>
      </c>
      <c r="M262">
        <v>15</v>
      </c>
      <c r="N262" s="2" t="s">
        <v>736</v>
      </c>
      <c r="O262">
        <v>597</v>
      </c>
    </row>
    <row r="263" spans="1:15" x14ac:dyDescent="0.2">
      <c r="A263" t="s">
        <v>274</v>
      </c>
      <c r="B263" t="s">
        <v>1</v>
      </c>
      <c r="C263">
        <v>37</v>
      </c>
      <c r="D263">
        <v>2</v>
      </c>
      <c r="E263">
        <v>567</v>
      </c>
      <c r="F263">
        <v>0.20799999999999999</v>
      </c>
      <c r="G263" t="s">
        <v>6</v>
      </c>
      <c r="H263">
        <v>0</v>
      </c>
      <c r="I263">
        <v>106</v>
      </c>
      <c r="J263">
        <v>0</v>
      </c>
      <c r="K263">
        <v>66</v>
      </c>
      <c r="L263">
        <v>528</v>
      </c>
      <c r="M263">
        <v>22</v>
      </c>
      <c r="N263" s="2" t="s">
        <v>737</v>
      </c>
      <c r="O263">
        <v>616</v>
      </c>
    </row>
    <row r="264" spans="1:15" x14ac:dyDescent="0.2">
      <c r="A264" t="s">
        <v>275</v>
      </c>
      <c r="B264" t="s">
        <v>1</v>
      </c>
      <c r="C264">
        <v>85</v>
      </c>
      <c r="D264">
        <v>2</v>
      </c>
      <c r="E264">
        <v>422</v>
      </c>
      <c r="F264">
        <v>0.125</v>
      </c>
      <c r="G264" t="s">
        <v>6</v>
      </c>
      <c r="H264">
        <v>81</v>
      </c>
      <c r="I264">
        <v>79</v>
      </c>
      <c r="J264">
        <v>0</v>
      </c>
      <c r="K264">
        <v>90</v>
      </c>
      <c r="L264">
        <v>525</v>
      </c>
      <c r="M264">
        <v>43</v>
      </c>
      <c r="N264" s="2" t="s">
        <v>681</v>
      </c>
      <c r="O264">
        <v>658</v>
      </c>
    </row>
    <row r="265" spans="1:15" x14ac:dyDescent="0.2">
      <c r="A265" t="s">
        <v>276</v>
      </c>
      <c r="B265" t="s">
        <v>1</v>
      </c>
      <c r="C265">
        <v>0</v>
      </c>
      <c r="D265">
        <v>0</v>
      </c>
      <c r="E265">
        <v>1</v>
      </c>
      <c r="F265">
        <v>0.222</v>
      </c>
      <c r="G265" t="s">
        <v>6</v>
      </c>
      <c r="H265">
        <v>4</v>
      </c>
      <c r="I265">
        <v>9</v>
      </c>
      <c r="J265">
        <v>0</v>
      </c>
      <c r="K265">
        <v>7</v>
      </c>
      <c r="L265">
        <v>49</v>
      </c>
      <c r="M265">
        <v>56</v>
      </c>
      <c r="N265" s="2" t="s">
        <v>674</v>
      </c>
      <c r="O265">
        <v>112</v>
      </c>
    </row>
    <row r="266" spans="1:15" x14ac:dyDescent="0.2">
      <c r="A266" t="s">
        <v>277</v>
      </c>
      <c r="B266" t="s">
        <v>1</v>
      </c>
      <c r="C266">
        <v>37</v>
      </c>
      <c r="D266">
        <v>3</v>
      </c>
      <c r="E266">
        <v>560</v>
      </c>
      <c r="F266">
        <v>0.20499999999999999</v>
      </c>
      <c r="G266" t="s">
        <v>6</v>
      </c>
      <c r="H266">
        <v>76</v>
      </c>
      <c r="I266">
        <v>1</v>
      </c>
      <c r="J266">
        <v>0</v>
      </c>
      <c r="K266">
        <v>107</v>
      </c>
      <c r="L266">
        <v>649</v>
      </c>
      <c r="M266">
        <v>10</v>
      </c>
      <c r="N266" s="2" t="s">
        <v>738</v>
      </c>
      <c r="O266">
        <v>766</v>
      </c>
    </row>
    <row r="267" spans="1:15" x14ac:dyDescent="0.2">
      <c r="A267" t="s">
        <v>278</v>
      </c>
      <c r="B267" t="s">
        <v>1</v>
      </c>
      <c r="C267">
        <v>112</v>
      </c>
      <c r="D267">
        <v>5</v>
      </c>
      <c r="E267">
        <v>447</v>
      </c>
      <c r="F267">
        <v>0.155</v>
      </c>
      <c r="G267" t="s">
        <v>6</v>
      </c>
      <c r="H267">
        <v>14</v>
      </c>
      <c r="I267">
        <v>51</v>
      </c>
      <c r="J267">
        <v>0</v>
      </c>
      <c r="K267">
        <v>110</v>
      </c>
      <c r="L267">
        <v>494</v>
      </c>
      <c r="M267">
        <v>28</v>
      </c>
      <c r="N267" s="2" t="s">
        <v>698</v>
      </c>
      <c r="O267">
        <v>632</v>
      </c>
    </row>
    <row r="268" spans="1:15" x14ac:dyDescent="0.2">
      <c r="A268" t="s">
        <v>279</v>
      </c>
      <c r="B268" t="s">
        <v>1</v>
      </c>
      <c r="C268">
        <v>13</v>
      </c>
      <c r="D268">
        <v>2</v>
      </c>
      <c r="E268">
        <v>370</v>
      </c>
      <c r="F268">
        <v>0.223</v>
      </c>
      <c r="G268" t="s">
        <v>6</v>
      </c>
      <c r="H268">
        <v>0</v>
      </c>
      <c r="I268">
        <v>4</v>
      </c>
      <c r="J268">
        <v>0</v>
      </c>
      <c r="K268">
        <v>63</v>
      </c>
      <c r="L268">
        <v>386</v>
      </c>
      <c r="M268">
        <v>0</v>
      </c>
      <c r="N268" s="2" t="s">
        <v>687</v>
      </c>
      <c r="O268">
        <v>449</v>
      </c>
    </row>
    <row r="269" spans="1:15" x14ac:dyDescent="0.2">
      <c r="A269" t="s">
        <v>280</v>
      </c>
      <c r="B269" t="s">
        <v>1</v>
      </c>
      <c r="C269">
        <v>0</v>
      </c>
      <c r="D269">
        <v>0</v>
      </c>
      <c r="E269">
        <v>0</v>
      </c>
      <c r="F269">
        <v>0.23100000000000001</v>
      </c>
      <c r="G269" t="s">
        <v>6</v>
      </c>
      <c r="H269">
        <v>0</v>
      </c>
      <c r="I269">
        <v>15</v>
      </c>
      <c r="J269">
        <v>0</v>
      </c>
      <c r="K269">
        <v>3</v>
      </c>
      <c r="L269">
        <v>61</v>
      </c>
      <c r="M269">
        <v>70</v>
      </c>
      <c r="N269" s="2" t="s">
        <v>714</v>
      </c>
      <c r="O269">
        <v>134</v>
      </c>
    </row>
    <row r="270" spans="1:15" x14ac:dyDescent="0.2">
      <c r="A270" t="s">
        <v>281</v>
      </c>
      <c r="B270" t="s">
        <v>1</v>
      </c>
      <c r="C270">
        <v>2</v>
      </c>
      <c r="D270">
        <v>0</v>
      </c>
      <c r="E270">
        <v>35</v>
      </c>
      <c r="F270">
        <v>0.189</v>
      </c>
      <c r="G270" t="s">
        <v>6</v>
      </c>
      <c r="H270">
        <v>2</v>
      </c>
      <c r="I270">
        <v>0</v>
      </c>
      <c r="J270">
        <v>0</v>
      </c>
      <c r="K270">
        <v>8</v>
      </c>
      <c r="L270">
        <v>25</v>
      </c>
      <c r="M270">
        <v>1</v>
      </c>
      <c r="N270" s="2" t="s">
        <v>670</v>
      </c>
      <c r="O270">
        <v>34</v>
      </c>
    </row>
    <row r="271" spans="1:15" x14ac:dyDescent="0.2">
      <c r="A271" t="s">
        <v>282</v>
      </c>
      <c r="B271" t="s">
        <v>1</v>
      </c>
      <c r="C271">
        <v>0</v>
      </c>
      <c r="D271">
        <v>0</v>
      </c>
      <c r="E271">
        <v>113</v>
      </c>
      <c r="F271">
        <v>0.20399999999999999</v>
      </c>
      <c r="G271" t="s">
        <v>6</v>
      </c>
      <c r="H271">
        <v>2</v>
      </c>
      <c r="I271">
        <v>1</v>
      </c>
      <c r="J271">
        <v>0</v>
      </c>
      <c r="K271">
        <v>21</v>
      </c>
      <c r="L271">
        <v>117</v>
      </c>
      <c r="M271">
        <v>2</v>
      </c>
      <c r="N271" s="2" t="s">
        <v>715</v>
      </c>
      <c r="O271">
        <v>140</v>
      </c>
    </row>
    <row r="272" spans="1:15" x14ac:dyDescent="0.2">
      <c r="A272" t="s">
        <v>283</v>
      </c>
      <c r="B272" t="s">
        <v>1</v>
      </c>
      <c r="C272">
        <v>14</v>
      </c>
      <c r="D272">
        <v>0</v>
      </c>
      <c r="E272">
        <v>183</v>
      </c>
      <c r="F272">
        <v>0.224</v>
      </c>
      <c r="G272" t="s">
        <v>6</v>
      </c>
      <c r="H272">
        <v>0</v>
      </c>
      <c r="I272">
        <v>51</v>
      </c>
      <c r="J272">
        <v>0</v>
      </c>
      <c r="K272">
        <v>44</v>
      </c>
      <c r="L272">
        <v>263</v>
      </c>
      <c r="M272">
        <v>6</v>
      </c>
      <c r="N272" s="2" t="s">
        <v>693</v>
      </c>
      <c r="O272">
        <v>313</v>
      </c>
    </row>
    <row r="273" spans="1:15" x14ac:dyDescent="0.2">
      <c r="A273" t="s">
        <v>284</v>
      </c>
      <c r="B273" t="s">
        <v>1</v>
      </c>
      <c r="C273">
        <v>2</v>
      </c>
      <c r="D273">
        <v>0</v>
      </c>
      <c r="E273">
        <v>31</v>
      </c>
      <c r="F273">
        <v>0.20300000000000001</v>
      </c>
      <c r="G273" t="s">
        <v>6</v>
      </c>
      <c r="H273">
        <v>0</v>
      </c>
      <c r="I273">
        <v>0</v>
      </c>
      <c r="J273">
        <v>0</v>
      </c>
      <c r="K273">
        <v>6</v>
      </c>
      <c r="L273">
        <v>28</v>
      </c>
      <c r="M273">
        <v>1</v>
      </c>
      <c r="N273" s="2" t="s">
        <v>670</v>
      </c>
      <c r="O273">
        <v>35</v>
      </c>
    </row>
    <row r="274" spans="1:15" x14ac:dyDescent="0.2">
      <c r="A274" t="s">
        <v>285</v>
      </c>
      <c r="B274" t="s">
        <v>1</v>
      </c>
      <c r="C274">
        <v>14</v>
      </c>
      <c r="D274">
        <v>2</v>
      </c>
      <c r="E274">
        <v>175</v>
      </c>
      <c r="F274">
        <v>0.216</v>
      </c>
      <c r="G274" t="s">
        <v>6</v>
      </c>
      <c r="H274">
        <v>2</v>
      </c>
      <c r="I274">
        <v>25</v>
      </c>
      <c r="J274">
        <v>0</v>
      </c>
      <c r="K274">
        <v>27</v>
      </c>
      <c r="L274">
        <v>213</v>
      </c>
      <c r="M274">
        <v>1</v>
      </c>
      <c r="N274" s="2" t="s">
        <v>682</v>
      </c>
      <c r="O274">
        <v>241</v>
      </c>
    </row>
    <row r="275" spans="1:15" x14ac:dyDescent="0.2">
      <c r="A275" t="s">
        <v>286</v>
      </c>
      <c r="B275" t="s">
        <v>1</v>
      </c>
      <c r="C275">
        <v>0</v>
      </c>
      <c r="D275">
        <v>0</v>
      </c>
      <c r="E275">
        <v>8</v>
      </c>
      <c r="F275">
        <v>0.26200000000000001</v>
      </c>
      <c r="G275" t="s">
        <v>6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 s="2" t="s">
        <v>670</v>
      </c>
      <c r="O275">
        <v>2</v>
      </c>
    </row>
    <row r="276" spans="1:15" x14ac:dyDescent="0.2">
      <c r="A276" t="s">
        <v>287</v>
      </c>
      <c r="B276" t="s">
        <v>1</v>
      </c>
      <c r="C276">
        <v>5</v>
      </c>
      <c r="D276">
        <v>0</v>
      </c>
      <c r="E276">
        <v>175</v>
      </c>
      <c r="F276">
        <v>0.16600000000000001</v>
      </c>
      <c r="G276" t="s">
        <v>6</v>
      </c>
      <c r="H276">
        <v>3</v>
      </c>
      <c r="I276">
        <v>4</v>
      </c>
      <c r="J276">
        <v>1</v>
      </c>
      <c r="K276">
        <v>30</v>
      </c>
      <c r="L276">
        <v>168</v>
      </c>
      <c r="M276">
        <v>2</v>
      </c>
      <c r="N276" s="2" t="s">
        <v>698</v>
      </c>
      <c r="O276">
        <v>200</v>
      </c>
    </row>
    <row r="277" spans="1:15" x14ac:dyDescent="0.2">
      <c r="A277" t="s">
        <v>288</v>
      </c>
      <c r="B277" t="s">
        <v>1</v>
      </c>
      <c r="C277">
        <v>0</v>
      </c>
      <c r="D277">
        <v>0</v>
      </c>
      <c r="E277">
        <v>58</v>
      </c>
      <c r="F277">
        <v>0.193</v>
      </c>
      <c r="G277" t="s">
        <v>6</v>
      </c>
      <c r="H277">
        <v>0</v>
      </c>
      <c r="I277">
        <v>3</v>
      </c>
      <c r="J277">
        <v>0</v>
      </c>
      <c r="K277">
        <v>4</v>
      </c>
      <c r="L277">
        <v>12</v>
      </c>
      <c r="M277">
        <v>0</v>
      </c>
      <c r="N277" s="2" t="s">
        <v>678</v>
      </c>
      <c r="O277">
        <v>16</v>
      </c>
    </row>
    <row r="278" spans="1:15" x14ac:dyDescent="0.2">
      <c r="A278" t="s">
        <v>289</v>
      </c>
      <c r="B278" t="s">
        <v>1</v>
      </c>
      <c r="C278">
        <v>0</v>
      </c>
      <c r="D278">
        <v>0</v>
      </c>
      <c r="E278">
        <v>107</v>
      </c>
      <c r="F278">
        <v>0.19700000000000001</v>
      </c>
      <c r="G278" t="s">
        <v>6</v>
      </c>
      <c r="H278">
        <v>0</v>
      </c>
      <c r="I278">
        <v>0</v>
      </c>
      <c r="J278">
        <v>0</v>
      </c>
      <c r="K278">
        <v>10</v>
      </c>
      <c r="L278">
        <v>104</v>
      </c>
      <c r="M278">
        <v>0</v>
      </c>
      <c r="N278" s="2" t="s">
        <v>679</v>
      </c>
      <c r="O278">
        <v>114</v>
      </c>
    </row>
    <row r="279" spans="1:15" x14ac:dyDescent="0.2">
      <c r="A279" t="s">
        <v>290</v>
      </c>
      <c r="B279" t="s">
        <v>1</v>
      </c>
      <c r="C279">
        <v>0</v>
      </c>
      <c r="D279">
        <v>0</v>
      </c>
      <c r="E279">
        <v>0</v>
      </c>
      <c r="F279">
        <v>0.224</v>
      </c>
      <c r="G279" t="s">
        <v>6</v>
      </c>
      <c r="H279">
        <v>0</v>
      </c>
      <c r="I279">
        <v>20</v>
      </c>
      <c r="J279">
        <v>0</v>
      </c>
      <c r="K279">
        <v>3</v>
      </c>
      <c r="L279">
        <v>72</v>
      </c>
      <c r="M279">
        <v>73</v>
      </c>
      <c r="N279" s="2" t="s">
        <v>707</v>
      </c>
      <c r="O279">
        <v>148</v>
      </c>
    </row>
    <row r="280" spans="1:15" x14ac:dyDescent="0.2">
      <c r="A280" t="s">
        <v>291</v>
      </c>
      <c r="B280" t="s">
        <v>1</v>
      </c>
      <c r="C280">
        <v>39</v>
      </c>
      <c r="D280">
        <v>3</v>
      </c>
      <c r="E280">
        <v>434</v>
      </c>
      <c r="F280">
        <v>0.215</v>
      </c>
      <c r="G280" t="s">
        <v>6</v>
      </c>
      <c r="H280">
        <v>366</v>
      </c>
      <c r="I280">
        <v>3</v>
      </c>
      <c r="J280">
        <v>1</v>
      </c>
      <c r="K280">
        <v>70</v>
      </c>
      <c r="L280">
        <v>1166</v>
      </c>
      <c r="M280">
        <v>6</v>
      </c>
      <c r="N280" s="2" t="s">
        <v>739</v>
      </c>
      <c r="O280">
        <v>1242</v>
      </c>
    </row>
    <row r="281" spans="1:15" x14ac:dyDescent="0.2">
      <c r="A281" t="s">
        <v>292</v>
      </c>
      <c r="B281" t="s">
        <v>1</v>
      </c>
      <c r="C281">
        <v>145</v>
      </c>
      <c r="D281">
        <v>1</v>
      </c>
      <c r="E281">
        <v>561</v>
      </c>
      <c r="F281">
        <v>0.14000000000000001</v>
      </c>
      <c r="G281" t="s">
        <v>6</v>
      </c>
      <c r="H281">
        <v>10</v>
      </c>
      <c r="I281">
        <v>73</v>
      </c>
      <c r="J281">
        <v>0</v>
      </c>
      <c r="K281">
        <v>96</v>
      </c>
      <c r="L281">
        <v>676</v>
      </c>
      <c r="M281">
        <v>30</v>
      </c>
      <c r="N281" s="2" t="s">
        <v>701</v>
      </c>
      <c r="O281">
        <v>802</v>
      </c>
    </row>
    <row r="282" spans="1:15" x14ac:dyDescent="0.2">
      <c r="A282" t="s">
        <v>293</v>
      </c>
      <c r="B282" t="s">
        <v>1</v>
      </c>
      <c r="C282">
        <v>0</v>
      </c>
      <c r="D282">
        <v>0</v>
      </c>
      <c r="E282">
        <v>3</v>
      </c>
      <c r="F282">
        <v>0.20899999999999999</v>
      </c>
      <c r="G282" t="s">
        <v>6</v>
      </c>
      <c r="H282">
        <v>0</v>
      </c>
      <c r="I282">
        <v>5</v>
      </c>
      <c r="J282">
        <v>0</v>
      </c>
      <c r="K282">
        <v>0</v>
      </c>
      <c r="L282">
        <v>2</v>
      </c>
      <c r="M282">
        <v>1</v>
      </c>
      <c r="N282" s="2" t="s">
        <v>676</v>
      </c>
      <c r="O282">
        <v>3</v>
      </c>
    </row>
    <row r="283" spans="1:15" x14ac:dyDescent="0.2">
      <c r="A283" t="s">
        <v>294</v>
      </c>
      <c r="B283" t="s">
        <v>1</v>
      </c>
      <c r="C283">
        <v>12</v>
      </c>
      <c r="D283">
        <v>0</v>
      </c>
      <c r="E283">
        <v>112</v>
      </c>
      <c r="F283">
        <v>0.23</v>
      </c>
      <c r="G283" t="s">
        <v>6</v>
      </c>
      <c r="H283">
        <v>24</v>
      </c>
      <c r="I283">
        <v>8</v>
      </c>
      <c r="J283">
        <v>0</v>
      </c>
      <c r="K283">
        <v>28</v>
      </c>
      <c r="L283">
        <v>134</v>
      </c>
      <c r="M283">
        <v>2</v>
      </c>
      <c r="N283" s="2" t="s">
        <v>679</v>
      </c>
      <c r="O283">
        <v>164</v>
      </c>
    </row>
    <row r="284" spans="1:15" x14ac:dyDescent="0.2">
      <c r="A284" t="s">
        <v>295</v>
      </c>
      <c r="B284" t="s">
        <v>1</v>
      </c>
      <c r="C284">
        <v>50</v>
      </c>
      <c r="D284">
        <v>1</v>
      </c>
      <c r="E284">
        <v>737</v>
      </c>
      <c r="F284">
        <v>0.14299999999999999</v>
      </c>
      <c r="G284" t="s">
        <v>6</v>
      </c>
      <c r="H284">
        <v>30</v>
      </c>
      <c r="I284">
        <v>31</v>
      </c>
      <c r="J284">
        <v>1</v>
      </c>
      <c r="K284">
        <v>86</v>
      </c>
      <c r="L284">
        <v>582</v>
      </c>
      <c r="M284">
        <v>31</v>
      </c>
      <c r="N284" s="2" t="s">
        <v>740</v>
      </c>
      <c r="O284">
        <v>699</v>
      </c>
    </row>
    <row r="285" spans="1:15" x14ac:dyDescent="0.2">
      <c r="A285" t="s">
        <v>296</v>
      </c>
      <c r="B285" t="s">
        <v>1</v>
      </c>
      <c r="C285">
        <v>1</v>
      </c>
      <c r="D285">
        <v>0</v>
      </c>
      <c r="E285">
        <v>82</v>
      </c>
      <c r="F285">
        <v>0.17499999999999999</v>
      </c>
      <c r="G285" t="s">
        <v>6</v>
      </c>
      <c r="H285">
        <v>0</v>
      </c>
      <c r="I285">
        <v>1</v>
      </c>
      <c r="J285">
        <v>0</v>
      </c>
      <c r="K285">
        <v>6</v>
      </c>
      <c r="L285">
        <v>42</v>
      </c>
      <c r="M285">
        <v>4</v>
      </c>
      <c r="N285" s="2" t="s">
        <v>716</v>
      </c>
      <c r="O285">
        <v>52</v>
      </c>
    </row>
    <row r="286" spans="1:15" x14ac:dyDescent="0.2">
      <c r="A286" t="s">
        <v>297</v>
      </c>
      <c r="B286" t="s">
        <v>1</v>
      </c>
      <c r="C286">
        <v>0</v>
      </c>
      <c r="D286">
        <v>0</v>
      </c>
      <c r="E286">
        <v>63</v>
      </c>
      <c r="F286">
        <v>0.28100000000000003</v>
      </c>
      <c r="G286" t="s">
        <v>6</v>
      </c>
      <c r="H286">
        <v>0</v>
      </c>
      <c r="I286">
        <v>0</v>
      </c>
      <c r="J286">
        <v>0</v>
      </c>
      <c r="K286">
        <v>0</v>
      </c>
      <c r="L286">
        <v>683</v>
      </c>
      <c r="M286">
        <v>0</v>
      </c>
      <c r="N286" s="2" t="s">
        <v>709</v>
      </c>
      <c r="O286">
        <v>683</v>
      </c>
    </row>
    <row r="287" spans="1:15" x14ac:dyDescent="0.2">
      <c r="A287" t="s">
        <v>298</v>
      </c>
      <c r="B287" t="s">
        <v>1</v>
      </c>
      <c r="C287">
        <v>12</v>
      </c>
      <c r="D287">
        <v>0</v>
      </c>
      <c r="E287">
        <v>112</v>
      </c>
      <c r="F287">
        <v>0.23499999999999999</v>
      </c>
      <c r="G287" t="s">
        <v>6</v>
      </c>
      <c r="H287">
        <v>0</v>
      </c>
      <c r="I287">
        <v>56</v>
      </c>
      <c r="J287">
        <v>0</v>
      </c>
      <c r="K287">
        <v>10</v>
      </c>
      <c r="L287">
        <v>184</v>
      </c>
      <c r="M287">
        <v>7</v>
      </c>
      <c r="N287" s="2" t="s">
        <v>679</v>
      </c>
      <c r="O287">
        <v>201</v>
      </c>
    </row>
    <row r="288" spans="1:15" x14ac:dyDescent="0.2">
      <c r="A288" t="s">
        <v>299</v>
      </c>
      <c r="B288" t="s">
        <v>1</v>
      </c>
      <c r="C288">
        <v>4</v>
      </c>
      <c r="D288">
        <v>0</v>
      </c>
      <c r="E288">
        <v>24</v>
      </c>
      <c r="F288">
        <v>0.19800000000000001</v>
      </c>
      <c r="G288" t="s">
        <v>6</v>
      </c>
      <c r="H288">
        <v>0</v>
      </c>
      <c r="I288">
        <v>4</v>
      </c>
      <c r="J288">
        <v>0</v>
      </c>
      <c r="K288">
        <v>3</v>
      </c>
      <c r="L288">
        <v>12</v>
      </c>
      <c r="M288">
        <v>0</v>
      </c>
      <c r="N288" s="2" t="s">
        <v>668</v>
      </c>
      <c r="O288">
        <v>15</v>
      </c>
    </row>
    <row r="289" spans="1:15" x14ac:dyDescent="0.2">
      <c r="A289" t="s">
        <v>300</v>
      </c>
      <c r="B289" t="s">
        <v>1</v>
      </c>
      <c r="C289">
        <v>0</v>
      </c>
      <c r="D289">
        <v>0</v>
      </c>
      <c r="E289">
        <v>10</v>
      </c>
      <c r="F289">
        <v>0.219</v>
      </c>
      <c r="G289" t="s">
        <v>6</v>
      </c>
      <c r="H289">
        <v>4</v>
      </c>
      <c r="I289">
        <v>0</v>
      </c>
      <c r="J289">
        <v>0</v>
      </c>
      <c r="K289">
        <v>0</v>
      </c>
      <c r="L289">
        <v>2</v>
      </c>
      <c r="M289">
        <v>0</v>
      </c>
      <c r="N289" s="2" t="s">
        <v>676</v>
      </c>
      <c r="O289">
        <v>2</v>
      </c>
    </row>
    <row r="290" spans="1:15" x14ac:dyDescent="0.2">
      <c r="A290" t="s">
        <v>301</v>
      </c>
      <c r="B290" t="s">
        <v>1</v>
      </c>
      <c r="C290">
        <v>17</v>
      </c>
      <c r="D290">
        <v>2</v>
      </c>
      <c r="E290">
        <v>240</v>
      </c>
      <c r="F290">
        <v>0.19600000000000001</v>
      </c>
      <c r="G290" t="s">
        <v>6</v>
      </c>
      <c r="H290">
        <v>9</v>
      </c>
      <c r="I290">
        <v>1</v>
      </c>
      <c r="J290">
        <v>0</v>
      </c>
      <c r="K290">
        <v>32</v>
      </c>
      <c r="L290">
        <v>262</v>
      </c>
      <c r="M290">
        <v>7</v>
      </c>
      <c r="N290" s="2" t="s">
        <v>693</v>
      </c>
      <c r="O290">
        <v>301</v>
      </c>
    </row>
    <row r="291" spans="1:15" x14ac:dyDescent="0.2">
      <c r="A291" t="s">
        <v>302</v>
      </c>
      <c r="B291" t="s">
        <v>1</v>
      </c>
      <c r="C291">
        <v>5</v>
      </c>
      <c r="D291">
        <v>1</v>
      </c>
      <c r="E291">
        <v>118</v>
      </c>
      <c r="F291">
        <v>0.188</v>
      </c>
      <c r="G291" t="s">
        <v>6</v>
      </c>
      <c r="H291">
        <v>0</v>
      </c>
      <c r="I291">
        <v>4</v>
      </c>
      <c r="J291">
        <v>0</v>
      </c>
      <c r="K291">
        <v>11</v>
      </c>
      <c r="L291">
        <v>84</v>
      </c>
      <c r="M291">
        <v>0</v>
      </c>
      <c r="N291" s="2" t="s">
        <v>669</v>
      </c>
      <c r="O291">
        <v>95</v>
      </c>
    </row>
    <row r="292" spans="1:15" x14ac:dyDescent="0.2">
      <c r="A292" t="s">
        <v>303</v>
      </c>
      <c r="B292" t="s">
        <v>1</v>
      </c>
      <c r="C292">
        <v>0</v>
      </c>
      <c r="D292">
        <v>0</v>
      </c>
      <c r="E292">
        <v>20</v>
      </c>
      <c r="F292">
        <v>0.23499999999999999</v>
      </c>
      <c r="G292" t="s">
        <v>6</v>
      </c>
      <c r="H292">
        <v>2</v>
      </c>
      <c r="I292">
        <v>2</v>
      </c>
      <c r="J292">
        <v>0</v>
      </c>
      <c r="K292">
        <v>2</v>
      </c>
      <c r="L292">
        <v>13</v>
      </c>
      <c r="M292">
        <v>0</v>
      </c>
      <c r="N292" s="2" t="s">
        <v>676</v>
      </c>
      <c r="O292">
        <v>15</v>
      </c>
    </row>
    <row r="293" spans="1:15" x14ac:dyDescent="0.2">
      <c r="A293" t="s">
        <v>304</v>
      </c>
      <c r="B293" t="s">
        <v>1</v>
      </c>
      <c r="C293">
        <v>2</v>
      </c>
      <c r="D293">
        <v>0</v>
      </c>
      <c r="E293">
        <v>19</v>
      </c>
      <c r="F293">
        <v>0.215</v>
      </c>
      <c r="G293" t="s">
        <v>6</v>
      </c>
      <c r="H293">
        <v>0</v>
      </c>
      <c r="I293">
        <v>4</v>
      </c>
      <c r="J293">
        <v>0</v>
      </c>
      <c r="K293">
        <v>1</v>
      </c>
      <c r="L293">
        <v>34</v>
      </c>
      <c r="M293">
        <v>4</v>
      </c>
      <c r="N293" s="2" t="s">
        <v>671</v>
      </c>
      <c r="O293">
        <v>39</v>
      </c>
    </row>
    <row r="294" spans="1:15" x14ac:dyDescent="0.2">
      <c r="A294" t="s">
        <v>305</v>
      </c>
      <c r="B294" t="s">
        <v>1</v>
      </c>
      <c r="C294">
        <v>0</v>
      </c>
      <c r="D294">
        <v>0</v>
      </c>
      <c r="E294">
        <v>11</v>
      </c>
      <c r="F294">
        <v>0.20499999999999999</v>
      </c>
      <c r="G294" t="s">
        <v>6</v>
      </c>
      <c r="H294">
        <v>0</v>
      </c>
      <c r="I294">
        <v>13</v>
      </c>
      <c r="J294">
        <v>0</v>
      </c>
      <c r="K294">
        <v>0</v>
      </c>
      <c r="L294">
        <v>3</v>
      </c>
      <c r="M294">
        <v>1</v>
      </c>
      <c r="N294" s="2" t="s">
        <v>693</v>
      </c>
      <c r="O294">
        <v>4</v>
      </c>
    </row>
    <row r="295" spans="1:15" x14ac:dyDescent="0.2">
      <c r="A295" t="s">
        <v>306</v>
      </c>
      <c r="B295" t="s">
        <v>1</v>
      </c>
      <c r="C295">
        <v>0</v>
      </c>
      <c r="D295">
        <v>0</v>
      </c>
      <c r="E295">
        <v>17</v>
      </c>
      <c r="F295">
        <v>0.2</v>
      </c>
      <c r="G295" t="s">
        <v>6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 s="2" t="s">
        <v>671</v>
      </c>
      <c r="O295">
        <v>2</v>
      </c>
    </row>
    <row r="296" spans="1:15" x14ac:dyDescent="0.2">
      <c r="A296" t="s">
        <v>307</v>
      </c>
      <c r="B296" t="s">
        <v>1</v>
      </c>
      <c r="C296">
        <v>27</v>
      </c>
      <c r="D296">
        <v>14</v>
      </c>
      <c r="E296">
        <v>416</v>
      </c>
      <c r="F296">
        <v>0.22800000000000001</v>
      </c>
      <c r="G296" t="s">
        <v>6</v>
      </c>
      <c r="H296">
        <v>1245</v>
      </c>
      <c r="I296">
        <v>6</v>
      </c>
      <c r="J296">
        <v>1</v>
      </c>
      <c r="K296">
        <v>82</v>
      </c>
      <c r="L296">
        <v>288</v>
      </c>
      <c r="M296">
        <v>14</v>
      </c>
      <c r="N296" s="2" t="s">
        <v>741</v>
      </c>
      <c r="O296">
        <v>384</v>
      </c>
    </row>
    <row r="297" spans="1:15" x14ac:dyDescent="0.2">
      <c r="A297" t="s">
        <v>308</v>
      </c>
      <c r="B297" t="s">
        <v>1</v>
      </c>
      <c r="C297">
        <v>30</v>
      </c>
      <c r="D297">
        <v>7</v>
      </c>
      <c r="E297">
        <v>978</v>
      </c>
      <c r="F297">
        <v>0.192</v>
      </c>
      <c r="G297" t="s">
        <v>6</v>
      </c>
      <c r="H297">
        <v>446</v>
      </c>
      <c r="I297">
        <v>4</v>
      </c>
      <c r="J297">
        <v>7</v>
      </c>
      <c r="K297">
        <v>100</v>
      </c>
      <c r="L297">
        <v>930</v>
      </c>
      <c r="M297">
        <v>24</v>
      </c>
      <c r="N297" s="2" t="s">
        <v>742</v>
      </c>
      <c r="O297">
        <v>1054</v>
      </c>
    </row>
    <row r="298" spans="1:15" x14ac:dyDescent="0.2">
      <c r="A298" t="s">
        <v>309</v>
      </c>
      <c r="B298" t="s">
        <v>1</v>
      </c>
      <c r="C298">
        <v>1</v>
      </c>
      <c r="D298">
        <v>0</v>
      </c>
      <c r="E298">
        <v>23</v>
      </c>
      <c r="F298">
        <v>0.19</v>
      </c>
      <c r="G298" t="s">
        <v>6</v>
      </c>
      <c r="H298">
        <v>0</v>
      </c>
      <c r="I298">
        <v>2</v>
      </c>
      <c r="J298">
        <v>0</v>
      </c>
      <c r="K298">
        <v>3</v>
      </c>
      <c r="L298">
        <v>12</v>
      </c>
      <c r="M298">
        <v>0</v>
      </c>
      <c r="N298" s="2" t="s">
        <v>678</v>
      </c>
      <c r="O298">
        <v>15</v>
      </c>
    </row>
    <row r="299" spans="1:15" x14ac:dyDescent="0.2">
      <c r="A299" t="s">
        <v>310</v>
      </c>
      <c r="B299" t="s">
        <v>1</v>
      </c>
      <c r="C299">
        <v>2</v>
      </c>
      <c r="D299">
        <v>0</v>
      </c>
      <c r="E299">
        <v>47</v>
      </c>
      <c r="F299">
        <v>0.187</v>
      </c>
      <c r="G299" t="s">
        <v>6</v>
      </c>
      <c r="H299">
        <v>0</v>
      </c>
      <c r="I299">
        <v>0</v>
      </c>
      <c r="J299">
        <v>0</v>
      </c>
      <c r="K299">
        <v>10</v>
      </c>
      <c r="L299">
        <v>35</v>
      </c>
      <c r="M299">
        <v>1</v>
      </c>
      <c r="N299" s="2">
        <v>4</v>
      </c>
      <c r="O299">
        <v>46</v>
      </c>
    </row>
    <row r="300" spans="1:15" x14ac:dyDescent="0.2">
      <c r="A300" t="s">
        <v>311</v>
      </c>
      <c r="B300" t="s">
        <v>1</v>
      </c>
      <c r="C300">
        <v>27</v>
      </c>
      <c r="D300">
        <v>9</v>
      </c>
      <c r="E300">
        <v>368</v>
      </c>
      <c r="F300">
        <v>0.24199999999999999</v>
      </c>
      <c r="G300" t="s">
        <v>6</v>
      </c>
      <c r="H300">
        <v>487</v>
      </c>
      <c r="I300">
        <v>1</v>
      </c>
      <c r="J300">
        <v>1</v>
      </c>
      <c r="K300">
        <v>66</v>
      </c>
      <c r="L300">
        <v>359</v>
      </c>
      <c r="M300">
        <v>12</v>
      </c>
      <c r="N300" s="2" t="s">
        <v>683</v>
      </c>
      <c r="O300">
        <v>437</v>
      </c>
    </row>
    <row r="301" spans="1:15" x14ac:dyDescent="0.2">
      <c r="A301" t="s">
        <v>312</v>
      </c>
      <c r="B301" t="s">
        <v>1</v>
      </c>
      <c r="C301">
        <v>1</v>
      </c>
      <c r="D301">
        <v>0</v>
      </c>
      <c r="E301">
        <v>27</v>
      </c>
      <c r="F301">
        <v>0.17399999999999999</v>
      </c>
      <c r="G301" t="s">
        <v>6</v>
      </c>
      <c r="H301">
        <v>2</v>
      </c>
      <c r="I301">
        <v>0</v>
      </c>
      <c r="J301">
        <v>0</v>
      </c>
      <c r="K301">
        <v>4</v>
      </c>
      <c r="L301">
        <v>27</v>
      </c>
      <c r="M301">
        <v>1</v>
      </c>
      <c r="N301" s="2" t="s">
        <v>671</v>
      </c>
      <c r="O301">
        <v>32</v>
      </c>
    </row>
    <row r="302" spans="1:15" x14ac:dyDescent="0.2">
      <c r="A302" t="s">
        <v>313</v>
      </c>
      <c r="B302" t="s">
        <v>1</v>
      </c>
      <c r="C302">
        <v>1</v>
      </c>
      <c r="D302">
        <v>0</v>
      </c>
      <c r="E302">
        <v>9</v>
      </c>
      <c r="F302">
        <v>0.214</v>
      </c>
      <c r="G302" t="s">
        <v>6</v>
      </c>
      <c r="H302">
        <v>0</v>
      </c>
      <c r="I302">
        <v>0</v>
      </c>
      <c r="J302">
        <v>0</v>
      </c>
      <c r="K302">
        <v>5</v>
      </c>
      <c r="L302">
        <v>5</v>
      </c>
      <c r="M302">
        <v>0</v>
      </c>
      <c r="N302" s="2" t="s">
        <v>676</v>
      </c>
      <c r="O302">
        <v>10</v>
      </c>
    </row>
    <row r="303" spans="1:15" x14ac:dyDescent="0.2">
      <c r="A303" t="s">
        <v>314</v>
      </c>
      <c r="B303" t="s">
        <v>1</v>
      </c>
      <c r="C303">
        <v>23</v>
      </c>
      <c r="D303">
        <v>3</v>
      </c>
      <c r="E303">
        <v>480</v>
      </c>
      <c r="F303">
        <v>0.17899999999999999</v>
      </c>
      <c r="G303" t="s">
        <v>6</v>
      </c>
      <c r="H303">
        <v>13</v>
      </c>
      <c r="I303">
        <v>1</v>
      </c>
      <c r="J303">
        <v>0</v>
      </c>
      <c r="K303">
        <v>101</v>
      </c>
      <c r="L303">
        <v>417</v>
      </c>
      <c r="M303">
        <v>4</v>
      </c>
      <c r="N303" s="2" t="s">
        <v>701</v>
      </c>
      <c r="O303">
        <v>522</v>
      </c>
    </row>
    <row r="304" spans="1:15" x14ac:dyDescent="0.2">
      <c r="A304" t="s">
        <v>315</v>
      </c>
      <c r="B304" t="s">
        <v>1</v>
      </c>
      <c r="C304">
        <v>5</v>
      </c>
      <c r="D304">
        <v>0</v>
      </c>
      <c r="E304">
        <v>168</v>
      </c>
      <c r="F304">
        <v>0.20300000000000001</v>
      </c>
      <c r="G304" t="s">
        <v>6</v>
      </c>
      <c r="H304">
        <v>1</v>
      </c>
      <c r="I304">
        <v>13</v>
      </c>
      <c r="J304">
        <v>0</v>
      </c>
      <c r="K304">
        <v>8</v>
      </c>
      <c r="L304">
        <v>153</v>
      </c>
      <c r="M304">
        <v>1</v>
      </c>
      <c r="N304" s="2" t="s">
        <v>727</v>
      </c>
      <c r="O304">
        <v>162</v>
      </c>
    </row>
    <row r="305" spans="1:15" x14ac:dyDescent="0.2">
      <c r="A305" t="s">
        <v>316</v>
      </c>
      <c r="B305" t="s">
        <v>1</v>
      </c>
      <c r="C305">
        <v>6</v>
      </c>
      <c r="D305">
        <v>0</v>
      </c>
      <c r="E305">
        <v>79</v>
      </c>
      <c r="F305">
        <v>0.15</v>
      </c>
      <c r="G305" t="s">
        <v>6</v>
      </c>
      <c r="H305">
        <v>2</v>
      </c>
      <c r="I305">
        <v>4</v>
      </c>
      <c r="J305">
        <v>0</v>
      </c>
      <c r="K305">
        <v>16</v>
      </c>
      <c r="L305">
        <v>49</v>
      </c>
      <c r="M305">
        <v>0</v>
      </c>
      <c r="N305" s="2">
        <v>4</v>
      </c>
      <c r="O305">
        <v>65</v>
      </c>
    </row>
    <row r="306" spans="1:15" x14ac:dyDescent="0.2">
      <c r="A306" t="s">
        <v>317</v>
      </c>
      <c r="B306" t="s">
        <v>1</v>
      </c>
      <c r="C306">
        <v>0</v>
      </c>
      <c r="D306">
        <v>0</v>
      </c>
      <c r="E306">
        <v>31</v>
      </c>
      <c r="F306">
        <v>0.21</v>
      </c>
      <c r="G306" t="s">
        <v>6</v>
      </c>
      <c r="H306">
        <v>1</v>
      </c>
      <c r="I306">
        <v>0</v>
      </c>
      <c r="J306">
        <v>0</v>
      </c>
      <c r="K306">
        <v>0</v>
      </c>
      <c r="L306">
        <v>41</v>
      </c>
      <c r="M306">
        <v>0</v>
      </c>
      <c r="N306" s="2" t="s">
        <v>671</v>
      </c>
      <c r="O306">
        <v>41</v>
      </c>
    </row>
    <row r="307" spans="1:15" x14ac:dyDescent="0.2">
      <c r="A307" t="s">
        <v>318</v>
      </c>
      <c r="B307" t="s">
        <v>1</v>
      </c>
      <c r="C307">
        <v>1</v>
      </c>
      <c r="D307">
        <v>0</v>
      </c>
      <c r="E307">
        <v>15</v>
      </c>
      <c r="F307">
        <v>0.20399999999999999</v>
      </c>
      <c r="G307" t="s">
        <v>6</v>
      </c>
      <c r="H307">
        <v>1</v>
      </c>
      <c r="I307">
        <v>1</v>
      </c>
      <c r="J307">
        <v>0</v>
      </c>
      <c r="K307">
        <v>3</v>
      </c>
      <c r="L307">
        <v>17</v>
      </c>
      <c r="M307">
        <v>1</v>
      </c>
      <c r="N307" s="2" t="s">
        <v>671</v>
      </c>
      <c r="O307">
        <v>21</v>
      </c>
    </row>
    <row r="308" spans="1:15" x14ac:dyDescent="0.2">
      <c r="A308" t="s">
        <v>319</v>
      </c>
      <c r="B308" t="s">
        <v>1</v>
      </c>
      <c r="C308">
        <v>6</v>
      </c>
      <c r="D308">
        <v>1</v>
      </c>
      <c r="E308">
        <v>165</v>
      </c>
      <c r="F308">
        <v>0.2</v>
      </c>
      <c r="G308" t="s">
        <v>6</v>
      </c>
      <c r="H308">
        <v>0</v>
      </c>
      <c r="I308">
        <v>18</v>
      </c>
      <c r="J308">
        <v>0</v>
      </c>
      <c r="K308">
        <v>15</v>
      </c>
      <c r="L308">
        <v>179</v>
      </c>
      <c r="M308">
        <v>0</v>
      </c>
      <c r="N308" s="2" t="s">
        <v>697</v>
      </c>
      <c r="O308">
        <v>194</v>
      </c>
    </row>
    <row r="309" spans="1:15" x14ac:dyDescent="0.2">
      <c r="A309" t="s">
        <v>320</v>
      </c>
      <c r="B309" t="s">
        <v>1</v>
      </c>
      <c r="C309">
        <v>0</v>
      </c>
      <c r="D309">
        <v>0</v>
      </c>
      <c r="E309">
        <v>14</v>
      </c>
      <c r="F309">
        <v>0.20799999999999999</v>
      </c>
      <c r="G309" t="s">
        <v>6</v>
      </c>
      <c r="H309">
        <v>3</v>
      </c>
      <c r="I309">
        <v>0</v>
      </c>
      <c r="J309">
        <v>0</v>
      </c>
      <c r="K309">
        <v>0</v>
      </c>
      <c r="L309">
        <v>8</v>
      </c>
      <c r="M309">
        <v>1</v>
      </c>
      <c r="N309" s="2" t="s">
        <v>676</v>
      </c>
      <c r="O309">
        <v>9</v>
      </c>
    </row>
    <row r="310" spans="1:15" x14ac:dyDescent="0.2">
      <c r="A310" t="s">
        <v>321</v>
      </c>
      <c r="B310" t="s">
        <v>1</v>
      </c>
      <c r="C310">
        <v>1</v>
      </c>
      <c r="D310">
        <v>0</v>
      </c>
      <c r="E310">
        <v>121</v>
      </c>
      <c r="F310">
        <v>0.23799999999999999</v>
      </c>
      <c r="G310" t="s">
        <v>6</v>
      </c>
      <c r="H310">
        <v>0</v>
      </c>
      <c r="I310">
        <v>1</v>
      </c>
      <c r="J310">
        <v>0</v>
      </c>
      <c r="K310">
        <v>8</v>
      </c>
      <c r="L310">
        <v>72</v>
      </c>
      <c r="M310">
        <v>1</v>
      </c>
      <c r="N310" s="2" t="s">
        <v>685</v>
      </c>
      <c r="O310">
        <v>81</v>
      </c>
    </row>
    <row r="311" spans="1:15" x14ac:dyDescent="0.2">
      <c r="A311" t="s">
        <v>322</v>
      </c>
      <c r="B311" t="s">
        <v>1</v>
      </c>
      <c r="C311">
        <v>1</v>
      </c>
      <c r="D311">
        <v>0</v>
      </c>
      <c r="E311">
        <v>30</v>
      </c>
      <c r="F311">
        <v>0.21299999999999999</v>
      </c>
      <c r="G311" t="s">
        <v>6</v>
      </c>
      <c r="H311">
        <v>0</v>
      </c>
      <c r="I311">
        <v>6</v>
      </c>
      <c r="J311">
        <v>0</v>
      </c>
      <c r="K311">
        <v>11</v>
      </c>
      <c r="L311">
        <v>29</v>
      </c>
      <c r="M311">
        <v>13</v>
      </c>
      <c r="N311" s="2" t="s">
        <v>670</v>
      </c>
      <c r="O311">
        <v>53</v>
      </c>
    </row>
    <row r="312" spans="1:15" x14ac:dyDescent="0.2">
      <c r="A312" t="s">
        <v>323</v>
      </c>
      <c r="B312" t="s">
        <v>1</v>
      </c>
      <c r="C312">
        <v>15</v>
      </c>
      <c r="D312">
        <v>1</v>
      </c>
      <c r="E312">
        <v>103</v>
      </c>
      <c r="F312">
        <v>0.189</v>
      </c>
      <c r="G312" t="s">
        <v>6</v>
      </c>
      <c r="H312">
        <v>1</v>
      </c>
      <c r="I312">
        <v>2</v>
      </c>
      <c r="J312">
        <v>0</v>
      </c>
      <c r="K312">
        <v>15</v>
      </c>
      <c r="L312">
        <v>97</v>
      </c>
      <c r="M312">
        <v>5</v>
      </c>
      <c r="N312" s="2" t="s">
        <v>680</v>
      </c>
      <c r="O312">
        <v>117</v>
      </c>
    </row>
    <row r="313" spans="1:15" x14ac:dyDescent="0.2">
      <c r="A313" t="s">
        <v>324</v>
      </c>
      <c r="B313" t="s">
        <v>1</v>
      </c>
      <c r="C313">
        <v>0</v>
      </c>
      <c r="D313">
        <v>3</v>
      </c>
      <c r="E313">
        <v>20</v>
      </c>
      <c r="F313">
        <v>0.222</v>
      </c>
      <c r="G313" t="s">
        <v>6</v>
      </c>
      <c r="H313">
        <v>0</v>
      </c>
      <c r="I313">
        <v>0</v>
      </c>
      <c r="J313">
        <v>0</v>
      </c>
      <c r="K313">
        <v>0</v>
      </c>
      <c r="L313">
        <v>28</v>
      </c>
      <c r="M313">
        <v>1</v>
      </c>
      <c r="N313" s="2" t="s">
        <v>671</v>
      </c>
      <c r="O313">
        <v>29</v>
      </c>
    </row>
    <row r="314" spans="1:15" x14ac:dyDescent="0.2">
      <c r="A314" t="s">
        <v>325</v>
      </c>
      <c r="B314" t="s">
        <v>1</v>
      </c>
      <c r="C314">
        <v>9</v>
      </c>
      <c r="D314">
        <v>0</v>
      </c>
      <c r="E314">
        <v>304</v>
      </c>
      <c r="F314">
        <v>0.182</v>
      </c>
      <c r="G314" t="s">
        <v>6</v>
      </c>
      <c r="H314">
        <v>0</v>
      </c>
      <c r="I314">
        <v>0</v>
      </c>
      <c r="J314">
        <v>0</v>
      </c>
      <c r="K314">
        <v>32</v>
      </c>
      <c r="L314">
        <v>215</v>
      </c>
      <c r="M314">
        <v>3</v>
      </c>
      <c r="N314" s="2" t="s">
        <v>696</v>
      </c>
      <c r="O314">
        <v>250</v>
      </c>
    </row>
    <row r="315" spans="1:15" x14ac:dyDescent="0.2">
      <c r="A315" t="s">
        <v>326</v>
      </c>
      <c r="B315" t="s">
        <v>1</v>
      </c>
      <c r="C315">
        <v>122</v>
      </c>
      <c r="D315">
        <v>1</v>
      </c>
      <c r="E315">
        <v>461</v>
      </c>
      <c r="F315">
        <v>0.14499999999999999</v>
      </c>
      <c r="G315" t="s">
        <v>6</v>
      </c>
      <c r="H315">
        <v>10</v>
      </c>
      <c r="I315">
        <v>47</v>
      </c>
      <c r="J315">
        <v>0</v>
      </c>
      <c r="K315">
        <v>124</v>
      </c>
      <c r="L315">
        <v>574</v>
      </c>
      <c r="M315">
        <v>44</v>
      </c>
      <c r="N315" s="2" t="s">
        <v>698</v>
      </c>
      <c r="O315">
        <v>742</v>
      </c>
    </row>
    <row r="316" spans="1:15" x14ac:dyDescent="0.2">
      <c r="A316" t="s">
        <v>327</v>
      </c>
      <c r="B316" t="s">
        <v>1</v>
      </c>
      <c r="C316">
        <v>2</v>
      </c>
      <c r="D316">
        <v>0</v>
      </c>
      <c r="E316">
        <v>82</v>
      </c>
      <c r="F316">
        <v>0.19500000000000001</v>
      </c>
      <c r="G316" t="s">
        <v>6</v>
      </c>
      <c r="H316">
        <v>2</v>
      </c>
      <c r="I316">
        <v>1</v>
      </c>
      <c r="J316">
        <v>0</v>
      </c>
      <c r="K316">
        <v>9</v>
      </c>
      <c r="L316">
        <v>60</v>
      </c>
      <c r="M316">
        <v>1</v>
      </c>
      <c r="N316" s="2" t="s">
        <v>669</v>
      </c>
      <c r="O316">
        <v>70</v>
      </c>
    </row>
    <row r="317" spans="1:15" x14ac:dyDescent="0.2">
      <c r="A317" t="s">
        <v>328</v>
      </c>
      <c r="B317" t="s">
        <v>1</v>
      </c>
      <c r="C317">
        <v>147</v>
      </c>
      <c r="D317">
        <v>19</v>
      </c>
      <c r="E317">
        <v>1955</v>
      </c>
      <c r="F317">
        <v>0.23</v>
      </c>
      <c r="G317" t="s">
        <v>6</v>
      </c>
      <c r="H317">
        <v>253</v>
      </c>
      <c r="I317">
        <v>49</v>
      </c>
      <c r="J317">
        <v>0</v>
      </c>
      <c r="K317">
        <v>420</v>
      </c>
      <c r="L317">
        <v>1940</v>
      </c>
      <c r="M317">
        <v>18</v>
      </c>
      <c r="N317" s="2" t="s">
        <v>742</v>
      </c>
      <c r="O317">
        <v>2378</v>
      </c>
    </row>
    <row r="318" spans="1:15" x14ac:dyDescent="0.2">
      <c r="A318" t="s">
        <v>329</v>
      </c>
      <c r="B318" t="s">
        <v>1</v>
      </c>
      <c r="C318">
        <v>12</v>
      </c>
      <c r="D318">
        <v>0</v>
      </c>
      <c r="E318">
        <v>397</v>
      </c>
      <c r="F318">
        <v>0.222</v>
      </c>
      <c r="G318" t="s">
        <v>6</v>
      </c>
      <c r="H318">
        <v>18</v>
      </c>
      <c r="I318">
        <v>48</v>
      </c>
      <c r="J318">
        <v>0</v>
      </c>
      <c r="K318">
        <v>72</v>
      </c>
      <c r="L318">
        <v>448</v>
      </c>
      <c r="M318">
        <v>8</v>
      </c>
      <c r="N318" s="2" t="s">
        <v>726</v>
      </c>
      <c r="O318">
        <v>528</v>
      </c>
    </row>
    <row r="319" spans="1:15" x14ac:dyDescent="0.2">
      <c r="A319" t="s">
        <v>330</v>
      </c>
      <c r="B319" t="s">
        <v>1</v>
      </c>
      <c r="C319">
        <v>16</v>
      </c>
      <c r="D319">
        <v>0</v>
      </c>
      <c r="E319">
        <v>226</v>
      </c>
      <c r="F319">
        <v>0.19</v>
      </c>
      <c r="G319" t="s">
        <v>6</v>
      </c>
      <c r="H319">
        <v>0</v>
      </c>
      <c r="I319">
        <v>3</v>
      </c>
      <c r="J319">
        <v>0</v>
      </c>
      <c r="K319">
        <v>19</v>
      </c>
      <c r="L319">
        <v>222</v>
      </c>
      <c r="M319">
        <v>1</v>
      </c>
      <c r="N319" s="2" t="s">
        <v>689</v>
      </c>
      <c r="O319">
        <v>242</v>
      </c>
    </row>
    <row r="320" spans="1:15" x14ac:dyDescent="0.2">
      <c r="A320" t="s">
        <v>331</v>
      </c>
      <c r="B320" t="s">
        <v>1</v>
      </c>
      <c r="C320">
        <v>2</v>
      </c>
      <c r="D320">
        <v>1</v>
      </c>
      <c r="E320">
        <v>42</v>
      </c>
      <c r="F320">
        <v>0.19</v>
      </c>
      <c r="G320" t="s">
        <v>6</v>
      </c>
      <c r="H320">
        <v>1</v>
      </c>
      <c r="I320">
        <v>0</v>
      </c>
      <c r="J320">
        <v>0</v>
      </c>
      <c r="K320">
        <v>10</v>
      </c>
      <c r="L320">
        <v>29</v>
      </c>
      <c r="M320">
        <v>1</v>
      </c>
      <c r="N320" s="2" t="s">
        <v>671</v>
      </c>
      <c r="O320">
        <v>40</v>
      </c>
    </row>
    <row r="321" spans="1:15" x14ac:dyDescent="0.2">
      <c r="A321" t="s">
        <v>332</v>
      </c>
      <c r="B321" t="s">
        <v>1</v>
      </c>
      <c r="C321">
        <v>12</v>
      </c>
      <c r="D321">
        <v>2</v>
      </c>
      <c r="E321">
        <v>587</v>
      </c>
      <c r="F321">
        <v>0.224</v>
      </c>
      <c r="G321" t="s">
        <v>6</v>
      </c>
      <c r="H321">
        <v>9</v>
      </c>
      <c r="I321">
        <v>75</v>
      </c>
      <c r="J321">
        <v>0</v>
      </c>
      <c r="K321">
        <v>32</v>
      </c>
      <c r="L321">
        <v>405</v>
      </c>
      <c r="M321">
        <v>30</v>
      </c>
      <c r="N321" s="2" t="s">
        <v>743</v>
      </c>
      <c r="O321">
        <v>467</v>
      </c>
    </row>
    <row r="322" spans="1:15" x14ac:dyDescent="0.2">
      <c r="A322" t="s">
        <v>333</v>
      </c>
      <c r="B322" t="s">
        <v>1</v>
      </c>
      <c r="C322">
        <v>0</v>
      </c>
      <c r="D322">
        <v>0</v>
      </c>
      <c r="E322">
        <v>0</v>
      </c>
      <c r="F322">
        <v>0.158</v>
      </c>
      <c r="G322" t="s">
        <v>6</v>
      </c>
      <c r="H322">
        <v>0</v>
      </c>
      <c r="I322">
        <v>14</v>
      </c>
      <c r="J322">
        <v>0</v>
      </c>
      <c r="K322">
        <v>6</v>
      </c>
      <c r="L322">
        <v>12</v>
      </c>
      <c r="M322">
        <v>0</v>
      </c>
      <c r="N322" s="2" t="s">
        <v>668</v>
      </c>
      <c r="O322">
        <v>18</v>
      </c>
    </row>
    <row r="323" spans="1:15" x14ac:dyDescent="0.2">
      <c r="A323" t="s">
        <v>334</v>
      </c>
      <c r="B323" t="s">
        <v>1</v>
      </c>
      <c r="C323">
        <v>0</v>
      </c>
      <c r="D323">
        <v>0</v>
      </c>
      <c r="E323">
        <v>31</v>
      </c>
      <c r="F323">
        <v>0.219</v>
      </c>
      <c r="G323" t="s">
        <v>6</v>
      </c>
      <c r="H323">
        <v>0</v>
      </c>
      <c r="I323">
        <v>0</v>
      </c>
      <c r="J323">
        <v>0</v>
      </c>
      <c r="K323">
        <v>2</v>
      </c>
      <c r="L323">
        <v>14</v>
      </c>
      <c r="M323">
        <v>4</v>
      </c>
      <c r="N323" s="2" t="s">
        <v>671</v>
      </c>
      <c r="O323">
        <v>20</v>
      </c>
    </row>
    <row r="324" spans="1:15" x14ac:dyDescent="0.2">
      <c r="A324" t="s">
        <v>335</v>
      </c>
      <c r="B324" t="s">
        <v>1</v>
      </c>
      <c r="C324">
        <v>5</v>
      </c>
      <c r="D324">
        <v>0</v>
      </c>
      <c r="E324">
        <v>66</v>
      </c>
      <c r="F324">
        <v>0.23400000000000001</v>
      </c>
      <c r="G324" t="s">
        <v>6</v>
      </c>
      <c r="H324">
        <v>22</v>
      </c>
      <c r="I324">
        <v>0</v>
      </c>
      <c r="J324">
        <v>0</v>
      </c>
      <c r="K324">
        <v>9</v>
      </c>
      <c r="L324">
        <v>121</v>
      </c>
      <c r="M324">
        <v>2</v>
      </c>
      <c r="N324" s="2" t="s">
        <v>669</v>
      </c>
      <c r="O324">
        <v>132</v>
      </c>
    </row>
    <row r="325" spans="1:15" x14ac:dyDescent="0.2">
      <c r="A325" t="s">
        <v>336</v>
      </c>
      <c r="B325" t="s">
        <v>1</v>
      </c>
      <c r="C325">
        <v>0</v>
      </c>
      <c r="D325">
        <v>0</v>
      </c>
      <c r="E325">
        <v>18</v>
      </c>
      <c r="F325">
        <v>0.253</v>
      </c>
      <c r="G325" t="s">
        <v>6</v>
      </c>
      <c r="H325">
        <v>0</v>
      </c>
      <c r="I325">
        <v>3</v>
      </c>
      <c r="J325">
        <v>0</v>
      </c>
      <c r="K325">
        <v>2</v>
      </c>
      <c r="L325">
        <v>10</v>
      </c>
      <c r="M325">
        <v>2</v>
      </c>
      <c r="N325" s="2" t="s">
        <v>716</v>
      </c>
      <c r="O325">
        <v>14</v>
      </c>
    </row>
    <row r="326" spans="1:15" x14ac:dyDescent="0.2">
      <c r="A326" t="s">
        <v>337</v>
      </c>
      <c r="B326" t="s">
        <v>1</v>
      </c>
      <c r="C326">
        <v>4</v>
      </c>
      <c r="D326">
        <v>0</v>
      </c>
      <c r="E326">
        <v>200</v>
      </c>
      <c r="F326">
        <v>0.19500000000000001</v>
      </c>
      <c r="G326" t="s">
        <v>6</v>
      </c>
      <c r="H326">
        <v>3</v>
      </c>
      <c r="I326">
        <v>4</v>
      </c>
      <c r="J326">
        <v>1</v>
      </c>
      <c r="K326">
        <v>29</v>
      </c>
      <c r="L326">
        <v>170</v>
      </c>
      <c r="M326">
        <v>2</v>
      </c>
      <c r="N326" s="2" t="s">
        <v>701</v>
      </c>
      <c r="O326">
        <v>201</v>
      </c>
    </row>
    <row r="327" spans="1:15" x14ac:dyDescent="0.2">
      <c r="A327" t="s">
        <v>338</v>
      </c>
      <c r="B327" t="s">
        <v>1</v>
      </c>
      <c r="C327">
        <v>0</v>
      </c>
      <c r="D327">
        <v>0</v>
      </c>
      <c r="E327">
        <v>125</v>
      </c>
      <c r="F327">
        <v>0.18</v>
      </c>
      <c r="G327" t="s">
        <v>6</v>
      </c>
      <c r="H327">
        <v>0</v>
      </c>
      <c r="I327">
        <v>0</v>
      </c>
      <c r="J327">
        <v>0</v>
      </c>
      <c r="K327">
        <v>10</v>
      </c>
      <c r="L327">
        <v>88</v>
      </c>
      <c r="M327">
        <v>9</v>
      </c>
      <c r="N327" s="2" t="s">
        <v>680</v>
      </c>
      <c r="O327">
        <v>107</v>
      </c>
    </row>
    <row r="328" spans="1:15" x14ac:dyDescent="0.2">
      <c r="A328" t="s">
        <v>339</v>
      </c>
      <c r="B328" t="s">
        <v>1</v>
      </c>
      <c r="C328">
        <v>44</v>
      </c>
      <c r="D328">
        <v>9</v>
      </c>
      <c r="E328">
        <v>864</v>
      </c>
      <c r="F328">
        <v>0.23499999999999999</v>
      </c>
      <c r="G328" t="s">
        <v>6</v>
      </c>
      <c r="H328">
        <v>738</v>
      </c>
      <c r="I328">
        <v>288</v>
      </c>
      <c r="J328">
        <v>0</v>
      </c>
      <c r="K328">
        <v>146</v>
      </c>
      <c r="L328">
        <v>1517</v>
      </c>
      <c r="M328">
        <v>5</v>
      </c>
      <c r="N328" s="2" t="s">
        <v>744</v>
      </c>
      <c r="O328">
        <v>1668</v>
      </c>
    </row>
    <row r="329" spans="1:15" x14ac:dyDescent="0.2">
      <c r="A329" t="s">
        <v>340</v>
      </c>
      <c r="B329" t="s">
        <v>1</v>
      </c>
      <c r="C329">
        <v>0</v>
      </c>
      <c r="D329">
        <v>0</v>
      </c>
      <c r="E329">
        <v>0</v>
      </c>
      <c r="F329">
        <v>0.25700000000000001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 s="2" t="s">
        <v>676</v>
      </c>
      <c r="O329">
        <v>1</v>
      </c>
    </row>
    <row r="330" spans="1:15" x14ac:dyDescent="0.2">
      <c r="A330" t="s">
        <v>341</v>
      </c>
      <c r="B330" t="s">
        <v>1</v>
      </c>
      <c r="C330">
        <v>1</v>
      </c>
      <c r="D330">
        <v>0</v>
      </c>
      <c r="E330">
        <v>40</v>
      </c>
      <c r="F330">
        <v>0.23699999999999999</v>
      </c>
      <c r="G330" t="s">
        <v>6</v>
      </c>
      <c r="H330">
        <v>0</v>
      </c>
      <c r="I330">
        <v>1</v>
      </c>
      <c r="J330">
        <v>0</v>
      </c>
      <c r="K330">
        <v>4</v>
      </c>
      <c r="L330">
        <v>24</v>
      </c>
      <c r="M330">
        <v>1</v>
      </c>
      <c r="N330" s="2" t="s">
        <v>671</v>
      </c>
      <c r="O330">
        <v>29</v>
      </c>
    </row>
    <row r="331" spans="1:15" x14ac:dyDescent="0.2">
      <c r="A331" t="s">
        <v>342</v>
      </c>
      <c r="B331" t="s">
        <v>1</v>
      </c>
      <c r="C331">
        <v>29</v>
      </c>
      <c r="D331">
        <v>7</v>
      </c>
      <c r="E331">
        <v>172</v>
      </c>
      <c r="F331">
        <v>0.23400000000000001</v>
      </c>
      <c r="G331" t="s">
        <v>6</v>
      </c>
      <c r="H331">
        <v>466</v>
      </c>
      <c r="I331">
        <v>0</v>
      </c>
      <c r="J331">
        <v>2</v>
      </c>
      <c r="K331">
        <v>23</v>
      </c>
      <c r="L331">
        <v>176</v>
      </c>
      <c r="M331">
        <v>0</v>
      </c>
      <c r="N331" s="2" t="s">
        <v>684</v>
      </c>
      <c r="O331">
        <v>199</v>
      </c>
    </row>
    <row r="332" spans="1:15" x14ac:dyDescent="0.2">
      <c r="A332" t="s">
        <v>343</v>
      </c>
      <c r="B332" t="s">
        <v>1</v>
      </c>
      <c r="C332">
        <v>372</v>
      </c>
      <c r="D332">
        <v>50</v>
      </c>
      <c r="E332">
        <v>2985</v>
      </c>
      <c r="F332">
        <v>0.22700000000000001</v>
      </c>
      <c r="G332" t="s">
        <v>6</v>
      </c>
      <c r="H332">
        <v>769</v>
      </c>
      <c r="I332">
        <v>341</v>
      </c>
      <c r="J332">
        <v>4</v>
      </c>
      <c r="K332">
        <v>725</v>
      </c>
      <c r="L332">
        <v>2379</v>
      </c>
      <c r="M332">
        <v>41</v>
      </c>
      <c r="N332" s="2" t="s">
        <v>745</v>
      </c>
      <c r="O332">
        <v>3145</v>
      </c>
    </row>
    <row r="333" spans="1:15" x14ac:dyDescent="0.2">
      <c r="A333" t="s">
        <v>344</v>
      </c>
      <c r="B333" t="s">
        <v>1</v>
      </c>
      <c r="C333">
        <v>91</v>
      </c>
      <c r="D333">
        <v>3</v>
      </c>
      <c r="E333">
        <v>428</v>
      </c>
      <c r="F333">
        <v>0.155</v>
      </c>
      <c r="G333" t="s">
        <v>6</v>
      </c>
      <c r="H333">
        <v>21</v>
      </c>
      <c r="I333">
        <v>80</v>
      </c>
      <c r="J333">
        <v>0</v>
      </c>
      <c r="K333">
        <v>101</v>
      </c>
      <c r="L333">
        <v>522</v>
      </c>
      <c r="M333">
        <v>41</v>
      </c>
      <c r="N333" s="2" t="s">
        <v>681</v>
      </c>
      <c r="O333">
        <v>664</v>
      </c>
    </row>
    <row r="334" spans="1:15" x14ac:dyDescent="0.2">
      <c r="A334" t="s">
        <v>345</v>
      </c>
      <c r="B334" t="s">
        <v>1</v>
      </c>
      <c r="C334">
        <v>112</v>
      </c>
      <c r="D334">
        <v>1</v>
      </c>
      <c r="E334">
        <v>458</v>
      </c>
      <c r="F334">
        <v>0.14099999999999999</v>
      </c>
      <c r="G334" t="s">
        <v>6</v>
      </c>
      <c r="H334">
        <v>4</v>
      </c>
      <c r="I334">
        <v>82</v>
      </c>
      <c r="J334">
        <v>0</v>
      </c>
      <c r="K334">
        <v>99</v>
      </c>
      <c r="L334">
        <v>599</v>
      </c>
      <c r="M334">
        <v>32</v>
      </c>
      <c r="N334" s="2" t="s">
        <v>681</v>
      </c>
      <c r="O334">
        <v>730</v>
      </c>
    </row>
    <row r="335" spans="1:15" x14ac:dyDescent="0.2">
      <c r="A335" t="s">
        <v>346</v>
      </c>
      <c r="B335" t="s">
        <v>1</v>
      </c>
      <c r="C335">
        <v>3</v>
      </c>
      <c r="D335">
        <v>0</v>
      </c>
      <c r="E335">
        <v>39</v>
      </c>
      <c r="F335">
        <v>0.17599999999999999</v>
      </c>
      <c r="G335" t="s">
        <v>6</v>
      </c>
      <c r="H335">
        <v>0</v>
      </c>
      <c r="I335">
        <v>0</v>
      </c>
      <c r="J335">
        <v>0</v>
      </c>
      <c r="K335">
        <v>5</v>
      </c>
      <c r="L335">
        <v>19</v>
      </c>
      <c r="M335">
        <v>6</v>
      </c>
      <c r="N335" s="2" t="s">
        <v>671</v>
      </c>
      <c r="O335">
        <v>30</v>
      </c>
    </row>
    <row r="336" spans="1:15" x14ac:dyDescent="0.2">
      <c r="A336" t="s">
        <v>347</v>
      </c>
      <c r="B336" t="s">
        <v>1</v>
      </c>
      <c r="C336">
        <v>3</v>
      </c>
      <c r="D336">
        <v>12</v>
      </c>
      <c r="E336">
        <v>211</v>
      </c>
      <c r="F336">
        <v>0.22900000000000001</v>
      </c>
      <c r="G336" t="s">
        <v>6</v>
      </c>
      <c r="H336">
        <v>42</v>
      </c>
      <c r="I336">
        <v>0</v>
      </c>
      <c r="J336">
        <v>0</v>
      </c>
      <c r="K336">
        <v>70</v>
      </c>
      <c r="L336">
        <v>112</v>
      </c>
      <c r="M336">
        <v>2</v>
      </c>
      <c r="N336" s="2" t="s">
        <v>724</v>
      </c>
      <c r="O336">
        <v>184</v>
      </c>
    </row>
    <row r="337" spans="1:15" x14ac:dyDescent="0.2">
      <c r="A337" t="s">
        <v>348</v>
      </c>
      <c r="B337" t="s">
        <v>1</v>
      </c>
      <c r="C337">
        <v>0</v>
      </c>
      <c r="D337">
        <v>0</v>
      </c>
      <c r="E337">
        <v>0</v>
      </c>
      <c r="F337">
        <v>0.21</v>
      </c>
      <c r="G337" t="s">
        <v>6</v>
      </c>
      <c r="H337">
        <v>0</v>
      </c>
      <c r="I337">
        <v>0</v>
      </c>
      <c r="J337">
        <v>0</v>
      </c>
      <c r="K337">
        <v>2</v>
      </c>
      <c r="L337">
        <v>6</v>
      </c>
      <c r="M337">
        <v>4</v>
      </c>
      <c r="N337" s="2" t="s">
        <v>671</v>
      </c>
      <c r="O337">
        <v>12</v>
      </c>
    </row>
    <row r="338" spans="1:15" x14ac:dyDescent="0.2">
      <c r="A338" t="s">
        <v>349</v>
      </c>
      <c r="B338" t="s">
        <v>1</v>
      </c>
      <c r="C338">
        <v>2</v>
      </c>
      <c r="D338">
        <v>0</v>
      </c>
      <c r="E338">
        <v>194</v>
      </c>
      <c r="F338">
        <v>0.23699999999999999</v>
      </c>
      <c r="G338" t="s">
        <v>6</v>
      </c>
      <c r="H338">
        <v>4</v>
      </c>
      <c r="I338">
        <v>0</v>
      </c>
      <c r="J338">
        <v>0</v>
      </c>
      <c r="K338">
        <v>11</v>
      </c>
      <c r="L338">
        <v>150</v>
      </c>
      <c r="M338">
        <v>3</v>
      </c>
      <c r="N338" s="2" t="s">
        <v>691</v>
      </c>
      <c r="O338">
        <v>164</v>
      </c>
    </row>
    <row r="339" spans="1:15" x14ac:dyDescent="0.2">
      <c r="A339" t="s">
        <v>350</v>
      </c>
      <c r="B339" t="s">
        <v>1</v>
      </c>
      <c r="C339">
        <v>2</v>
      </c>
      <c r="D339">
        <v>2</v>
      </c>
      <c r="E339">
        <v>28</v>
      </c>
      <c r="F339">
        <v>0.20399999999999999</v>
      </c>
      <c r="G339" t="s">
        <v>6</v>
      </c>
      <c r="H339">
        <v>0</v>
      </c>
      <c r="I339">
        <v>0</v>
      </c>
      <c r="J339">
        <v>0</v>
      </c>
      <c r="K339">
        <v>8</v>
      </c>
      <c r="L339">
        <v>30</v>
      </c>
      <c r="M339">
        <v>0</v>
      </c>
      <c r="N339" s="2" t="s">
        <v>670</v>
      </c>
      <c r="O339">
        <v>38</v>
      </c>
    </row>
    <row r="340" spans="1:15" x14ac:dyDescent="0.2">
      <c r="A340" t="s">
        <v>351</v>
      </c>
      <c r="B340" t="s">
        <v>1</v>
      </c>
      <c r="C340">
        <v>6</v>
      </c>
      <c r="D340">
        <v>0</v>
      </c>
      <c r="E340">
        <v>46</v>
      </c>
      <c r="F340">
        <v>0.193</v>
      </c>
      <c r="G340" t="s">
        <v>6</v>
      </c>
      <c r="H340">
        <v>5</v>
      </c>
      <c r="I340">
        <v>0</v>
      </c>
      <c r="J340">
        <v>0</v>
      </c>
      <c r="K340">
        <v>9</v>
      </c>
      <c r="L340">
        <v>60</v>
      </c>
      <c r="M340">
        <v>1</v>
      </c>
      <c r="N340" s="2" t="s">
        <v>668</v>
      </c>
      <c r="O340">
        <v>70</v>
      </c>
    </row>
    <row r="341" spans="1:15" x14ac:dyDescent="0.2">
      <c r="A341" t="s">
        <v>352</v>
      </c>
      <c r="B341" t="s">
        <v>1</v>
      </c>
      <c r="C341">
        <v>29</v>
      </c>
      <c r="D341">
        <v>1</v>
      </c>
      <c r="E341">
        <v>496</v>
      </c>
      <c r="F341">
        <v>0.20100000000000001</v>
      </c>
      <c r="G341" t="s">
        <v>6</v>
      </c>
      <c r="H341">
        <v>61</v>
      </c>
      <c r="I341">
        <v>18</v>
      </c>
      <c r="J341">
        <v>0</v>
      </c>
      <c r="K341">
        <v>50</v>
      </c>
      <c r="L341">
        <v>335</v>
      </c>
      <c r="M341">
        <v>24</v>
      </c>
      <c r="N341" s="2" t="s">
        <v>683</v>
      </c>
      <c r="O341">
        <v>409</v>
      </c>
    </row>
    <row r="342" spans="1:15" x14ac:dyDescent="0.2">
      <c r="A342" t="s">
        <v>353</v>
      </c>
      <c r="B342" t="s">
        <v>1</v>
      </c>
      <c r="C342">
        <v>0</v>
      </c>
      <c r="D342">
        <v>0</v>
      </c>
      <c r="E342">
        <v>40</v>
      </c>
      <c r="F342">
        <v>0.24</v>
      </c>
      <c r="G342" t="s">
        <v>6</v>
      </c>
      <c r="H342">
        <v>0</v>
      </c>
      <c r="I342">
        <v>0</v>
      </c>
      <c r="J342">
        <v>0</v>
      </c>
      <c r="K342">
        <v>5</v>
      </c>
      <c r="L342">
        <v>74</v>
      </c>
      <c r="M342">
        <v>0</v>
      </c>
      <c r="N342" s="2" t="s">
        <v>675</v>
      </c>
      <c r="O342">
        <v>79</v>
      </c>
    </row>
    <row r="343" spans="1:15" x14ac:dyDescent="0.2">
      <c r="A343" t="s">
        <v>354</v>
      </c>
      <c r="B343" t="s">
        <v>1</v>
      </c>
      <c r="C343">
        <v>2</v>
      </c>
      <c r="D343">
        <v>0</v>
      </c>
      <c r="E343">
        <v>24</v>
      </c>
      <c r="F343">
        <v>0.215</v>
      </c>
      <c r="G343" t="s">
        <v>6</v>
      </c>
      <c r="H343">
        <v>0</v>
      </c>
      <c r="I343">
        <v>0</v>
      </c>
      <c r="J343">
        <v>0</v>
      </c>
      <c r="K343">
        <v>9</v>
      </c>
      <c r="L343">
        <v>15</v>
      </c>
      <c r="M343">
        <v>0</v>
      </c>
      <c r="N343" s="2">
        <v>3</v>
      </c>
      <c r="O343">
        <v>24</v>
      </c>
    </row>
    <row r="344" spans="1:15" x14ac:dyDescent="0.2">
      <c r="A344" t="s">
        <v>355</v>
      </c>
      <c r="B344" t="s">
        <v>1</v>
      </c>
      <c r="C344">
        <v>4</v>
      </c>
      <c r="D344">
        <v>3</v>
      </c>
      <c r="E344">
        <v>316</v>
      </c>
      <c r="F344">
        <v>0.221</v>
      </c>
      <c r="G344" t="s">
        <v>6</v>
      </c>
      <c r="H344">
        <v>0</v>
      </c>
      <c r="I344">
        <v>0</v>
      </c>
      <c r="J344">
        <v>0</v>
      </c>
      <c r="K344">
        <v>62</v>
      </c>
      <c r="L344">
        <v>138</v>
      </c>
      <c r="M344">
        <v>1</v>
      </c>
      <c r="N344" s="2" t="s">
        <v>701</v>
      </c>
      <c r="O344">
        <v>201</v>
      </c>
    </row>
    <row r="345" spans="1:15" x14ac:dyDescent="0.2">
      <c r="A345" t="s">
        <v>356</v>
      </c>
      <c r="B345" t="s">
        <v>1</v>
      </c>
      <c r="C345">
        <v>77</v>
      </c>
      <c r="D345">
        <v>4</v>
      </c>
      <c r="E345">
        <v>439</v>
      </c>
      <c r="F345">
        <v>0.16</v>
      </c>
      <c r="G345" t="s">
        <v>6</v>
      </c>
      <c r="H345">
        <v>23</v>
      </c>
      <c r="I345">
        <v>66</v>
      </c>
      <c r="J345">
        <v>0</v>
      </c>
      <c r="K345">
        <v>102</v>
      </c>
      <c r="L345">
        <v>568</v>
      </c>
      <c r="M345">
        <v>16</v>
      </c>
      <c r="N345" s="2" t="s">
        <v>698</v>
      </c>
      <c r="O345">
        <v>686</v>
      </c>
    </row>
    <row r="346" spans="1:15" x14ac:dyDescent="0.2">
      <c r="A346" t="s">
        <v>357</v>
      </c>
      <c r="B346" t="s">
        <v>1</v>
      </c>
      <c r="C346">
        <v>5</v>
      </c>
      <c r="D346">
        <v>0</v>
      </c>
      <c r="E346">
        <v>28</v>
      </c>
      <c r="F346">
        <v>0.19700000000000001</v>
      </c>
      <c r="G346" t="s">
        <v>6</v>
      </c>
      <c r="H346">
        <v>9</v>
      </c>
      <c r="I346">
        <v>0</v>
      </c>
      <c r="J346">
        <v>0</v>
      </c>
      <c r="K346">
        <v>6</v>
      </c>
      <c r="L346">
        <v>35</v>
      </c>
      <c r="M346">
        <v>0</v>
      </c>
      <c r="N346" s="2" t="s">
        <v>670</v>
      </c>
      <c r="O346">
        <v>41</v>
      </c>
    </row>
    <row r="347" spans="1:15" x14ac:dyDescent="0.2">
      <c r="A347" t="s">
        <v>358</v>
      </c>
      <c r="B347" t="s">
        <v>1</v>
      </c>
      <c r="C347">
        <v>4</v>
      </c>
      <c r="D347">
        <v>1</v>
      </c>
      <c r="E347">
        <v>56</v>
      </c>
      <c r="F347">
        <v>0.21199999999999999</v>
      </c>
      <c r="G347" t="s">
        <v>6</v>
      </c>
      <c r="H347">
        <v>244</v>
      </c>
      <c r="I347">
        <v>0</v>
      </c>
      <c r="J347">
        <v>0</v>
      </c>
      <c r="K347">
        <v>8</v>
      </c>
      <c r="L347">
        <v>80</v>
      </c>
      <c r="M347">
        <v>0</v>
      </c>
      <c r="N347" s="2" t="s">
        <v>669</v>
      </c>
      <c r="O347">
        <v>88</v>
      </c>
    </row>
    <row r="348" spans="1:15" x14ac:dyDescent="0.2">
      <c r="A348" t="s">
        <v>359</v>
      </c>
      <c r="B348" t="s">
        <v>1</v>
      </c>
      <c r="C348">
        <v>0</v>
      </c>
      <c r="D348">
        <v>0</v>
      </c>
      <c r="E348">
        <v>14</v>
      </c>
      <c r="F348">
        <v>0.23200000000000001</v>
      </c>
      <c r="G348" t="s">
        <v>6</v>
      </c>
      <c r="H348">
        <v>8</v>
      </c>
      <c r="I348">
        <v>9</v>
      </c>
      <c r="J348">
        <v>0</v>
      </c>
      <c r="K348">
        <v>0</v>
      </c>
      <c r="L348">
        <v>41</v>
      </c>
      <c r="M348">
        <v>1</v>
      </c>
      <c r="N348" s="2" t="s">
        <v>675</v>
      </c>
      <c r="O348">
        <v>42</v>
      </c>
    </row>
    <row r="349" spans="1:15" x14ac:dyDescent="0.2">
      <c r="A349" t="s">
        <v>360</v>
      </c>
      <c r="B349" t="s">
        <v>1</v>
      </c>
      <c r="C349">
        <v>96</v>
      </c>
      <c r="D349">
        <v>5</v>
      </c>
      <c r="E349">
        <v>483</v>
      </c>
      <c r="F349">
        <v>0.14499999999999999</v>
      </c>
      <c r="G349" t="s">
        <v>6</v>
      </c>
      <c r="H349">
        <v>10</v>
      </c>
      <c r="I349">
        <v>64</v>
      </c>
      <c r="J349">
        <v>0</v>
      </c>
      <c r="K349">
        <v>84</v>
      </c>
      <c r="L349">
        <v>503</v>
      </c>
      <c r="M349">
        <v>22</v>
      </c>
      <c r="N349" s="2" t="s">
        <v>681</v>
      </c>
      <c r="O349">
        <v>609</v>
      </c>
    </row>
    <row r="350" spans="1:15" x14ac:dyDescent="0.2">
      <c r="A350" t="s">
        <v>361</v>
      </c>
      <c r="B350" t="s">
        <v>1</v>
      </c>
      <c r="C350">
        <v>3</v>
      </c>
      <c r="D350">
        <v>0</v>
      </c>
      <c r="E350">
        <v>62</v>
      </c>
      <c r="F350">
        <v>0.214</v>
      </c>
      <c r="G350" t="s">
        <v>6</v>
      </c>
      <c r="H350">
        <v>1</v>
      </c>
      <c r="I350">
        <v>1</v>
      </c>
      <c r="J350">
        <v>0</v>
      </c>
      <c r="K350">
        <v>9</v>
      </c>
      <c r="L350">
        <v>60</v>
      </c>
      <c r="M350">
        <v>0</v>
      </c>
      <c r="N350" s="2" t="s">
        <v>668</v>
      </c>
      <c r="O350">
        <v>69</v>
      </c>
    </row>
    <row r="351" spans="1:15" x14ac:dyDescent="0.2">
      <c r="A351" t="s">
        <v>362</v>
      </c>
      <c r="B351" t="s">
        <v>1</v>
      </c>
      <c r="C351">
        <v>7</v>
      </c>
      <c r="D351">
        <v>0</v>
      </c>
      <c r="E351">
        <v>75</v>
      </c>
      <c r="F351">
        <v>0.17100000000000001</v>
      </c>
      <c r="G351" t="s">
        <v>6</v>
      </c>
      <c r="H351">
        <v>0</v>
      </c>
      <c r="I351">
        <v>2</v>
      </c>
      <c r="J351">
        <v>0</v>
      </c>
      <c r="K351">
        <v>29</v>
      </c>
      <c r="L351">
        <v>50</v>
      </c>
      <c r="M351">
        <v>2</v>
      </c>
      <c r="N351" s="2" t="s">
        <v>669</v>
      </c>
      <c r="O351">
        <v>81</v>
      </c>
    </row>
    <row r="352" spans="1:15" x14ac:dyDescent="0.2">
      <c r="A352" t="s">
        <v>363</v>
      </c>
      <c r="B352" t="s">
        <v>1</v>
      </c>
      <c r="C352">
        <v>0</v>
      </c>
      <c r="D352">
        <v>0</v>
      </c>
      <c r="E352">
        <v>61</v>
      </c>
      <c r="F352">
        <v>0.27500000000000002</v>
      </c>
      <c r="G352" t="s">
        <v>6</v>
      </c>
      <c r="H352">
        <v>0</v>
      </c>
      <c r="I352">
        <v>0</v>
      </c>
      <c r="J352">
        <v>0</v>
      </c>
      <c r="K352">
        <v>0</v>
      </c>
      <c r="L352">
        <v>661</v>
      </c>
      <c r="M352">
        <v>0</v>
      </c>
      <c r="N352" s="2" t="s">
        <v>746</v>
      </c>
      <c r="O352">
        <v>661</v>
      </c>
    </row>
    <row r="353" spans="1:15" x14ac:dyDescent="0.2">
      <c r="A353" t="s">
        <v>364</v>
      </c>
      <c r="B353" t="s">
        <v>1</v>
      </c>
      <c r="C353">
        <v>98</v>
      </c>
      <c r="D353">
        <v>7</v>
      </c>
      <c r="E353">
        <v>513</v>
      </c>
      <c r="F353">
        <v>0.14699999999999999</v>
      </c>
      <c r="G353" t="s">
        <v>6</v>
      </c>
      <c r="H353">
        <v>13</v>
      </c>
      <c r="I353">
        <v>69</v>
      </c>
      <c r="J353">
        <v>0</v>
      </c>
      <c r="K353">
        <v>113</v>
      </c>
      <c r="L353">
        <v>546</v>
      </c>
      <c r="M353">
        <v>30</v>
      </c>
      <c r="N353" s="2" t="s">
        <v>698</v>
      </c>
      <c r="O353">
        <v>689</v>
      </c>
    </row>
    <row r="354" spans="1:15" x14ac:dyDescent="0.2">
      <c r="A354" t="s">
        <v>365</v>
      </c>
      <c r="B354" t="s">
        <v>1</v>
      </c>
      <c r="C354">
        <v>1</v>
      </c>
      <c r="D354">
        <v>0</v>
      </c>
      <c r="E354">
        <v>811</v>
      </c>
      <c r="F354">
        <v>0.247</v>
      </c>
      <c r="G354" t="s">
        <v>6</v>
      </c>
      <c r="H354">
        <v>0</v>
      </c>
      <c r="I354">
        <v>0</v>
      </c>
      <c r="J354">
        <v>0</v>
      </c>
      <c r="K354">
        <v>36</v>
      </c>
      <c r="L354">
        <v>408</v>
      </c>
      <c r="M354">
        <v>0</v>
      </c>
      <c r="N354" s="2" t="s">
        <v>747</v>
      </c>
      <c r="O354">
        <v>444</v>
      </c>
    </row>
    <row r="355" spans="1:15" x14ac:dyDescent="0.2">
      <c r="A355" t="s">
        <v>366</v>
      </c>
      <c r="B355" t="s">
        <v>1</v>
      </c>
      <c r="C355">
        <v>4</v>
      </c>
      <c r="D355">
        <v>2</v>
      </c>
      <c r="E355">
        <v>146</v>
      </c>
      <c r="F355">
        <v>0.184</v>
      </c>
      <c r="G355" t="s">
        <v>6</v>
      </c>
      <c r="H355">
        <v>0</v>
      </c>
      <c r="I355">
        <v>0</v>
      </c>
      <c r="J355">
        <v>0</v>
      </c>
      <c r="K355">
        <v>17</v>
      </c>
      <c r="L355">
        <v>99</v>
      </c>
      <c r="M355">
        <v>0</v>
      </c>
      <c r="N355" s="2" t="s">
        <v>686</v>
      </c>
      <c r="O355">
        <v>116</v>
      </c>
    </row>
    <row r="356" spans="1:15" x14ac:dyDescent="0.2">
      <c r="A356" t="s">
        <v>367</v>
      </c>
      <c r="B356" t="s">
        <v>1</v>
      </c>
      <c r="C356">
        <v>92</v>
      </c>
      <c r="D356">
        <v>6</v>
      </c>
      <c r="E356">
        <v>403</v>
      </c>
      <c r="F356">
        <v>0.157</v>
      </c>
      <c r="G356" t="s">
        <v>6</v>
      </c>
      <c r="H356">
        <v>8</v>
      </c>
      <c r="I356">
        <v>62</v>
      </c>
      <c r="J356">
        <v>0</v>
      </c>
      <c r="K356">
        <v>109</v>
      </c>
      <c r="L356">
        <v>514</v>
      </c>
      <c r="M356">
        <v>36</v>
      </c>
      <c r="N356" s="2" t="s">
        <v>698</v>
      </c>
      <c r="O356">
        <v>659</v>
      </c>
    </row>
    <row r="357" spans="1:15" x14ac:dyDescent="0.2">
      <c r="A357" t="s">
        <v>368</v>
      </c>
      <c r="B357" t="s">
        <v>1</v>
      </c>
      <c r="C357">
        <v>23</v>
      </c>
      <c r="D357">
        <v>0</v>
      </c>
      <c r="E357">
        <v>415</v>
      </c>
      <c r="F357">
        <v>0.20899999999999999</v>
      </c>
      <c r="G357" t="s">
        <v>6</v>
      </c>
      <c r="H357">
        <v>1</v>
      </c>
      <c r="I357">
        <v>8</v>
      </c>
      <c r="J357">
        <v>0</v>
      </c>
      <c r="K357">
        <v>42</v>
      </c>
      <c r="L357">
        <v>229</v>
      </c>
      <c r="M357">
        <v>24</v>
      </c>
      <c r="N357" s="2" t="s">
        <v>701</v>
      </c>
      <c r="O357">
        <v>295</v>
      </c>
    </row>
    <row r="358" spans="1:15" x14ac:dyDescent="0.2">
      <c r="A358" t="s">
        <v>369</v>
      </c>
      <c r="B358" t="s">
        <v>1</v>
      </c>
      <c r="C358">
        <v>7</v>
      </c>
      <c r="D358">
        <v>0</v>
      </c>
      <c r="E358">
        <v>23</v>
      </c>
      <c r="F358">
        <v>0.19500000000000001</v>
      </c>
      <c r="G358" t="s">
        <v>6</v>
      </c>
      <c r="H358">
        <v>2</v>
      </c>
      <c r="I358">
        <v>0</v>
      </c>
      <c r="J358">
        <v>0</v>
      </c>
      <c r="K358">
        <v>5</v>
      </c>
      <c r="L358">
        <v>35</v>
      </c>
      <c r="M358">
        <v>1</v>
      </c>
      <c r="N358" s="2" t="s">
        <v>671</v>
      </c>
      <c r="O358">
        <v>41</v>
      </c>
    </row>
    <row r="359" spans="1:15" x14ac:dyDescent="0.2">
      <c r="A359" t="s">
        <v>370</v>
      </c>
      <c r="B359" t="s">
        <v>1</v>
      </c>
      <c r="C359">
        <v>4</v>
      </c>
      <c r="D359">
        <v>0</v>
      </c>
      <c r="E359">
        <v>37</v>
      </c>
      <c r="F359">
        <v>0.187</v>
      </c>
      <c r="G359" t="s">
        <v>6</v>
      </c>
      <c r="H359">
        <v>1</v>
      </c>
      <c r="I359">
        <v>1</v>
      </c>
      <c r="J359">
        <v>0</v>
      </c>
      <c r="K359">
        <v>6</v>
      </c>
      <c r="L359">
        <v>39</v>
      </c>
      <c r="M359">
        <v>0</v>
      </c>
      <c r="N359" s="2" t="s">
        <v>670</v>
      </c>
      <c r="O359">
        <v>45</v>
      </c>
    </row>
    <row r="360" spans="1:15" x14ac:dyDescent="0.2">
      <c r="A360" t="s">
        <v>371</v>
      </c>
      <c r="B360" t="s">
        <v>1</v>
      </c>
      <c r="C360">
        <v>12</v>
      </c>
      <c r="D360">
        <v>2</v>
      </c>
      <c r="E360">
        <v>446</v>
      </c>
      <c r="F360">
        <v>0.248</v>
      </c>
      <c r="G360" t="s">
        <v>6</v>
      </c>
      <c r="H360">
        <v>379</v>
      </c>
      <c r="I360">
        <v>8</v>
      </c>
      <c r="J360">
        <v>0</v>
      </c>
      <c r="K360">
        <v>46</v>
      </c>
      <c r="L360">
        <v>528</v>
      </c>
      <c r="M360">
        <v>10</v>
      </c>
      <c r="N360" s="2" t="s">
        <v>748</v>
      </c>
      <c r="O360">
        <v>584</v>
      </c>
    </row>
    <row r="361" spans="1:15" x14ac:dyDescent="0.2">
      <c r="A361" t="s">
        <v>372</v>
      </c>
      <c r="B361" t="s">
        <v>1</v>
      </c>
      <c r="C361">
        <v>5</v>
      </c>
      <c r="D361">
        <v>0</v>
      </c>
      <c r="E361">
        <v>239</v>
      </c>
      <c r="F361">
        <v>0.20599999999999999</v>
      </c>
      <c r="G361" t="s">
        <v>6</v>
      </c>
      <c r="H361">
        <v>4</v>
      </c>
      <c r="I361">
        <v>0</v>
      </c>
      <c r="J361">
        <v>1</v>
      </c>
      <c r="K361">
        <v>31</v>
      </c>
      <c r="L361">
        <v>193</v>
      </c>
      <c r="M361">
        <v>2</v>
      </c>
      <c r="N361" s="2" t="s">
        <v>719</v>
      </c>
      <c r="O361">
        <v>226</v>
      </c>
    </row>
    <row r="362" spans="1:15" x14ac:dyDescent="0.2">
      <c r="A362" t="s">
        <v>373</v>
      </c>
      <c r="B362" t="s">
        <v>1</v>
      </c>
      <c r="C362">
        <v>1</v>
      </c>
      <c r="D362">
        <v>0</v>
      </c>
      <c r="E362">
        <v>62</v>
      </c>
      <c r="F362">
        <v>0.189</v>
      </c>
      <c r="G362" t="s">
        <v>6</v>
      </c>
      <c r="H362">
        <v>1</v>
      </c>
      <c r="I362">
        <v>0</v>
      </c>
      <c r="J362">
        <v>0</v>
      </c>
      <c r="K362">
        <v>7</v>
      </c>
      <c r="L362">
        <v>52</v>
      </c>
      <c r="M362">
        <v>1</v>
      </c>
      <c r="N362" s="2" t="s">
        <v>669</v>
      </c>
      <c r="O362">
        <v>60</v>
      </c>
    </row>
    <row r="363" spans="1:15" x14ac:dyDescent="0.2">
      <c r="A363" t="s">
        <v>374</v>
      </c>
      <c r="B363" t="s">
        <v>1</v>
      </c>
      <c r="C363">
        <v>6</v>
      </c>
      <c r="D363">
        <v>0</v>
      </c>
      <c r="E363">
        <v>316</v>
      </c>
      <c r="F363">
        <v>0.188</v>
      </c>
      <c r="G363" t="s">
        <v>6</v>
      </c>
      <c r="H363">
        <v>0</v>
      </c>
      <c r="I363">
        <v>1</v>
      </c>
      <c r="J363">
        <v>0</v>
      </c>
      <c r="K363">
        <v>21</v>
      </c>
      <c r="L363">
        <v>202</v>
      </c>
      <c r="M363">
        <v>6</v>
      </c>
      <c r="N363" s="2" t="s">
        <v>724</v>
      </c>
      <c r="O363">
        <v>229</v>
      </c>
    </row>
    <row r="364" spans="1:15" x14ac:dyDescent="0.2">
      <c r="A364" t="s">
        <v>375</v>
      </c>
      <c r="B364" t="s">
        <v>1</v>
      </c>
      <c r="C364">
        <v>1</v>
      </c>
      <c r="D364">
        <v>0</v>
      </c>
      <c r="E364">
        <v>90</v>
      </c>
      <c r="F364">
        <v>0.16</v>
      </c>
      <c r="G364" t="s">
        <v>6</v>
      </c>
      <c r="H364">
        <v>9</v>
      </c>
      <c r="I364">
        <v>0</v>
      </c>
      <c r="J364">
        <v>0</v>
      </c>
      <c r="K364">
        <v>12</v>
      </c>
      <c r="L364">
        <v>116</v>
      </c>
      <c r="M364">
        <v>1</v>
      </c>
      <c r="N364" s="2" t="s">
        <v>680</v>
      </c>
      <c r="O364">
        <v>129</v>
      </c>
    </row>
    <row r="365" spans="1:15" x14ac:dyDescent="0.2">
      <c r="A365" t="s">
        <v>376</v>
      </c>
      <c r="B365" t="s">
        <v>1</v>
      </c>
      <c r="C365">
        <v>99</v>
      </c>
      <c r="D365">
        <v>3</v>
      </c>
      <c r="E365">
        <v>491</v>
      </c>
      <c r="F365">
        <v>0.14299999999999999</v>
      </c>
      <c r="G365" t="s">
        <v>6</v>
      </c>
      <c r="H365">
        <v>15</v>
      </c>
      <c r="I365">
        <v>68</v>
      </c>
      <c r="J365">
        <v>0</v>
      </c>
      <c r="K365">
        <v>97</v>
      </c>
      <c r="L365">
        <v>568</v>
      </c>
      <c r="M365">
        <v>30</v>
      </c>
      <c r="N365" s="2" t="s">
        <v>681</v>
      </c>
      <c r="O365">
        <v>695</v>
      </c>
    </row>
    <row r="366" spans="1:15" x14ac:dyDescent="0.2">
      <c r="A366" t="s">
        <v>377</v>
      </c>
      <c r="B366" t="s">
        <v>1</v>
      </c>
      <c r="C366">
        <v>3</v>
      </c>
      <c r="D366">
        <v>0</v>
      </c>
      <c r="E366">
        <v>29</v>
      </c>
      <c r="F366">
        <v>0.22800000000000001</v>
      </c>
      <c r="G366" t="s">
        <v>6</v>
      </c>
      <c r="H366">
        <v>0</v>
      </c>
      <c r="I366">
        <v>11</v>
      </c>
      <c r="J366">
        <v>0</v>
      </c>
      <c r="K366">
        <v>8</v>
      </c>
      <c r="L366">
        <v>47</v>
      </c>
      <c r="M366">
        <v>1</v>
      </c>
      <c r="N366" s="2" t="s">
        <v>671</v>
      </c>
      <c r="O366">
        <v>56</v>
      </c>
    </row>
    <row r="367" spans="1:15" x14ac:dyDescent="0.2">
      <c r="A367" t="s">
        <v>378</v>
      </c>
      <c r="B367" t="s">
        <v>1</v>
      </c>
      <c r="C367">
        <v>5</v>
      </c>
      <c r="D367">
        <v>1</v>
      </c>
      <c r="E367">
        <v>288</v>
      </c>
      <c r="F367">
        <v>0.24399999999999999</v>
      </c>
      <c r="G367" t="s">
        <v>6</v>
      </c>
      <c r="H367">
        <v>0</v>
      </c>
      <c r="I367">
        <v>4</v>
      </c>
      <c r="J367">
        <v>0</v>
      </c>
      <c r="K367">
        <v>22</v>
      </c>
      <c r="L367">
        <v>91</v>
      </c>
      <c r="M367">
        <v>4</v>
      </c>
      <c r="N367" s="2" t="s">
        <v>710</v>
      </c>
      <c r="O367">
        <v>117</v>
      </c>
    </row>
    <row r="368" spans="1:15" x14ac:dyDescent="0.2">
      <c r="A368" t="s">
        <v>379</v>
      </c>
      <c r="B368" t="s">
        <v>1</v>
      </c>
      <c r="C368">
        <v>48</v>
      </c>
      <c r="D368">
        <v>20</v>
      </c>
      <c r="E368">
        <v>997</v>
      </c>
      <c r="F368">
        <v>0.215</v>
      </c>
      <c r="G368" t="s">
        <v>6</v>
      </c>
      <c r="H368">
        <v>125</v>
      </c>
      <c r="I368">
        <v>18</v>
      </c>
      <c r="J368">
        <v>0</v>
      </c>
      <c r="K368">
        <v>78</v>
      </c>
      <c r="L368">
        <v>822</v>
      </c>
      <c r="M368">
        <v>26</v>
      </c>
      <c r="N368" s="2" t="s">
        <v>749</v>
      </c>
      <c r="O368">
        <v>926</v>
      </c>
    </row>
    <row r="369" spans="1:15" x14ac:dyDescent="0.2">
      <c r="A369" t="s">
        <v>380</v>
      </c>
      <c r="B369" t="s">
        <v>1</v>
      </c>
      <c r="C369">
        <v>0</v>
      </c>
      <c r="D369">
        <v>0</v>
      </c>
      <c r="E369">
        <v>4</v>
      </c>
      <c r="F369">
        <v>0.17100000000000001</v>
      </c>
      <c r="G369" t="s">
        <v>6</v>
      </c>
      <c r="H369">
        <v>0</v>
      </c>
      <c r="I369">
        <v>7</v>
      </c>
      <c r="J369">
        <v>0</v>
      </c>
      <c r="K369">
        <v>14</v>
      </c>
      <c r="L369">
        <v>84</v>
      </c>
      <c r="M369">
        <v>4</v>
      </c>
      <c r="N369" s="2" t="s">
        <v>669</v>
      </c>
      <c r="O369">
        <v>102</v>
      </c>
    </row>
    <row r="370" spans="1:15" x14ac:dyDescent="0.2">
      <c r="A370" t="s">
        <v>381</v>
      </c>
      <c r="B370" t="s">
        <v>1</v>
      </c>
      <c r="C370">
        <v>3</v>
      </c>
      <c r="D370">
        <v>0</v>
      </c>
      <c r="E370">
        <v>245</v>
      </c>
      <c r="F370">
        <v>0.185</v>
      </c>
      <c r="G370" t="s">
        <v>6</v>
      </c>
      <c r="H370">
        <v>0</v>
      </c>
      <c r="I370">
        <v>1</v>
      </c>
      <c r="J370">
        <v>0</v>
      </c>
      <c r="K370">
        <v>13</v>
      </c>
      <c r="L370">
        <v>145</v>
      </c>
      <c r="M370">
        <v>5</v>
      </c>
      <c r="N370" s="2" t="s">
        <v>682</v>
      </c>
      <c r="O370">
        <v>163</v>
      </c>
    </row>
    <row r="371" spans="1:15" x14ac:dyDescent="0.2">
      <c r="A371" t="s">
        <v>382</v>
      </c>
      <c r="B371" t="s">
        <v>1</v>
      </c>
      <c r="C371">
        <v>72</v>
      </c>
      <c r="D371">
        <v>86</v>
      </c>
      <c r="E371">
        <v>1653</v>
      </c>
      <c r="F371">
        <v>0.24</v>
      </c>
      <c r="G371" t="s">
        <v>6</v>
      </c>
      <c r="H371">
        <v>169</v>
      </c>
      <c r="I371">
        <v>0</v>
      </c>
      <c r="J371">
        <v>1</v>
      </c>
      <c r="K371">
        <v>425</v>
      </c>
      <c r="L371">
        <v>1455</v>
      </c>
      <c r="M371">
        <v>23</v>
      </c>
      <c r="N371" s="2" t="s">
        <v>750</v>
      </c>
      <c r="O371">
        <v>1903</v>
      </c>
    </row>
    <row r="372" spans="1:15" x14ac:dyDescent="0.2">
      <c r="A372" t="s">
        <v>383</v>
      </c>
      <c r="B372" t="s">
        <v>1</v>
      </c>
      <c r="C372">
        <v>7</v>
      </c>
      <c r="D372">
        <v>1</v>
      </c>
      <c r="E372">
        <v>44</v>
      </c>
      <c r="F372">
        <v>0.182</v>
      </c>
      <c r="G372" t="s">
        <v>6</v>
      </c>
      <c r="H372">
        <v>0</v>
      </c>
      <c r="I372">
        <v>0</v>
      </c>
      <c r="J372">
        <v>0</v>
      </c>
      <c r="K372">
        <v>5</v>
      </c>
      <c r="L372">
        <v>45</v>
      </c>
      <c r="M372">
        <v>1</v>
      </c>
      <c r="N372" s="2" t="s">
        <v>670</v>
      </c>
      <c r="O372">
        <v>51</v>
      </c>
    </row>
    <row r="373" spans="1:15" x14ac:dyDescent="0.2">
      <c r="A373" t="s">
        <v>384</v>
      </c>
      <c r="B373" t="s">
        <v>1</v>
      </c>
      <c r="C373">
        <v>2</v>
      </c>
      <c r="D373">
        <v>0</v>
      </c>
      <c r="E373">
        <v>190</v>
      </c>
      <c r="F373">
        <v>0.218</v>
      </c>
      <c r="G373" t="s">
        <v>6</v>
      </c>
      <c r="H373">
        <v>3</v>
      </c>
      <c r="I373">
        <v>2</v>
      </c>
      <c r="J373">
        <v>0</v>
      </c>
      <c r="K373">
        <v>10</v>
      </c>
      <c r="L373">
        <v>132</v>
      </c>
      <c r="M373">
        <v>6</v>
      </c>
      <c r="N373" s="2" t="s">
        <v>673</v>
      </c>
      <c r="O373">
        <v>148</v>
      </c>
    </row>
    <row r="374" spans="1:15" x14ac:dyDescent="0.2">
      <c r="A374" t="s">
        <v>385</v>
      </c>
      <c r="B374" t="s">
        <v>1</v>
      </c>
      <c r="C374">
        <v>14</v>
      </c>
      <c r="D374">
        <v>0</v>
      </c>
      <c r="E374">
        <v>222</v>
      </c>
      <c r="F374">
        <v>0.224</v>
      </c>
      <c r="G374" t="s">
        <v>6</v>
      </c>
      <c r="H374">
        <v>1</v>
      </c>
      <c r="I374">
        <v>0</v>
      </c>
      <c r="J374">
        <v>0</v>
      </c>
      <c r="K374">
        <v>46</v>
      </c>
      <c r="L374">
        <v>239</v>
      </c>
      <c r="M374">
        <v>1</v>
      </c>
      <c r="N374" s="2" t="s">
        <v>727</v>
      </c>
      <c r="O374">
        <v>286</v>
      </c>
    </row>
    <row r="375" spans="1:15" x14ac:dyDescent="0.2">
      <c r="A375" t="s">
        <v>386</v>
      </c>
      <c r="B375" t="s">
        <v>1</v>
      </c>
      <c r="C375">
        <v>7</v>
      </c>
      <c r="D375">
        <v>2</v>
      </c>
      <c r="E375">
        <v>55</v>
      </c>
      <c r="F375">
        <v>0.19400000000000001</v>
      </c>
      <c r="G375" t="s">
        <v>6</v>
      </c>
      <c r="H375">
        <v>0</v>
      </c>
      <c r="I375">
        <v>0</v>
      </c>
      <c r="J375">
        <v>0</v>
      </c>
      <c r="K375">
        <v>13</v>
      </c>
      <c r="L375">
        <v>67</v>
      </c>
      <c r="M375">
        <v>2</v>
      </c>
      <c r="N375" s="2" t="s">
        <v>669</v>
      </c>
      <c r="O375">
        <v>82</v>
      </c>
    </row>
    <row r="376" spans="1:15" x14ac:dyDescent="0.2">
      <c r="A376" t="s">
        <v>387</v>
      </c>
      <c r="B376" t="s">
        <v>1</v>
      </c>
      <c r="C376">
        <v>105</v>
      </c>
      <c r="D376">
        <v>3</v>
      </c>
      <c r="E376">
        <v>460</v>
      </c>
      <c r="F376">
        <v>0.128</v>
      </c>
      <c r="G376" t="s">
        <v>6</v>
      </c>
      <c r="H376">
        <v>11</v>
      </c>
      <c r="I376">
        <v>59</v>
      </c>
      <c r="J376">
        <v>0</v>
      </c>
      <c r="K376">
        <v>108</v>
      </c>
      <c r="L376">
        <v>589</v>
      </c>
      <c r="M376">
        <v>27</v>
      </c>
      <c r="N376" s="2" t="s">
        <v>681</v>
      </c>
      <c r="O376">
        <v>724</v>
      </c>
    </row>
    <row r="377" spans="1:15" x14ac:dyDescent="0.2">
      <c r="A377" t="s">
        <v>388</v>
      </c>
      <c r="B377" t="s">
        <v>1</v>
      </c>
      <c r="C377">
        <v>90</v>
      </c>
      <c r="D377">
        <v>4</v>
      </c>
      <c r="E377">
        <v>479</v>
      </c>
      <c r="F377">
        <v>0.11899999999999999</v>
      </c>
      <c r="G377" t="s">
        <v>6</v>
      </c>
      <c r="H377">
        <v>63</v>
      </c>
      <c r="I377">
        <v>67</v>
      </c>
      <c r="J377">
        <v>0</v>
      </c>
      <c r="K377">
        <v>80</v>
      </c>
      <c r="L377">
        <v>558</v>
      </c>
      <c r="M377">
        <v>29</v>
      </c>
      <c r="N377" s="2" t="s">
        <v>681</v>
      </c>
      <c r="O377">
        <v>667</v>
      </c>
    </row>
    <row r="378" spans="1:15" x14ac:dyDescent="0.2">
      <c r="A378" t="s">
        <v>389</v>
      </c>
      <c r="B378" t="s">
        <v>1</v>
      </c>
      <c r="C378">
        <v>5</v>
      </c>
      <c r="D378">
        <v>0</v>
      </c>
      <c r="E378">
        <v>83</v>
      </c>
      <c r="F378">
        <v>0.22700000000000001</v>
      </c>
      <c r="G378" t="s">
        <v>6</v>
      </c>
      <c r="H378">
        <v>35</v>
      </c>
      <c r="I378">
        <v>1</v>
      </c>
      <c r="J378">
        <v>0</v>
      </c>
      <c r="K378">
        <v>22</v>
      </c>
      <c r="L378">
        <v>132</v>
      </c>
      <c r="M378">
        <v>3</v>
      </c>
      <c r="N378" s="2" t="s">
        <v>675</v>
      </c>
      <c r="O378">
        <v>157</v>
      </c>
    </row>
    <row r="379" spans="1:15" x14ac:dyDescent="0.2">
      <c r="A379" t="s">
        <v>390</v>
      </c>
      <c r="B379" t="s">
        <v>1</v>
      </c>
      <c r="C379">
        <v>2</v>
      </c>
      <c r="D379">
        <v>0</v>
      </c>
      <c r="E379">
        <v>26</v>
      </c>
      <c r="F379">
        <v>0.193</v>
      </c>
      <c r="G379" t="s">
        <v>6</v>
      </c>
      <c r="H379">
        <v>0</v>
      </c>
      <c r="I379">
        <v>0</v>
      </c>
      <c r="J379">
        <v>0</v>
      </c>
      <c r="K379">
        <v>6</v>
      </c>
      <c r="L379">
        <v>31</v>
      </c>
      <c r="M379">
        <v>2</v>
      </c>
      <c r="N379" s="2" t="s">
        <v>670</v>
      </c>
      <c r="O379">
        <v>39</v>
      </c>
    </row>
    <row r="380" spans="1:15" x14ac:dyDescent="0.2">
      <c r="A380" t="s">
        <v>391</v>
      </c>
      <c r="B380" t="s">
        <v>1</v>
      </c>
      <c r="C380">
        <v>2</v>
      </c>
      <c r="D380">
        <v>0</v>
      </c>
      <c r="E380">
        <v>14</v>
      </c>
      <c r="F380">
        <v>0.19800000000000001</v>
      </c>
      <c r="G380" t="s">
        <v>6</v>
      </c>
      <c r="H380">
        <v>0</v>
      </c>
      <c r="I380">
        <v>2</v>
      </c>
      <c r="J380">
        <v>0</v>
      </c>
      <c r="K380">
        <v>4</v>
      </c>
      <c r="L380">
        <v>14</v>
      </c>
      <c r="M380">
        <v>0</v>
      </c>
      <c r="N380" s="2" t="s">
        <v>676</v>
      </c>
      <c r="O380">
        <v>18</v>
      </c>
    </row>
    <row r="381" spans="1:15" x14ac:dyDescent="0.2">
      <c r="A381" t="s">
        <v>392</v>
      </c>
      <c r="B381" t="s">
        <v>1</v>
      </c>
      <c r="C381">
        <v>1</v>
      </c>
      <c r="D381">
        <v>0</v>
      </c>
      <c r="E381">
        <v>67</v>
      </c>
      <c r="F381">
        <v>0.16800000000000001</v>
      </c>
      <c r="G381" t="s">
        <v>6</v>
      </c>
      <c r="H381">
        <v>0</v>
      </c>
      <c r="I381">
        <v>0</v>
      </c>
      <c r="J381">
        <v>0</v>
      </c>
      <c r="K381">
        <v>1</v>
      </c>
      <c r="L381">
        <v>41</v>
      </c>
      <c r="M381">
        <v>1</v>
      </c>
      <c r="N381" s="2" t="s">
        <v>668</v>
      </c>
      <c r="O381">
        <v>43</v>
      </c>
    </row>
    <row r="382" spans="1:15" x14ac:dyDescent="0.2">
      <c r="A382" t="s">
        <v>393</v>
      </c>
      <c r="B382" t="s">
        <v>1</v>
      </c>
      <c r="C382">
        <v>99</v>
      </c>
      <c r="D382">
        <v>4</v>
      </c>
      <c r="E382">
        <v>459</v>
      </c>
      <c r="F382">
        <v>0.13100000000000001</v>
      </c>
      <c r="G382" t="s">
        <v>6</v>
      </c>
      <c r="H382">
        <v>9</v>
      </c>
      <c r="I382">
        <v>72</v>
      </c>
      <c r="J382">
        <v>0</v>
      </c>
      <c r="K382">
        <v>118</v>
      </c>
      <c r="L382">
        <v>513</v>
      </c>
      <c r="M382">
        <v>23</v>
      </c>
      <c r="N382" s="2" t="s">
        <v>681</v>
      </c>
      <c r="O382">
        <v>654</v>
      </c>
    </row>
    <row r="383" spans="1:15" x14ac:dyDescent="0.2">
      <c r="A383" t="s">
        <v>394</v>
      </c>
      <c r="B383" t="s">
        <v>1</v>
      </c>
      <c r="C383">
        <v>2</v>
      </c>
      <c r="D383">
        <v>0</v>
      </c>
      <c r="E383">
        <v>49</v>
      </c>
      <c r="F383">
        <v>0.191</v>
      </c>
      <c r="G383" t="s">
        <v>6</v>
      </c>
      <c r="H383">
        <v>0</v>
      </c>
      <c r="I383">
        <v>0</v>
      </c>
      <c r="J383">
        <v>0</v>
      </c>
      <c r="K383">
        <v>10</v>
      </c>
      <c r="L383">
        <v>43</v>
      </c>
      <c r="M383">
        <v>0</v>
      </c>
      <c r="N383" s="2" t="s">
        <v>668</v>
      </c>
      <c r="O383">
        <v>53</v>
      </c>
    </row>
    <row r="384" spans="1:15" x14ac:dyDescent="0.2">
      <c r="A384" t="s">
        <v>395</v>
      </c>
      <c r="B384" t="s">
        <v>1</v>
      </c>
      <c r="C384">
        <v>5</v>
      </c>
      <c r="D384">
        <v>0</v>
      </c>
      <c r="E384">
        <v>62</v>
      </c>
      <c r="F384">
        <v>0.20599999999999999</v>
      </c>
      <c r="G384" t="s">
        <v>6</v>
      </c>
      <c r="H384">
        <v>0</v>
      </c>
      <c r="I384">
        <v>8</v>
      </c>
      <c r="J384">
        <v>0</v>
      </c>
      <c r="K384">
        <v>13</v>
      </c>
      <c r="L384">
        <v>54</v>
      </c>
      <c r="M384">
        <v>2</v>
      </c>
      <c r="N384" s="2" t="s">
        <v>680</v>
      </c>
      <c r="O384">
        <v>69</v>
      </c>
    </row>
    <row r="385" spans="1:15" x14ac:dyDescent="0.2">
      <c r="A385" t="s">
        <v>396</v>
      </c>
      <c r="B385" t="s">
        <v>1</v>
      </c>
      <c r="C385">
        <v>1</v>
      </c>
      <c r="D385">
        <v>0</v>
      </c>
      <c r="E385">
        <v>53</v>
      </c>
      <c r="F385">
        <v>0.222</v>
      </c>
      <c r="G385" t="s">
        <v>6</v>
      </c>
      <c r="H385">
        <v>1</v>
      </c>
      <c r="I385">
        <v>1</v>
      </c>
      <c r="J385">
        <v>0</v>
      </c>
      <c r="K385">
        <v>2</v>
      </c>
      <c r="L385">
        <v>46</v>
      </c>
      <c r="M385">
        <v>0</v>
      </c>
      <c r="N385" s="2" t="s">
        <v>680</v>
      </c>
      <c r="O385">
        <v>48</v>
      </c>
    </row>
    <row r="386" spans="1:15" x14ac:dyDescent="0.2">
      <c r="A386" t="s">
        <v>397</v>
      </c>
      <c r="B386" t="s">
        <v>1</v>
      </c>
      <c r="C386">
        <v>2</v>
      </c>
      <c r="D386">
        <v>0</v>
      </c>
      <c r="E386">
        <v>183</v>
      </c>
      <c r="F386">
        <v>0.23499999999999999</v>
      </c>
      <c r="G386" t="s">
        <v>6</v>
      </c>
      <c r="H386">
        <v>0</v>
      </c>
      <c r="I386">
        <v>1</v>
      </c>
      <c r="J386">
        <v>0</v>
      </c>
      <c r="K386">
        <v>17</v>
      </c>
      <c r="L386">
        <v>94</v>
      </c>
      <c r="M386">
        <v>0</v>
      </c>
      <c r="N386" s="2" t="s">
        <v>678</v>
      </c>
      <c r="O386">
        <v>111</v>
      </c>
    </row>
    <row r="387" spans="1:15" x14ac:dyDescent="0.2">
      <c r="A387" t="s">
        <v>398</v>
      </c>
      <c r="B387" t="s">
        <v>1</v>
      </c>
      <c r="C387">
        <v>8</v>
      </c>
      <c r="D387">
        <v>4</v>
      </c>
      <c r="E387">
        <v>181</v>
      </c>
      <c r="F387">
        <v>0.16400000000000001</v>
      </c>
      <c r="G387" t="s">
        <v>6</v>
      </c>
      <c r="H387">
        <v>13</v>
      </c>
      <c r="I387">
        <v>0</v>
      </c>
      <c r="J387">
        <v>0</v>
      </c>
      <c r="K387">
        <v>13</v>
      </c>
      <c r="L387">
        <v>150</v>
      </c>
      <c r="M387">
        <v>2</v>
      </c>
      <c r="N387" s="2" t="s">
        <v>679</v>
      </c>
      <c r="O387">
        <v>165</v>
      </c>
    </row>
    <row r="388" spans="1:15" x14ac:dyDescent="0.2">
      <c r="A388" t="s">
        <v>399</v>
      </c>
      <c r="B388" t="s">
        <v>1</v>
      </c>
      <c r="C388">
        <v>20</v>
      </c>
      <c r="D388">
        <v>2</v>
      </c>
      <c r="E388">
        <v>193</v>
      </c>
      <c r="F388">
        <v>0.24</v>
      </c>
      <c r="G388" t="s">
        <v>6</v>
      </c>
      <c r="H388">
        <v>314</v>
      </c>
      <c r="I388">
        <v>9</v>
      </c>
      <c r="J388">
        <v>0</v>
      </c>
      <c r="K388">
        <v>18</v>
      </c>
      <c r="L388">
        <v>145</v>
      </c>
      <c r="M388">
        <v>2</v>
      </c>
      <c r="N388" s="2" t="s">
        <v>695</v>
      </c>
      <c r="O388">
        <v>165</v>
      </c>
    </row>
    <row r="389" spans="1:15" x14ac:dyDescent="0.2">
      <c r="A389" t="s">
        <v>400</v>
      </c>
      <c r="B389" t="s">
        <v>1</v>
      </c>
      <c r="C389">
        <v>4</v>
      </c>
      <c r="D389">
        <v>0</v>
      </c>
      <c r="E389">
        <v>51</v>
      </c>
      <c r="F389">
        <v>0.25</v>
      </c>
      <c r="G389" t="s">
        <v>6</v>
      </c>
      <c r="H389">
        <v>2</v>
      </c>
      <c r="I389">
        <v>19</v>
      </c>
      <c r="J389">
        <v>0</v>
      </c>
      <c r="K389">
        <v>4</v>
      </c>
      <c r="L389">
        <v>95</v>
      </c>
      <c r="M389">
        <v>6</v>
      </c>
      <c r="N389" s="2" t="s">
        <v>678</v>
      </c>
      <c r="O389">
        <v>105</v>
      </c>
    </row>
    <row r="390" spans="1:15" x14ac:dyDescent="0.2">
      <c r="A390" t="s">
        <v>401</v>
      </c>
      <c r="B390" t="s">
        <v>1</v>
      </c>
      <c r="C390">
        <v>27</v>
      </c>
      <c r="D390">
        <v>14</v>
      </c>
      <c r="E390">
        <v>416</v>
      </c>
      <c r="F390">
        <v>0.22800000000000001</v>
      </c>
      <c r="G390" t="s">
        <v>6</v>
      </c>
      <c r="H390">
        <v>1245</v>
      </c>
      <c r="I390">
        <v>6</v>
      </c>
      <c r="J390">
        <v>1</v>
      </c>
      <c r="K390">
        <v>82</v>
      </c>
      <c r="L390">
        <v>288</v>
      </c>
      <c r="M390">
        <v>14</v>
      </c>
      <c r="N390" s="2" t="s">
        <v>741</v>
      </c>
      <c r="O390">
        <v>384</v>
      </c>
    </row>
    <row r="391" spans="1:15" x14ac:dyDescent="0.2">
      <c r="A391" t="s">
        <v>402</v>
      </c>
      <c r="B391" t="s">
        <v>1</v>
      </c>
      <c r="C391">
        <v>0</v>
      </c>
      <c r="D391">
        <v>0</v>
      </c>
      <c r="E391">
        <v>0</v>
      </c>
      <c r="F391">
        <v>0.218</v>
      </c>
      <c r="G391" t="s">
        <v>6</v>
      </c>
      <c r="H391">
        <v>1</v>
      </c>
      <c r="I391">
        <v>8</v>
      </c>
      <c r="J391">
        <v>0</v>
      </c>
      <c r="K391">
        <v>0</v>
      </c>
      <c r="L391">
        <v>13</v>
      </c>
      <c r="M391">
        <v>10</v>
      </c>
      <c r="N391" s="2" t="s">
        <v>671</v>
      </c>
      <c r="O391">
        <v>23</v>
      </c>
    </row>
    <row r="392" spans="1:15" x14ac:dyDescent="0.2">
      <c r="A392" t="s">
        <v>403</v>
      </c>
      <c r="B392" t="s">
        <v>1</v>
      </c>
      <c r="C392">
        <v>30</v>
      </c>
      <c r="D392">
        <v>3</v>
      </c>
      <c r="E392">
        <v>600</v>
      </c>
      <c r="F392">
        <v>0.20699999999999999</v>
      </c>
      <c r="G392" t="s">
        <v>6</v>
      </c>
      <c r="H392">
        <v>4</v>
      </c>
      <c r="I392">
        <v>130</v>
      </c>
      <c r="J392">
        <v>0</v>
      </c>
      <c r="K392">
        <v>92</v>
      </c>
      <c r="L392">
        <v>560</v>
      </c>
      <c r="M392">
        <v>17</v>
      </c>
      <c r="N392" s="2" t="s">
        <v>751</v>
      </c>
      <c r="O392">
        <v>669</v>
      </c>
    </row>
    <row r="393" spans="1:15" x14ac:dyDescent="0.2">
      <c r="A393" t="s">
        <v>404</v>
      </c>
      <c r="B393" t="s">
        <v>1</v>
      </c>
      <c r="C393">
        <v>1</v>
      </c>
      <c r="D393">
        <v>0</v>
      </c>
      <c r="E393">
        <v>19</v>
      </c>
      <c r="F393">
        <v>0.24399999999999999</v>
      </c>
      <c r="G393" t="s">
        <v>6</v>
      </c>
      <c r="H393">
        <v>0</v>
      </c>
      <c r="I393">
        <v>8</v>
      </c>
      <c r="J393">
        <v>0</v>
      </c>
      <c r="K393">
        <v>6</v>
      </c>
      <c r="L393">
        <v>30</v>
      </c>
      <c r="M393">
        <v>0</v>
      </c>
      <c r="N393" s="2" t="s">
        <v>671</v>
      </c>
      <c r="O393">
        <v>36</v>
      </c>
    </row>
    <row r="394" spans="1:15" x14ac:dyDescent="0.2">
      <c r="A394" t="s">
        <v>405</v>
      </c>
      <c r="B394" t="s">
        <v>1</v>
      </c>
      <c r="C394">
        <v>7</v>
      </c>
      <c r="D394">
        <v>1</v>
      </c>
      <c r="E394">
        <v>288</v>
      </c>
      <c r="F394">
        <v>0.23699999999999999</v>
      </c>
      <c r="G394" t="s">
        <v>6</v>
      </c>
      <c r="H394">
        <v>0</v>
      </c>
      <c r="I394">
        <v>2</v>
      </c>
      <c r="J394">
        <v>0</v>
      </c>
      <c r="K394">
        <v>17</v>
      </c>
      <c r="L394">
        <v>86</v>
      </c>
      <c r="M394">
        <v>3</v>
      </c>
      <c r="N394" s="2" t="s">
        <v>691</v>
      </c>
      <c r="O394">
        <v>106</v>
      </c>
    </row>
    <row r="395" spans="1:15" x14ac:dyDescent="0.2">
      <c r="A395" t="s">
        <v>406</v>
      </c>
      <c r="B395" t="s">
        <v>1</v>
      </c>
      <c r="C395">
        <v>14</v>
      </c>
      <c r="D395">
        <v>1</v>
      </c>
      <c r="E395">
        <v>211</v>
      </c>
      <c r="F395">
        <v>0.20699999999999999</v>
      </c>
      <c r="G395" t="s">
        <v>6</v>
      </c>
      <c r="H395">
        <v>35</v>
      </c>
      <c r="I395">
        <v>1</v>
      </c>
      <c r="J395">
        <v>0</v>
      </c>
      <c r="K395">
        <v>39</v>
      </c>
      <c r="L395">
        <v>160</v>
      </c>
      <c r="M395">
        <v>1</v>
      </c>
      <c r="N395" s="2" t="s">
        <v>688</v>
      </c>
      <c r="O395">
        <v>200</v>
      </c>
    </row>
    <row r="396" spans="1:15" x14ac:dyDescent="0.2">
      <c r="A396" t="s">
        <v>407</v>
      </c>
      <c r="B396" t="s">
        <v>1</v>
      </c>
      <c r="C396">
        <v>8</v>
      </c>
      <c r="D396">
        <v>1</v>
      </c>
      <c r="E396">
        <v>287</v>
      </c>
      <c r="F396">
        <v>0.19500000000000001</v>
      </c>
      <c r="G396" t="s">
        <v>6</v>
      </c>
      <c r="H396">
        <v>5</v>
      </c>
      <c r="I396">
        <v>40</v>
      </c>
      <c r="J396">
        <v>0</v>
      </c>
      <c r="K396">
        <v>32</v>
      </c>
      <c r="L396">
        <v>318</v>
      </c>
      <c r="M396">
        <v>7</v>
      </c>
      <c r="N396" s="2" t="s">
        <v>691</v>
      </c>
      <c r="O396">
        <v>357</v>
      </c>
    </row>
    <row r="397" spans="1:15" x14ac:dyDescent="0.2">
      <c r="A397" t="s">
        <v>408</v>
      </c>
      <c r="B397" t="s">
        <v>1</v>
      </c>
      <c r="C397">
        <v>0</v>
      </c>
      <c r="D397">
        <v>0</v>
      </c>
      <c r="E397">
        <v>10</v>
      </c>
      <c r="F397">
        <v>0.20399999999999999</v>
      </c>
      <c r="G397" t="s">
        <v>6</v>
      </c>
      <c r="H397">
        <v>0</v>
      </c>
      <c r="I397">
        <v>1</v>
      </c>
      <c r="J397">
        <v>0</v>
      </c>
      <c r="K397">
        <v>0</v>
      </c>
      <c r="L397">
        <v>24</v>
      </c>
      <c r="M397">
        <v>0</v>
      </c>
      <c r="N397" s="2" t="s">
        <v>676</v>
      </c>
      <c r="O397">
        <v>24</v>
      </c>
    </row>
    <row r="398" spans="1:15" x14ac:dyDescent="0.2">
      <c r="A398" t="s">
        <v>409</v>
      </c>
      <c r="B398" t="s">
        <v>1</v>
      </c>
      <c r="C398">
        <v>67</v>
      </c>
      <c r="D398">
        <v>5</v>
      </c>
      <c r="E398">
        <v>1009</v>
      </c>
      <c r="F398">
        <v>0.188</v>
      </c>
      <c r="G398" t="s">
        <v>6</v>
      </c>
      <c r="H398">
        <v>37</v>
      </c>
      <c r="I398">
        <v>17</v>
      </c>
      <c r="J398">
        <v>0</v>
      </c>
      <c r="K398">
        <v>137</v>
      </c>
      <c r="L398">
        <v>1022</v>
      </c>
      <c r="M398">
        <v>69</v>
      </c>
      <c r="N398" s="2" t="s">
        <v>713</v>
      </c>
      <c r="O398">
        <v>1228</v>
      </c>
    </row>
    <row r="399" spans="1:15" x14ac:dyDescent="0.2">
      <c r="A399" t="s">
        <v>410</v>
      </c>
      <c r="B399" t="s">
        <v>1</v>
      </c>
      <c r="C399">
        <v>24</v>
      </c>
      <c r="D399">
        <v>2</v>
      </c>
      <c r="E399">
        <v>263</v>
      </c>
      <c r="F399">
        <v>0.154</v>
      </c>
      <c r="G399" t="s">
        <v>6</v>
      </c>
      <c r="H399">
        <v>11</v>
      </c>
      <c r="I399">
        <v>35</v>
      </c>
      <c r="J399">
        <v>0</v>
      </c>
      <c r="K399">
        <v>36</v>
      </c>
      <c r="L399">
        <v>254</v>
      </c>
      <c r="M399">
        <v>8</v>
      </c>
      <c r="N399" s="2" t="s">
        <v>694</v>
      </c>
      <c r="O399">
        <v>298</v>
      </c>
    </row>
    <row r="400" spans="1:15" x14ac:dyDescent="0.2">
      <c r="A400" t="s">
        <v>411</v>
      </c>
      <c r="B400" t="s">
        <v>1</v>
      </c>
      <c r="C400">
        <v>10</v>
      </c>
      <c r="D400">
        <v>1</v>
      </c>
      <c r="E400">
        <v>131</v>
      </c>
      <c r="F400">
        <v>0.20100000000000001</v>
      </c>
      <c r="G400" t="s">
        <v>6</v>
      </c>
      <c r="H400">
        <v>6</v>
      </c>
      <c r="I400">
        <v>0</v>
      </c>
      <c r="J400">
        <v>0</v>
      </c>
      <c r="K400">
        <v>24</v>
      </c>
      <c r="L400">
        <v>106</v>
      </c>
      <c r="M400">
        <v>0</v>
      </c>
      <c r="N400" s="2" t="s">
        <v>674</v>
      </c>
      <c r="O400">
        <v>130</v>
      </c>
    </row>
    <row r="401" spans="1:15" x14ac:dyDescent="0.2">
      <c r="A401" t="s">
        <v>412</v>
      </c>
      <c r="B401" t="s">
        <v>1</v>
      </c>
      <c r="C401">
        <v>3</v>
      </c>
      <c r="D401">
        <v>0</v>
      </c>
      <c r="E401">
        <v>91</v>
      </c>
      <c r="F401">
        <v>0.17100000000000001</v>
      </c>
      <c r="G401" t="s">
        <v>6</v>
      </c>
      <c r="H401">
        <v>0</v>
      </c>
      <c r="I401">
        <v>3</v>
      </c>
      <c r="J401">
        <v>0</v>
      </c>
      <c r="K401">
        <v>13</v>
      </c>
      <c r="L401">
        <v>55</v>
      </c>
      <c r="M401">
        <v>1</v>
      </c>
      <c r="N401" s="2" t="s">
        <v>669</v>
      </c>
      <c r="O401">
        <v>69</v>
      </c>
    </row>
    <row r="402" spans="1:15" x14ac:dyDescent="0.2">
      <c r="A402" t="s">
        <v>413</v>
      </c>
      <c r="B402" t="s">
        <v>1</v>
      </c>
      <c r="C402">
        <v>6</v>
      </c>
      <c r="D402">
        <v>0</v>
      </c>
      <c r="E402">
        <v>163</v>
      </c>
      <c r="F402">
        <v>0.22700000000000001</v>
      </c>
      <c r="G402" t="s">
        <v>6</v>
      </c>
      <c r="H402">
        <v>0</v>
      </c>
      <c r="I402">
        <v>3</v>
      </c>
      <c r="J402">
        <v>0</v>
      </c>
      <c r="K402">
        <v>15</v>
      </c>
      <c r="L402">
        <v>169</v>
      </c>
      <c r="M402">
        <v>6</v>
      </c>
      <c r="N402" s="2" t="s">
        <v>724</v>
      </c>
      <c r="O402">
        <v>190</v>
      </c>
    </row>
    <row r="403" spans="1:15" x14ac:dyDescent="0.2">
      <c r="A403" t="s">
        <v>414</v>
      </c>
      <c r="B403" t="s">
        <v>1</v>
      </c>
      <c r="C403">
        <v>2</v>
      </c>
      <c r="D403">
        <v>0</v>
      </c>
      <c r="E403">
        <v>39</v>
      </c>
      <c r="F403">
        <v>0.184</v>
      </c>
      <c r="G403" t="s">
        <v>6</v>
      </c>
      <c r="H403">
        <v>6</v>
      </c>
      <c r="I403">
        <v>0</v>
      </c>
      <c r="J403">
        <v>0</v>
      </c>
      <c r="K403">
        <v>6</v>
      </c>
      <c r="L403">
        <v>37</v>
      </c>
      <c r="M403">
        <v>0</v>
      </c>
      <c r="N403" s="2" t="s">
        <v>670</v>
      </c>
      <c r="O403">
        <v>43</v>
      </c>
    </row>
    <row r="404" spans="1:15" x14ac:dyDescent="0.2">
      <c r="A404" t="s">
        <v>415</v>
      </c>
      <c r="B404" t="s">
        <v>1</v>
      </c>
      <c r="C404">
        <v>0</v>
      </c>
      <c r="D404">
        <v>0</v>
      </c>
      <c r="E404">
        <v>8</v>
      </c>
      <c r="F404">
        <v>0.245</v>
      </c>
      <c r="G404" t="s">
        <v>6</v>
      </c>
      <c r="H404">
        <v>0</v>
      </c>
      <c r="I404">
        <v>0</v>
      </c>
      <c r="J404">
        <v>0</v>
      </c>
      <c r="K404">
        <v>1</v>
      </c>
      <c r="L404">
        <v>9</v>
      </c>
      <c r="M404">
        <v>0</v>
      </c>
      <c r="N404" s="2" t="s">
        <v>676</v>
      </c>
      <c r="O404">
        <v>10</v>
      </c>
    </row>
    <row r="405" spans="1:15" x14ac:dyDescent="0.2">
      <c r="A405" t="s">
        <v>416</v>
      </c>
      <c r="B405" t="s">
        <v>1</v>
      </c>
      <c r="C405">
        <v>291</v>
      </c>
      <c r="D405">
        <v>6</v>
      </c>
      <c r="E405">
        <v>1769</v>
      </c>
      <c r="F405">
        <v>0.17199999999999999</v>
      </c>
      <c r="G405" t="s">
        <v>6</v>
      </c>
      <c r="H405">
        <v>15</v>
      </c>
      <c r="I405">
        <v>364</v>
      </c>
      <c r="J405">
        <v>0</v>
      </c>
      <c r="K405">
        <v>395</v>
      </c>
      <c r="L405">
        <v>2253</v>
      </c>
      <c r="M405">
        <v>66</v>
      </c>
      <c r="N405" s="2" t="s">
        <v>752</v>
      </c>
      <c r="O405">
        <v>2714</v>
      </c>
    </row>
    <row r="406" spans="1:15" x14ac:dyDescent="0.2">
      <c r="A406" t="s">
        <v>417</v>
      </c>
      <c r="B406" t="s">
        <v>1</v>
      </c>
      <c r="C406">
        <v>1</v>
      </c>
      <c r="D406">
        <v>0</v>
      </c>
      <c r="E406">
        <v>408</v>
      </c>
      <c r="F406">
        <v>0.23799999999999999</v>
      </c>
      <c r="G406" t="s">
        <v>6</v>
      </c>
      <c r="H406">
        <v>0</v>
      </c>
      <c r="I406">
        <v>0</v>
      </c>
      <c r="J406">
        <v>0</v>
      </c>
      <c r="K406">
        <v>13</v>
      </c>
      <c r="L406">
        <v>61</v>
      </c>
      <c r="M406">
        <v>21</v>
      </c>
      <c r="N406" s="2" t="s">
        <v>667</v>
      </c>
      <c r="O406">
        <v>95</v>
      </c>
    </row>
    <row r="407" spans="1:15" x14ac:dyDescent="0.2">
      <c r="A407" t="s">
        <v>418</v>
      </c>
      <c r="B407" t="s">
        <v>1</v>
      </c>
      <c r="C407">
        <v>35</v>
      </c>
      <c r="D407">
        <v>6</v>
      </c>
      <c r="E407">
        <v>440</v>
      </c>
      <c r="F407">
        <v>0.185</v>
      </c>
      <c r="G407" t="s">
        <v>6</v>
      </c>
      <c r="H407">
        <v>10</v>
      </c>
      <c r="I407">
        <v>11</v>
      </c>
      <c r="J407">
        <v>0</v>
      </c>
      <c r="K407">
        <v>90</v>
      </c>
      <c r="L407">
        <v>472</v>
      </c>
      <c r="M407">
        <v>3</v>
      </c>
      <c r="N407" s="2" t="s">
        <v>714</v>
      </c>
      <c r="O407">
        <v>565</v>
      </c>
    </row>
    <row r="408" spans="1:15" x14ac:dyDescent="0.2">
      <c r="A408" t="s">
        <v>419</v>
      </c>
      <c r="B408" t="s">
        <v>1</v>
      </c>
      <c r="C408">
        <v>1</v>
      </c>
      <c r="D408">
        <v>0</v>
      </c>
      <c r="E408">
        <v>3</v>
      </c>
      <c r="F408">
        <v>0.23799999999999999</v>
      </c>
      <c r="G408" t="s">
        <v>6</v>
      </c>
      <c r="H408">
        <v>931</v>
      </c>
      <c r="I408">
        <v>99</v>
      </c>
      <c r="J408">
        <v>0</v>
      </c>
      <c r="K408">
        <v>78</v>
      </c>
      <c r="L408">
        <v>555</v>
      </c>
      <c r="M408">
        <v>1</v>
      </c>
      <c r="N408" s="2" t="s">
        <v>713</v>
      </c>
      <c r="O408">
        <v>634</v>
      </c>
    </row>
    <row r="409" spans="1:15" x14ac:dyDescent="0.2">
      <c r="A409" t="s">
        <v>420</v>
      </c>
      <c r="B409" t="s">
        <v>1</v>
      </c>
      <c r="C409">
        <v>0</v>
      </c>
      <c r="D409">
        <v>0</v>
      </c>
      <c r="E409">
        <v>3</v>
      </c>
      <c r="F409">
        <v>0.27600000000000002</v>
      </c>
      <c r="G409" t="s">
        <v>6</v>
      </c>
      <c r="H409">
        <v>0</v>
      </c>
      <c r="I409">
        <v>0</v>
      </c>
      <c r="J409">
        <v>0</v>
      </c>
      <c r="K409">
        <v>0</v>
      </c>
      <c r="L409">
        <v>9</v>
      </c>
      <c r="M409">
        <v>0</v>
      </c>
      <c r="N409" s="2" t="s">
        <v>676</v>
      </c>
      <c r="O409">
        <v>9</v>
      </c>
    </row>
    <row r="410" spans="1:15" x14ac:dyDescent="0.2">
      <c r="A410" t="s">
        <v>421</v>
      </c>
      <c r="B410" t="s">
        <v>1</v>
      </c>
      <c r="C410">
        <v>5</v>
      </c>
      <c r="D410">
        <v>0</v>
      </c>
      <c r="E410">
        <v>177</v>
      </c>
      <c r="F410">
        <v>0.188</v>
      </c>
      <c r="G410" t="s">
        <v>6</v>
      </c>
      <c r="H410">
        <v>0</v>
      </c>
      <c r="I410">
        <v>1</v>
      </c>
      <c r="J410">
        <v>0</v>
      </c>
      <c r="K410">
        <v>23</v>
      </c>
      <c r="L410">
        <v>81</v>
      </c>
      <c r="M410">
        <v>3</v>
      </c>
      <c r="N410" s="2" t="s">
        <v>685</v>
      </c>
      <c r="O410">
        <v>107</v>
      </c>
    </row>
    <row r="411" spans="1:15" x14ac:dyDescent="0.2">
      <c r="A411" t="s">
        <v>422</v>
      </c>
      <c r="B411" t="s">
        <v>1</v>
      </c>
      <c r="C411">
        <v>2</v>
      </c>
      <c r="D411">
        <v>0</v>
      </c>
      <c r="E411">
        <v>22</v>
      </c>
      <c r="F411">
        <v>0.19700000000000001</v>
      </c>
      <c r="G411" t="s">
        <v>6</v>
      </c>
      <c r="H411">
        <v>0</v>
      </c>
      <c r="I411">
        <v>0</v>
      </c>
      <c r="J411">
        <v>0</v>
      </c>
      <c r="K411">
        <v>0</v>
      </c>
      <c r="L411">
        <v>17</v>
      </c>
      <c r="M411">
        <v>0</v>
      </c>
      <c r="N411" s="2" t="s">
        <v>676</v>
      </c>
      <c r="O411">
        <v>17</v>
      </c>
    </row>
    <row r="412" spans="1:15" x14ac:dyDescent="0.2">
      <c r="A412" t="s">
        <v>423</v>
      </c>
      <c r="B412" t="s">
        <v>1</v>
      </c>
      <c r="C412">
        <v>0</v>
      </c>
      <c r="D412">
        <v>0</v>
      </c>
      <c r="E412">
        <v>9</v>
      </c>
      <c r="F412">
        <v>0.22600000000000001</v>
      </c>
      <c r="G412" t="s">
        <v>6</v>
      </c>
      <c r="H412">
        <v>0</v>
      </c>
      <c r="I412">
        <v>0</v>
      </c>
      <c r="J412">
        <v>0</v>
      </c>
      <c r="K412">
        <v>1</v>
      </c>
      <c r="L412">
        <v>10</v>
      </c>
      <c r="M412">
        <v>0</v>
      </c>
      <c r="N412" s="2" t="s">
        <v>676</v>
      </c>
      <c r="O412">
        <v>11</v>
      </c>
    </row>
    <row r="413" spans="1:15" x14ac:dyDescent="0.2">
      <c r="A413" t="s">
        <v>424</v>
      </c>
      <c r="B413" t="s">
        <v>1</v>
      </c>
      <c r="C413">
        <v>105</v>
      </c>
      <c r="D413">
        <v>0</v>
      </c>
      <c r="E413">
        <v>435</v>
      </c>
      <c r="F413">
        <v>0.14899999999999999</v>
      </c>
      <c r="G413" t="s">
        <v>6</v>
      </c>
      <c r="H413">
        <v>40</v>
      </c>
      <c r="I413">
        <v>74</v>
      </c>
      <c r="J413">
        <v>0</v>
      </c>
      <c r="K413">
        <v>124</v>
      </c>
      <c r="L413">
        <v>555</v>
      </c>
      <c r="M413">
        <v>25</v>
      </c>
      <c r="N413" s="2" t="s">
        <v>681</v>
      </c>
      <c r="O413">
        <v>704</v>
      </c>
    </row>
    <row r="414" spans="1:15" x14ac:dyDescent="0.2">
      <c r="A414" t="s">
        <v>425</v>
      </c>
      <c r="B414" t="s">
        <v>1</v>
      </c>
      <c r="C414">
        <v>6</v>
      </c>
      <c r="D414">
        <v>0</v>
      </c>
      <c r="E414">
        <v>91</v>
      </c>
      <c r="F414">
        <v>0.20499999999999999</v>
      </c>
      <c r="G414" t="s">
        <v>6</v>
      </c>
      <c r="H414">
        <v>0</v>
      </c>
      <c r="I414">
        <v>16</v>
      </c>
      <c r="J414">
        <v>0</v>
      </c>
      <c r="K414">
        <v>30</v>
      </c>
      <c r="L414">
        <v>83</v>
      </c>
      <c r="M414">
        <v>4</v>
      </c>
      <c r="N414" s="2" t="s">
        <v>689</v>
      </c>
      <c r="O414">
        <v>117</v>
      </c>
    </row>
    <row r="415" spans="1:15" x14ac:dyDescent="0.2">
      <c r="A415" t="s">
        <v>426</v>
      </c>
      <c r="B415" t="s">
        <v>1</v>
      </c>
      <c r="C415">
        <v>21</v>
      </c>
      <c r="D415">
        <v>2</v>
      </c>
      <c r="E415">
        <v>221</v>
      </c>
      <c r="F415">
        <v>0.24099999999999999</v>
      </c>
      <c r="G415" t="s">
        <v>6</v>
      </c>
      <c r="H415">
        <v>715</v>
      </c>
      <c r="I415">
        <v>0</v>
      </c>
      <c r="J415">
        <v>0</v>
      </c>
      <c r="K415">
        <v>23</v>
      </c>
      <c r="L415">
        <v>118</v>
      </c>
      <c r="M415">
        <v>1</v>
      </c>
      <c r="N415" s="2" t="s">
        <v>722</v>
      </c>
      <c r="O415">
        <v>142</v>
      </c>
    </row>
    <row r="416" spans="1:15" x14ac:dyDescent="0.2">
      <c r="A416" t="s">
        <v>427</v>
      </c>
      <c r="B416" t="s">
        <v>1</v>
      </c>
      <c r="C416">
        <v>4</v>
      </c>
      <c r="D416">
        <v>0</v>
      </c>
      <c r="E416">
        <v>46</v>
      </c>
      <c r="F416">
        <v>0.2</v>
      </c>
      <c r="G416" t="s">
        <v>6</v>
      </c>
      <c r="H416">
        <v>1</v>
      </c>
      <c r="I416">
        <v>0</v>
      </c>
      <c r="J416">
        <v>0</v>
      </c>
      <c r="K416">
        <v>7</v>
      </c>
      <c r="L416">
        <v>42</v>
      </c>
      <c r="M416">
        <v>0</v>
      </c>
      <c r="N416" s="2" t="s">
        <v>669</v>
      </c>
      <c r="O416">
        <v>49</v>
      </c>
    </row>
    <row r="417" spans="1:15" x14ac:dyDescent="0.2">
      <c r="A417" t="s">
        <v>428</v>
      </c>
      <c r="B417" t="s">
        <v>1</v>
      </c>
      <c r="C417">
        <v>122</v>
      </c>
      <c r="D417">
        <v>4</v>
      </c>
      <c r="E417">
        <v>1088</v>
      </c>
      <c r="F417">
        <v>0.13500000000000001</v>
      </c>
      <c r="G417" t="s">
        <v>6</v>
      </c>
      <c r="H417">
        <v>35</v>
      </c>
      <c r="I417">
        <v>48</v>
      </c>
      <c r="J417">
        <v>0</v>
      </c>
      <c r="K417">
        <v>153</v>
      </c>
      <c r="L417">
        <v>1112</v>
      </c>
      <c r="M417">
        <v>54</v>
      </c>
      <c r="N417" s="2" t="s">
        <v>746</v>
      </c>
      <c r="O417">
        <v>1319</v>
      </c>
    </row>
    <row r="418" spans="1:15" x14ac:dyDescent="0.2">
      <c r="A418" t="s">
        <v>429</v>
      </c>
      <c r="B418" t="s">
        <v>1</v>
      </c>
      <c r="C418">
        <v>22</v>
      </c>
      <c r="D418">
        <v>3</v>
      </c>
      <c r="E418">
        <v>665</v>
      </c>
      <c r="F418">
        <v>0.185</v>
      </c>
      <c r="G418" t="s">
        <v>6</v>
      </c>
      <c r="H418">
        <v>2</v>
      </c>
      <c r="I418">
        <v>13</v>
      </c>
      <c r="J418">
        <v>0</v>
      </c>
      <c r="K418">
        <v>88</v>
      </c>
      <c r="L418">
        <v>589</v>
      </c>
      <c r="M418">
        <v>23</v>
      </c>
      <c r="N418" s="2" t="s">
        <v>681</v>
      </c>
      <c r="O418">
        <v>700</v>
      </c>
    </row>
    <row r="419" spans="1:15" x14ac:dyDescent="0.2">
      <c r="A419" t="s">
        <v>430</v>
      </c>
      <c r="B419" t="s">
        <v>1</v>
      </c>
      <c r="C419">
        <v>16</v>
      </c>
      <c r="D419">
        <v>1</v>
      </c>
      <c r="E419">
        <v>194</v>
      </c>
      <c r="F419">
        <v>0.20300000000000001</v>
      </c>
      <c r="G419" t="s">
        <v>6</v>
      </c>
      <c r="H419">
        <v>4</v>
      </c>
      <c r="I419">
        <v>3</v>
      </c>
      <c r="J419">
        <v>0</v>
      </c>
      <c r="K419">
        <v>23</v>
      </c>
      <c r="L419">
        <v>148</v>
      </c>
      <c r="M419">
        <v>1</v>
      </c>
      <c r="N419" s="2" t="s">
        <v>679</v>
      </c>
      <c r="O419">
        <v>172</v>
      </c>
    </row>
    <row r="420" spans="1:15" x14ac:dyDescent="0.2">
      <c r="A420" t="s">
        <v>431</v>
      </c>
      <c r="B420" t="s">
        <v>1</v>
      </c>
      <c r="C420">
        <v>0</v>
      </c>
      <c r="D420">
        <v>0</v>
      </c>
      <c r="E420">
        <v>3</v>
      </c>
      <c r="F420">
        <v>0.223</v>
      </c>
      <c r="G420" t="s">
        <v>6</v>
      </c>
      <c r="H420">
        <v>0</v>
      </c>
      <c r="I420">
        <v>5</v>
      </c>
      <c r="J420">
        <v>0</v>
      </c>
      <c r="K420">
        <v>0</v>
      </c>
      <c r="L420">
        <v>2</v>
      </c>
      <c r="M420">
        <v>1</v>
      </c>
      <c r="N420" s="2" t="s">
        <v>676</v>
      </c>
      <c r="O420">
        <v>3</v>
      </c>
    </row>
    <row r="421" spans="1:15" x14ac:dyDescent="0.2">
      <c r="A421" t="s">
        <v>432</v>
      </c>
      <c r="B421" t="s">
        <v>1</v>
      </c>
      <c r="C421">
        <v>3</v>
      </c>
      <c r="D421">
        <v>0</v>
      </c>
      <c r="E421">
        <v>33</v>
      </c>
      <c r="F421">
        <v>0.218</v>
      </c>
      <c r="G421" t="s">
        <v>6</v>
      </c>
      <c r="H421">
        <v>0</v>
      </c>
      <c r="I421">
        <v>2</v>
      </c>
      <c r="J421">
        <v>0</v>
      </c>
      <c r="K421">
        <v>5</v>
      </c>
      <c r="L421">
        <v>20</v>
      </c>
      <c r="M421">
        <v>0</v>
      </c>
      <c r="N421" s="2" t="s">
        <v>671</v>
      </c>
      <c r="O421">
        <v>25</v>
      </c>
    </row>
    <row r="422" spans="1:15" x14ac:dyDescent="0.2">
      <c r="A422" t="s">
        <v>433</v>
      </c>
      <c r="B422" t="s">
        <v>1</v>
      </c>
      <c r="C422">
        <v>4</v>
      </c>
      <c r="D422">
        <v>0</v>
      </c>
      <c r="E422">
        <v>44</v>
      </c>
      <c r="F422">
        <v>0.24199999999999999</v>
      </c>
      <c r="G422" t="s">
        <v>6</v>
      </c>
      <c r="H422">
        <v>0</v>
      </c>
      <c r="I422">
        <v>3</v>
      </c>
      <c r="J422">
        <v>0</v>
      </c>
      <c r="K422">
        <v>9</v>
      </c>
      <c r="L422">
        <v>38</v>
      </c>
      <c r="M422">
        <v>0</v>
      </c>
      <c r="N422" s="2" t="s">
        <v>668</v>
      </c>
      <c r="O422">
        <v>47</v>
      </c>
    </row>
    <row r="423" spans="1:15" x14ac:dyDescent="0.2">
      <c r="A423" t="s">
        <v>434</v>
      </c>
      <c r="B423" t="s">
        <v>1</v>
      </c>
      <c r="C423">
        <v>4</v>
      </c>
      <c r="D423">
        <v>0</v>
      </c>
      <c r="E423">
        <v>47</v>
      </c>
      <c r="F423">
        <v>0.17</v>
      </c>
      <c r="G423" t="s">
        <v>6</v>
      </c>
      <c r="H423">
        <v>1</v>
      </c>
      <c r="I423">
        <v>0</v>
      </c>
      <c r="J423">
        <v>0</v>
      </c>
      <c r="K423">
        <v>13</v>
      </c>
      <c r="L423">
        <v>43</v>
      </c>
      <c r="M423">
        <v>2</v>
      </c>
      <c r="N423" s="2" t="s">
        <v>680</v>
      </c>
      <c r="O423">
        <v>58</v>
      </c>
    </row>
    <row r="424" spans="1:15" x14ac:dyDescent="0.2">
      <c r="A424" t="s">
        <v>435</v>
      </c>
      <c r="B424" t="s">
        <v>1</v>
      </c>
      <c r="C424">
        <v>0</v>
      </c>
      <c r="D424">
        <v>0</v>
      </c>
      <c r="E424">
        <v>0</v>
      </c>
      <c r="F424">
        <v>0.221</v>
      </c>
      <c r="G424" t="s">
        <v>6</v>
      </c>
      <c r="H424">
        <v>1</v>
      </c>
      <c r="I424">
        <v>4</v>
      </c>
      <c r="J424">
        <v>0</v>
      </c>
      <c r="K424">
        <v>0</v>
      </c>
      <c r="L424">
        <v>8</v>
      </c>
      <c r="M424">
        <v>6</v>
      </c>
      <c r="N424" s="2" t="s">
        <v>671</v>
      </c>
      <c r="O424">
        <v>14</v>
      </c>
    </row>
    <row r="425" spans="1:15" x14ac:dyDescent="0.2">
      <c r="A425" t="s">
        <v>436</v>
      </c>
      <c r="B425" t="s">
        <v>1</v>
      </c>
      <c r="C425">
        <v>114</v>
      </c>
      <c r="D425">
        <v>9</v>
      </c>
      <c r="E425">
        <v>1400</v>
      </c>
      <c r="F425">
        <v>0.21199999999999999</v>
      </c>
      <c r="G425" t="s">
        <v>6</v>
      </c>
      <c r="H425">
        <v>258</v>
      </c>
      <c r="I425">
        <v>61</v>
      </c>
      <c r="J425">
        <v>2</v>
      </c>
      <c r="K425">
        <v>123</v>
      </c>
      <c r="L425">
        <v>1000</v>
      </c>
      <c r="M425">
        <v>114</v>
      </c>
      <c r="N425" s="2" t="s">
        <v>728</v>
      </c>
      <c r="O425">
        <v>1237</v>
      </c>
    </row>
    <row r="426" spans="1:15" x14ac:dyDescent="0.2">
      <c r="A426" t="s">
        <v>437</v>
      </c>
      <c r="B426" t="s">
        <v>1</v>
      </c>
      <c r="C426">
        <v>1</v>
      </c>
      <c r="D426">
        <v>0</v>
      </c>
      <c r="E426">
        <v>5</v>
      </c>
      <c r="F426">
        <v>0.26300000000000001</v>
      </c>
      <c r="G426" t="s">
        <v>6</v>
      </c>
      <c r="H426">
        <v>24</v>
      </c>
      <c r="I426">
        <v>0</v>
      </c>
      <c r="J426">
        <v>0</v>
      </c>
      <c r="K426">
        <v>1</v>
      </c>
      <c r="L426">
        <v>29</v>
      </c>
      <c r="M426">
        <v>0</v>
      </c>
      <c r="N426" s="2" t="s">
        <v>685</v>
      </c>
      <c r="O426">
        <v>30</v>
      </c>
    </row>
    <row r="427" spans="1:15" x14ac:dyDescent="0.2">
      <c r="A427" t="s">
        <v>438</v>
      </c>
      <c r="B427" t="s">
        <v>1</v>
      </c>
      <c r="C427">
        <v>1</v>
      </c>
      <c r="D427">
        <v>1</v>
      </c>
      <c r="E427">
        <v>138</v>
      </c>
      <c r="F427">
        <v>0.187</v>
      </c>
      <c r="G427" t="s">
        <v>6</v>
      </c>
      <c r="H427">
        <v>8</v>
      </c>
      <c r="I427">
        <v>0</v>
      </c>
      <c r="J427">
        <v>0</v>
      </c>
      <c r="K427">
        <v>16</v>
      </c>
      <c r="L427">
        <v>62</v>
      </c>
      <c r="M427">
        <v>3</v>
      </c>
      <c r="N427" s="2" t="s">
        <v>694</v>
      </c>
      <c r="O427">
        <v>81</v>
      </c>
    </row>
    <row r="428" spans="1:15" x14ac:dyDescent="0.2">
      <c r="A428" t="s">
        <v>439</v>
      </c>
      <c r="B428" t="s">
        <v>1</v>
      </c>
      <c r="C428">
        <v>11</v>
      </c>
      <c r="D428">
        <v>1</v>
      </c>
      <c r="E428">
        <v>94</v>
      </c>
      <c r="F428">
        <v>0.19800000000000001</v>
      </c>
      <c r="G428" t="s">
        <v>6</v>
      </c>
      <c r="H428">
        <v>0</v>
      </c>
      <c r="I428">
        <v>22</v>
      </c>
      <c r="J428">
        <v>0</v>
      </c>
      <c r="K428">
        <v>39</v>
      </c>
      <c r="L428">
        <v>112</v>
      </c>
      <c r="M428">
        <v>6</v>
      </c>
      <c r="N428" s="2" t="s">
        <v>674</v>
      </c>
      <c r="O428">
        <v>157</v>
      </c>
    </row>
    <row r="429" spans="1:15" x14ac:dyDescent="0.2">
      <c r="A429" t="s">
        <v>440</v>
      </c>
      <c r="B429" t="s">
        <v>1</v>
      </c>
      <c r="C429">
        <v>1</v>
      </c>
      <c r="D429">
        <v>0</v>
      </c>
      <c r="E429">
        <v>84</v>
      </c>
      <c r="F429">
        <v>0.24399999999999999</v>
      </c>
      <c r="G429" t="s">
        <v>6</v>
      </c>
      <c r="H429">
        <v>0</v>
      </c>
      <c r="I429">
        <v>5</v>
      </c>
      <c r="J429">
        <v>0</v>
      </c>
      <c r="K429">
        <v>9</v>
      </c>
      <c r="L429">
        <v>53</v>
      </c>
      <c r="M429">
        <v>0</v>
      </c>
      <c r="N429" s="2" t="s">
        <v>690</v>
      </c>
      <c r="O429">
        <v>62</v>
      </c>
    </row>
    <row r="430" spans="1:15" x14ac:dyDescent="0.2">
      <c r="A430" t="s">
        <v>441</v>
      </c>
      <c r="B430" t="s">
        <v>1</v>
      </c>
      <c r="C430">
        <v>0</v>
      </c>
      <c r="D430">
        <v>0</v>
      </c>
      <c r="E430">
        <v>4</v>
      </c>
      <c r="F430">
        <v>0.20300000000000001</v>
      </c>
      <c r="G430" t="s">
        <v>6</v>
      </c>
      <c r="H430">
        <v>0</v>
      </c>
      <c r="I430">
        <v>6</v>
      </c>
      <c r="J430">
        <v>0</v>
      </c>
      <c r="K430">
        <v>0</v>
      </c>
      <c r="L430">
        <v>3</v>
      </c>
      <c r="M430">
        <v>1</v>
      </c>
      <c r="N430" s="2" t="s">
        <v>676</v>
      </c>
      <c r="O430">
        <v>4</v>
      </c>
    </row>
    <row r="431" spans="1:15" x14ac:dyDescent="0.2">
      <c r="A431" t="s">
        <v>442</v>
      </c>
      <c r="B431" t="s">
        <v>1</v>
      </c>
      <c r="C431">
        <v>0</v>
      </c>
      <c r="D431">
        <v>1</v>
      </c>
      <c r="E431">
        <v>20</v>
      </c>
      <c r="F431">
        <v>0.19600000000000001</v>
      </c>
      <c r="G431" t="s">
        <v>6</v>
      </c>
      <c r="H431">
        <v>0</v>
      </c>
      <c r="I431">
        <v>0</v>
      </c>
      <c r="J431">
        <v>0</v>
      </c>
      <c r="K431">
        <v>3</v>
      </c>
      <c r="L431">
        <v>17</v>
      </c>
      <c r="M431">
        <v>0</v>
      </c>
      <c r="N431" s="2" t="s">
        <v>671</v>
      </c>
      <c r="O431">
        <v>20</v>
      </c>
    </row>
    <row r="432" spans="1:15" x14ac:dyDescent="0.2">
      <c r="A432" t="s">
        <v>443</v>
      </c>
      <c r="B432" t="s">
        <v>1</v>
      </c>
      <c r="C432">
        <v>9</v>
      </c>
      <c r="D432">
        <v>1</v>
      </c>
      <c r="E432">
        <v>178</v>
      </c>
      <c r="F432">
        <v>0.15</v>
      </c>
      <c r="G432" t="s">
        <v>6</v>
      </c>
      <c r="H432">
        <v>3</v>
      </c>
      <c r="I432">
        <v>7</v>
      </c>
      <c r="J432">
        <v>0</v>
      </c>
      <c r="K432">
        <v>20</v>
      </c>
      <c r="L432">
        <v>120</v>
      </c>
      <c r="M432">
        <v>2</v>
      </c>
      <c r="N432" s="2" t="s">
        <v>674</v>
      </c>
      <c r="O432">
        <v>142</v>
      </c>
    </row>
    <row r="433" spans="1:15" x14ac:dyDescent="0.2">
      <c r="A433" t="s">
        <v>444</v>
      </c>
      <c r="B433" t="s">
        <v>1</v>
      </c>
      <c r="C433">
        <v>2</v>
      </c>
      <c r="D433">
        <v>0</v>
      </c>
      <c r="E433">
        <v>184</v>
      </c>
      <c r="F433">
        <v>0.20300000000000001</v>
      </c>
      <c r="G433" t="s">
        <v>6</v>
      </c>
      <c r="H433">
        <v>0</v>
      </c>
      <c r="I433">
        <v>4</v>
      </c>
      <c r="J433">
        <v>0</v>
      </c>
      <c r="K433">
        <v>8</v>
      </c>
      <c r="L433">
        <v>160</v>
      </c>
      <c r="M433">
        <v>3</v>
      </c>
      <c r="N433" s="2" t="s">
        <v>688</v>
      </c>
      <c r="O433">
        <v>171</v>
      </c>
    </row>
    <row r="434" spans="1:15" x14ac:dyDescent="0.2">
      <c r="A434" t="s">
        <v>445</v>
      </c>
      <c r="B434" t="s">
        <v>1</v>
      </c>
      <c r="C434">
        <v>99</v>
      </c>
      <c r="D434">
        <v>2</v>
      </c>
      <c r="E434">
        <v>481</v>
      </c>
      <c r="F434">
        <v>0.126</v>
      </c>
      <c r="G434" t="s">
        <v>6</v>
      </c>
      <c r="H434">
        <v>7</v>
      </c>
      <c r="I434">
        <v>70</v>
      </c>
      <c r="J434">
        <v>0</v>
      </c>
      <c r="K434">
        <v>124</v>
      </c>
      <c r="L434">
        <v>547</v>
      </c>
      <c r="M434">
        <v>41</v>
      </c>
      <c r="N434" s="2" t="s">
        <v>681</v>
      </c>
      <c r="O434">
        <v>712</v>
      </c>
    </row>
    <row r="435" spans="1:15" x14ac:dyDescent="0.2">
      <c r="A435" t="s">
        <v>446</v>
      </c>
      <c r="B435" t="s">
        <v>1</v>
      </c>
      <c r="C435">
        <v>4</v>
      </c>
      <c r="D435">
        <v>2</v>
      </c>
      <c r="E435">
        <v>323</v>
      </c>
      <c r="F435">
        <v>0.20399999999999999</v>
      </c>
      <c r="G435" t="s">
        <v>6</v>
      </c>
      <c r="H435">
        <v>1</v>
      </c>
      <c r="I435">
        <v>0</v>
      </c>
      <c r="J435">
        <v>0</v>
      </c>
      <c r="K435">
        <v>14</v>
      </c>
      <c r="L435">
        <v>68</v>
      </c>
      <c r="M435">
        <v>11</v>
      </c>
      <c r="N435" s="2" t="s">
        <v>689</v>
      </c>
      <c r="O435">
        <v>93</v>
      </c>
    </row>
    <row r="436" spans="1:15" x14ac:dyDescent="0.2">
      <c r="A436" t="s">
        <v>447</v>
      </c>
      <c r="B436" t="s">
        <v>1</v>
      </c>
      <c r="C436">
        <v>4</v>
      </c>
      <c r="D436">
        <v>1</v>
      </c>
      <c r="E436">
        <v>161</v>
      </c>
      <c r="F436">
        <v>0.21099999999999999</v>
      </c>
      <c r="G436" t="s">
        <v>6</v>
      </c>
      <c r="H436">
        <v>0</v>
      </c>
      <c r="I436">
        <v>3</v>
      </c>
      <c r="J436">
        <v>0</v>
      </c>
      <c r="K436">
        <v>15</v>
      </c>
      <c r="L436">
        <v>83</v>
      </c>
      <c r="M436">
        <v>4</v>
      </c>
      <c r="N436" s="2" t="s">
        <v>716</v>
      </c>
      <c r="O436">
        <v>102</v>
      </c>
    </row>
    <row r="437" spans="1:15" x14ac:dyDescent="0.2">
      <c r="A437" t="s">
        <v>448</v>
      </c>
      <c r="B437" t="s">
        <v>1</v>
      </c>
      <c r="C437">
        <v>1</v>
      </c>
      <c r="D437">
        <v>1</v>
      </c>
      <c r="E437">
        <v>48</v>
      </c>
      <c r="F437">
        <v>0.20399999999999999</v>
      </c>
      <c r="G437" t="s">
        <v>6</v>
      </c>
      <c r="H437">
        <v>0</v>
      </c>
      <c r="I437">
        <v>3</v>
      </c>
      <c r="J437">
        <v>0</v>
      </c>
      <c r="K437">
        <v>9</v>
      </c>
      <c r="L437">
        <v>33</v>
      </c>
      <c r="M437">
        <v>2</v>
      </c>
      <c r="N437" s="2" t="s">
        <v>671</v>
      </c>
      <c r="O437">
        <v>44</v>
      </c>
    </row>
    <row r="438" spans="1:15" x14ac:dyDescent="0.2">
      <c r="A438" t="s">
        <v>449</v>
      </c>
      <c r="B438" t="s">
        <v>1</v>
      </c>
      <c r="C438">
        <v>0</v>
      </c>
      <c r="D438">
        <v>0</v>
      </c>
      <c r="E438">
        <v>0</v>
      </c>
      <c r="F438">
        <v>0.218</v>
      </c>
      <c r="G438" t="s">
        <v>6</v>
      </c>
      <c r="H438">
        <v>4</v>
      </c>
      <c r="I438">
        <v>24</v>
      </c>
      <c r="J438">
        <v>0</v>
      </c>
      <c r="K438">
        <v>49</v>
      </c>
      <c r="L438">
        <v>128</v>
      </c>
      <c r="M438">
        <v>122</v>
      </c>
      <c r="N438" s="2" t="s">
        <v>674</v>
      </c>
      <c r="O438">
        <v>299</v>
      </c>
    </row>
    <row r="439" spans="1:15" x14ac:dyDescent="0.2">
      <c r="A439" t="s">
        <v>450</v>
      </c>
      <c r="B439" t="s">
        <v>1</v>
      </c>
      <c r="C439">
        <v>75</v>
      </c>
      <c r="D439">
        <v>17</v>
      </c>
      <c r="E439">
        <v>827</v>
      </c>
      <c r="F439">
        <v>0.224</v>
      </c>
      <c r="G439" t="s">
        <v>6</v>
      </c>
      <c r="H439">
        <v>250</v>
      </c>
      <c r="I439">
        <v>388</v>
      </c>
      <c r="J439">
        <v>1</v>
      </c>
      <c r="K439">
        <v>186</v>
      </c>
      <c r="L439">
        <v>877</v>
      </c>
      <c r="M439">
        <v>11</v>
      </c>
      <c r="N439" s="2" t="s">
        <v>753</v>
      </c>
      <c r="O439">
        <v>1074</v>
      </c>
    </row>
    <row r="440" spans="1:15" x14ac:dyDescent="0.2">
      <c r="A440" t="s">
        <v>451</v>
      </c>
      <c r="B440" t="s">
        <v>1</v>
      </c>
      <c r="C440">
        <v>15</v>
      </c>
      <c r="D440">
        <v>0</v>
      </c>
      <c r="E440">
        <v>195</v>
      </c>
      <c r="F440">
        <v>0.216</v>
      </c>
      <c r="G440" t="s">
        <v>6</v>
      </c>
      <c r="H440">
        <v>1</v>
      </c>
      <c r="I440">
        <v>13</v>
      </c>
      <c r="J440">
        <v>0</v>
      </c>
      <c r="K440">
        <v>31</v>
      </c>
      <c r="L440">
        <v>184</v>
      </c>
      <c r="M440">
        <v>6</v>
      </c>
      <c r="N440" s="2" t="s">
        <v>716</v>
      </c>
      <c r="O440">
        <v>221</v>
      </c>
    </row>
    <row r="441" spans="1:15" x14ac:dyDescent="0.2">
      <c r="A441" t="s">
        <v>452</v>
      </c>
      <c r="B441" t="s">
        <v>1</v>
      </c>
      <c r="C441">
        <v>15</v>
      </c>
      <c r="D441">
        <v>0</v>
      </c>
      <c r="E441">
        <v>314</v>
      </c>
      <c r="F441">
        <v>0.23300000000000001</v>
      </c>
      <c r="G441" t="s">
        <v>6</v>
      </c>
      <c r="H441">
        <v>26</v>
      </c>
      <c r="I441">
        <v>53</v>
      </c>
      <c r="J441">
        <v>0</v>
      </c>
      <c r="K441">
        <v>31</v>
      </c>
      <c r="L441">
        <v>407</v>
      </c>
      <c r="M441">
        <v>10</v>
      </c>
      <c r="N441" s="2" t="s">
        <v>754</v>
      </c>
      <c r="O441">
        <v>448</v>
      </c>
    </row>
    <row r="442" spans="1:15" x14ac:dyDescent="0.2">
      <c r="A442" t="s">
        <v>453</v>
      </c>
      <c r="B442" t="s">
        <v>1</v>
      </c>
      <c r="C442">
        <v>16</v>
      </c>
      <c r="D442">
        <v>1</v>
      </c>
      <c r="E442">
        <v>345</v>
      </c>
      <c r="F442">
        <v>0.14799999999999999</v>
      </c>
      <c r="G442" t="s">
        <v>6</v>
      </c>
      <c r="H442">
        <v>1</v>
      </c>
      <c r="I442">
        <v>5</v>
      </c>
      <c r="J442">
        <v>0</v>
      </c>
      <c r="K442">
        <v>30</v>
      </c>
      <c r="L442">
        <v>240</v>
      </c>
      <c r="M442">
        <v>10</v>
      </c>
      <c r="N442" s="2" t="s">
        <v>690</v>
      </c>
      <c r="O442">
        <v>280</v>
      </c>
    </row>
    <row r="443" spans="1:15" x14ac:dyDescent="0.2">
      <c r="A443" t="s">
        <v>454</v>
      </c>
      <c r="B443" t="s">
        <v>1</v>
      </c>
      <c r="C443">
        <v>16</v>
      </c>
      <c r="D443">
        <v>0</v>
      </c>
      <c r="E443">
        <v>86</v>
      </c>
      <c r="F443">
        <v>0.24199999999999999</v>
      </c>
      <c r="G443" t="s">
        <v>6</v>
      </c>
      <c r="H443">
        <v>0</v>
      </c>
      <c r="I443">
        <v>27</v>
      </c>
      <c r="J443">
        <v>0</v>
      </c>
      <c r="K443">
        <v>7</v>
      </c>
      <c r="L443">
        <v>130</v>
      </c>
      <c r="M443">
        <v>9</v>
      </c>
      <c r="N443" s="2" t="s">
        <v>680</v>
      </c>
      <c r="O443">
        <v>146</v>
      </c>
    </row>
    <row r="444" spans="1:15" x14ac:dyDescent="0.2">
      <c r="A444" t="s">
        <v>455</v>
      </c>
      <c r="B444" t="s">
        <v>1</v>
      </c>
      <c r="C444">
        <v>14</v>
      </c>
      <c r="D444">
        <v>1</v>
      </c>
      <c r="E444">
        <v>104</v>
      </c>
      <c r="F444">
        <v>0.185</v>
      </c>
      <c r="G444" t="s">
        <v>6</v>
      </c>
      <c r="H444">
        <v>0</v>
      </c>
      <c r="I444">
        <v>0</v>
      </c>
      <c r="J444">
        <v>0</v>
      </c>
      <c r="K444">
        <v>4</v>
      </c>
      <c r="L444">
        <v>123</v>
      </c>
      <c r="M444">
        <v>1</v>
      </c>
      <c r="N444" s="2" t="s">
        <v>669</v>
      </c>
      <c r="O444">
        <v>128</v>
      </c>
    </row>
    <row r="445" spans="1:15" x14ac:dyDescent="0.2">
      <c r="A445" t="s">
        <v>456</v>
      </c>
      <c r="B445" t="s">
        <v>1</v>
      </c>
      <c r="C445">
        <v>5</v>
      </c>
      <c r="D445">
        <v>1</v>
      </c>
      <c r="E445">
        <v>31</v>
      </c>
      <c r="F445">
        <v>0.217</v>
      </c>
      <c r="G445" t="s">
        <v>6</v>
      </c>
      <c r="H445">
        <v>0</v>
      </c>
      <c r="I445">
        <v>0</v>
      </c>
      <c r="J445">
        <v>0</v>
      </c>
      <c r="K445">
        <v>7</v>
      </c>
      <c r="L445">
        <v>29</v>
      </c>
      <c r="M445">
        <v>0</v>
      </c>
      <c r="N445" s="2" t="s">
        <v>670</v>
      </c>
      <c r="O445">
        <v>36</v>
      </c>
    </row>
    <row r="446" spans="1:15" x14ac:dyDescent="0.2">
      <c r="A446" t="s">
        <v>457</v>
      </c>
      <c r="B446" t="s">
        <v>1</v>
      </c>
      <c r="C446">
        <v>5</v>
      </c>
      <c r="D446">
        <v>0</v>
      </c>
      <c r="E446">
        <v>52</v>
      </c>
      <c r="F446">
        <v>0.155</v>
      </c>
      <c r="G446" t="s">
        <v>6</v>
      </c>
      <c r="H446">
        <v>1</v>
      </c>
      <c r="I446">
        <v>1</v>
      </c>
      <c r="J446">
        <v>0</v>
      </c>
      <c r="K446">
        <v>18</v>
      </c>
      <c r="L446">
        <v>54</v>
      </c>
      <c r="M446">
        <v>2</v>
      </c>
      <c r="N446" s="2" t="s">
        <v>669</v>
      </c>
      <c r="O446">
        <v>74</v>
      </c>
    </row>
    <row r="447" spans="1:15" x14ac:dyDescent="0.2">
      <c r="A447" t="s">
        <v>458</v>
      </c>
      <c r="B447" t="s">
        <v>1</v>
      </c>
      <c r="C447">
        <v>7</v>
      </c>
      <c r="D447">
        <v>0</v>
      </c>
      <c r="E447">
        <v>98</v>
      </c>
      <c r="F447">
        <v>0.26300000000000001</v>
      </c>
      <c r="G447" t="s">
        <v>6</v>
      </c>
      <c r="H447">
        <v>18</v>
      </c>
      <c r="I447">
        <v>0</v>
      </c>
      <c r="J447">
        <v>0</v>
      </c>
      <c r="K447">
        <v>15</v>
      </c>
      <c r="L447">
        <v>126</v>
      </c>
      <c r="M447">
        <v>1</v>
      </c>
      <c r="N447" s="2" t="s">
        <v>691</v>
      </c>
      <c r="O447">
        <v>142</v>
      </c>
    </row>
    <row r="448" spans="1:15" x14ac:dyDescent="0.2">
      <c r="A448" t="s">
        <v>459</v>
      </c>
      <c r="B448" t="s">
        <v>1</v>
      </c>
      <c r="C448">
        <v>2</v>
      </c>
      <c r="D448">
        <v>0</v>
      </c>
      <c r="E448">
        <v>431</v>
      </c>
      <c r="F448">
        <v>0.23100000000000001</v>
      </c>
      <c r="G448" t="s">
        <v>6</v>
      </c>
      <c r="H448">
        <v>0</v>
      </c>
      <c r="I448">
        <v>10</v>
      </c>
      <c r="J448">
        <v>0</v>
      </c>
      <c r="K448">
        <v>41</v>
      </c>
      <c r="L448">
        <v>180</v>
      </c>
      <c r="M448">
        <v>2</v>
      </c>
      <c r="N448" s="2" t="s">
        <v>682</v>
      </c>
      <c r="O448">
        <v>223</v>
      </c>
    </row>
    <row r="449" spans="1:15" x14ac:dyDescent="0.2">
      <c r="A449" t="s">
        <v>460</v>
      </c>
      <c r="B449" t="s">
        <v>1</v>
      </c>
      <c r="C449">
        <v>6</v>
      </c>
      <c r="D449">
        <v>0</v>
      </c>
      <c r="E449">
        <v>57</v>
      </c>
      <c r="F449">
        <v>0.20399999999999999</v>
      </c>
      <c r="G449" t="s">
        <v>6</v>
      </c>
      <c r="H449">
        <v>0</v>
      </c>
      <c r="I449">
        <v>15</v>
      </c>
      <c r="J449">
        <v>0</v>
      </c>
      <c r="K449">
        <v>8</v>
      </c>
      <c r="L449">
        <v>101</v>
      </c>
      <c r="M449">
        <v>1</v>
      </c>
      <c r="N449" s="2" t="s">
        <v>680</v>
      </c>
      <c r="O449">
        <v>110</v>
      </c>
    </row>
    <row r="450" spans="1:15" x14ac:dyDescent="0.2">
      <c r="A450" t="s">
        <v>461</v>
      </c>
      <c r="B450" t="s">
        <v>1</v>
      </c>
      <c r="C450">
        <v>0</v>
      </c>
      <c r="D450">
        <v>0</v>
      </c>
      <c r="E450">
        <v>0</v>
      </c>
      <c r="F450">
        <v>0.25700000000000001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279</v>
      </c>
      <c r="M450">
        <v>1</v>
      </c>
      <c r="N450" s="2" t="s">
        <v>691</v>
      </c>
      <c r="O450">
        <v>280</v>
      </c>
    </row>
    <row r="451" spans="1:15" x14ac:dyDescent="0.2">
      <c r="A451" t="s">
        <v>462</v>
      </c>
      <c r="B451" t="s">
        <v>1</v>
      </c>
      <c r="C451">
        <v>24</v>
      </c>
      <c r="D451">
        <v>2</v>
      </c>
      <c r="E451">
        <v>564</v>
      </c>
      <c r="F451">
        <v>0.23599999999999999</v>
      </c>
      <c r="G451" t="s">
        <v>6</v>
      </c>
      <c r="H451">
        <v>15</v>
      </c>
      <c r="I451">
        <v>3</v>
      </c>
      <c r="J451">
        <v>0</v>
      </c>
      <c r="K451">
        <v>155</v>
      </c>
      <c r="L451">
        <v>614</v>
      </c>
      <c r="M451">
        <v>60</v>
      </c>
      <c r="N451" s="2" t="s">
        <v>695</v>
      </c>
      <c r="O451">
        <v>829</v>
      </c>
    </row>
    <row r="452" spans="1:15" x14ac:dyDescent="0.2">
      <c r="A452" t="s">
        <v>463</v>
      </c>
      <c r="B452" t="s">
        <v>1</v>
      </c>
      <c r="C452">
        <v>5</v>
      </c>
      <c r="D452">
        <v>2</v>
      </c>
      <c r="E452">
        <v>127</v>
      </c>
      <c r="F452">
        <v>0.22900000000000001</v>
      </c>
      <c r="G452" t="s">
        <v>6</v>
      </c>
      <c r="H452">
        <v>60</v>
      </c>
      <c r="I452">
        <v>0</v>
      </c>
      <c r="J452">
        <v>0</v>
      </c>
      <c r="K452">
        <v>10</v>
      </c>
      <c r="L452">
        <v>157</v>
      </c>
      <c r="M452">
        <v>2</v>
      </c>
      <c r="N452" s="2">
        <v>23</v>
      </c>
      <c r="O452">
        <v>169</v>
      </c>
    </row>
    <row r="453" spans="1:15" x14ac:dyDescent="0.2">
      <c r="A453" t="s">
        <v>464</v>
      </c>
      <c r="B453" t="s">
        <v>1</v>
      </c>
      <c r="C453">
        <v>6</v>
      </c>
      <c r="D453">
        <v>5</v>
      </c>
      <c r="E453">
        <v>103</v>
      </c>
      <c r="F453">
        <v>0.224</v>
      </c>
      <c r="G453" t="s">
        <v>6</v>
      </c>
      <c r="H453">
        <v>0</v>
      </c>
      <c r="I453">
        <v>6</v>
      </c>
      <c r="J453">
        <v>0</v>
      </c>
      <c r="K453">
        <v>26</v>
      </c>
      <c r="L453">
        <v>78</v>
      </c>
      <c r="M453">
        <v>0</v>
      </c>
      <c r="N453" s="2" t="s">
        <v>669</v>
      </c>
      <c r="O453">
        <v>104</v>
      </c>
    </row>
    <row r="454" spans="1:15" x14ac:dyDescent="0.2">
      <c r="A454" t="s">
        <v>465</v>
      </c>
      <c r="B454" t="s">
        <v>1</v>
      </c>
      <c r="C454">
        <v>6</v>
      </c>
      <c r="D454">
        <v>2</v>
      </c>
      <c r="E454">
        <v>197</v>
      </c>
      <c r="F454">
        <v>0.23499999999999999</v>
      </c>
      <c r="G454" t="s">
        <v>6</v>
      </c>
      <c r="H454">
        <v>16</v>
      </c>
      <c r="I454">
        <v>10</v>
      </c>
      <c r="J454">
        <v>0</v>
      </c>
      <c r="K454">
        <v>32</v>
      </c>
      <c r="L454">
        <v>229</v>
      </c>
      <c r="M454">
        <v>2</v>
      </c>
      <c r="N454" s="2" t="s">
        <v>694</v>
      </c>
      <c r="O454">
        <v>263</v>
      </c>
    </row>
    <row r="455" spans="1:15" x14ac:dyDescent="0.2">
      <c r="A455" t="s">
        <v>466</v>
      </c>
      <c r="B455" t="s">
        <v>1</v>
      </c>
      <c r="C455">
        <v>1</v>
      </c>
      <c r="D455">
        <v>0</v>
      </c>
      <c r="E455">
        <v>103</v>
      </c>
      <c r="F455">
        <v>0.17599999999999999</v>
      </c>
      <c r="G455" t="s">
        <v>6</v>
      </c>
      <c r="H455">
        <v>3</v>
      </c>
      <c r="I455">
        <v>1</v>
      </c>
      <c r="J455">
        <v>0</v>
      </c>
      <c r="K455">
        <v>12</v>
      </c>
      <c r="L455">
        <v>95</v>
      </c>
      <c r="M455">
        <v>0</v>
      </c>
      <c r="N455" s="2" t="s">
        <v>680</v>
      </c>
      <c r="O455">
        <v>107</v>
      </c>
    </row>
    <row r="456" spans="1:15" x14ac:dyDescent="0.2">
      <c r="A456" t="s">
        <v>467</v>
      </c>
      <c r="B456" t="s">
        <v>1</v>
      </c>
      <c r="C456">
        <v>0</v>
      </c>
      <c r="D456">
        <v>1</v>
      </c>
      <c r="E456">
        <v>0</v>
      </c>
      <c r="F456">
        <v>0.23400000000000001</v>
      </c>
      <c r="G456" t="s">
        <v>6</v>
      </c>
      <c r="H456">
        <v>70</v>
      </c>
      <c r="I456">
        <v>45</v>
      </c>
      <c r="J456">
        <v>0</v>
      </c>
      <c r="K456">
        <v>50</v>
      </c>
      <c r="L456">
        <v>182</v>
      </c>
      <c r="M456">
        <v>99</v>
      </c>
      <c r="N456" s="2" t="s">
        <v>726</v>
      </c>
      <c r="O456">
        <v>331</v>
      </c>
    </row>
    <row r="457" spans="1:15" x14ac:dyDescent="0.2">
      <c r="A457" t="s">
        <v>468</v>
      </c>
      <c r="B457" t="s">
        <v>1</v>
      </c>
      <c r="C457">
        <v>10</v>
      </c>
      <c r="D457">
        <v>6</v>
      </c>
      <c r="E457">
        <v>565</v>
      </c>
      <c r="F457">
        <v>0.25800000000000001</v>
      </c>
      <c r="G457" t="s">
        <v>6</v>
      </c>
      <c r="H457">
        <v>2448</v>
      </c>
      <c r="I457">
        <v>0</v>
      </c>
      <c r="J457">
        <v>5</v>
      </c>
      <c r="K457">
        <v>79</v>
      </c>
      <c r="L457">
        <v>459</v>
      </c>
      <c r="M457">
        <v>11</v>
      </c>
      <c r="N457" s="2" t="s">
        <v>755</v>
      </c>
      <c r="O457">
        <v>549</v>
      </c>
    </row>
    <row r="458" spans="1:15" x14ac:dyDescent="0.2">
      <c r="A458" t="s">
        <v>469</v>
      </c>
      <c r="B458" t="s">
        <v>1</v>
      </c>
      <c r="C458">
        <v>1</v>
      </c>
      <c r="D458">
        <v>0</v>
      </c>
      <c r="E458">
        <v>32</v>
      </c>
      <c r="F458">
        <v>0.216</v>
      </c>
      <c r="G458" t="s">
        <v>6</v>
      </c>
      <c r="H458">
        <v>0</v>
      </c>
      <c r="I458">
        <v>0</v>
      </c>
      <c r="J458">
        <v>0</v>
      </c>
      <c r="K458">
        <v>6</v>
      </c>
      <c r="L458">
        <v>39</v>
      </c>
      <c r="M458">
        <v>0</v>
      </c>
      <c r="N458" s="2" t="s">
        <v>671</v>
      </c>
      <c r="O458">
        <v>45</v>
      </c>
    </row>
    <row r="459" spans="1:15" x14ac:dyDescent="0.2">
      <c r="A459" t="s">
        <v>470</v>
      </c>
      <c r="B459" t="s">
        <v>1</v>
      </c>
      <c r="C459">
        <v>54</v>
      </c>
      <c r="D459">
        <v>1</v>
      </c>
      <c r="E459">
        <v>407</v>
      </c>
      <c r="F459">
        <v>0.21199999999999999</v>
      </c>
      <c r="G459" t="s">
        <v>6</v>
      </c>
      <c r="H459">
        <v>2</v>
      </c>
      <c r="I459">
        <v>120</v>
      </c>
      <c r="J459">
        <v>0</v>
      </c>
      <c r="K459">
        <v>45</v>
      </c>
      <c r="L459">
        <v>570</v>
      </c>
      <c r="M459">
        <v>28</v>
      </c>
      <c r="N459" s="2" t="s">
        <v>726</v>
      </c>
      <c r="O459">
        <v>643</v>
      </c>
    </row>
    <row r="460" spans="1:15" x14ac:dyDescent="0.2">
      <c r="A460" t="s">
        <v>471</v>
      </c>
      <c r="B460" t="s">
        <v>1</v>
      </c>
      <c r="C460">
        <v>2</v>
      </c>
      <c r="D460">
        <v>0</v>
      </c>
      <c r="E460">
        <v>48</v>
      </c>
      <c r="F460">
        <v>0.151</v>
      </c>
      <c r="G460" t="s">
        <v>6</v>
      </c>
      <c r="H460">
        <v>0</v>
      </c>
      <c r="I460">
        <v>0</v>
      </c>
      <c r="J460">
        <v>0</v>
      </c>
      <c r="K460">
        <v>9</v>
      </c>
      <c r="L460">
        <v>22</v>
      </c>
      <c r="M460">
        <v>0</v>
      </c>
      <c r="N460" s="2" t="s">
        <v>670</v>
      </c>
      <c r="O460">
        <v>31</v>
      </c>
    </row>
    <row r="461" spans="1:15" x14ac:dyDescent="0.2">
      <c r="A461" t="s">
        <v>472</v>
      </c>
      <c r="B461" t="s">
        <v>1</v>
      </c>
      <c r="C461">
        <v>200</v>
      </c>
      <c r="D461">
        <v>10</v>
      </c>
      <c r="E461">
        <v>2569</v>
      </c>
      <c r="F461">
        <v>0.23599999999999999</v>
      </c>
      <c r="G461" t="s">
        <v>6</v>
      </c>
      <c r="H461">
        <v>228</v>
      </c>
      <c r="I461">
        <v>61</v>
      </c>
      <c r="J461">
        <v>1</v>
      </c>
      <c r="K461">
        <v>508</v>
      </c>
      <c r="L461">
        <v>2476</v>
      </c>
      <c r="M461">
        <v>46</v>
      </c>
      <c r="N461" s="2" t="s">
        <v>756</v>
      </c>
      <c r="O461">
        <v>3030</v>
      </c>
    </row>
    <row r="462" spans="1:15" x14ac:dyDescent="0.2">
      <c r="A462" t="s">
        <v>473</v>
      </c>
      <c r="B462" t="s">
        <v>1</v>
      </c>
      <c r="C462">
        <v>24</v>
      </c>
      <c r="D462">
        <v>2</v>
      </c>
      <c r="E462">
        <v>137</v>
      </c>
      <c r="F462">
        <v>0.22500000000000001</v>
      </c>
      <c r="G462" t="s">
        <v>6</v>
      </c>
      <c r="H462">
        <v>515</v>
      </c>
      <c r="I462">
        <v>1</v>
      </c>
      <c r="J462">
        <v>2</v>
      </c>
      <c r="K462">
        <v>18</v>
      </c>
      <c r="L462">
        <v>155</v>
      </c>
      <c r="M462">
        <v>1</v>
      </c>
      <c r="N462" s="2" t="s">
        <v>684</v>
      </c>
      <c r="O462">
        <v>174</v>
      </c>
    </row>
    <row r="463" spans="1:15" x14ac:dyDescent="0.2">
      <c r="A463" t="s">
        <v>474</v>
      </c>
      <c r="B463" t="s">
        <v>1</v>
      </c>
      <c r="C463">
        <v>16</v>
      </c>
      <c r="D463">
        <v>2</v>
      </c>
      <c r="E463">
        <v>440</v>
      </c>
      <c r="F463">
        <v>0.245</v>
      </c>
      <c r="G463" t="s">
        <v>6</v>
      </c>
      <c r="H463">
        <v>0</v>
      </c>
      <c r="I463">
        <v>0</v>
      </c>
      <c r="J463">
        <v>0</v>
      </c>
      <c r="K463">
        <v>67</v>
      </c>
      <c r="L463">
        <v>197</v>
      </c>
      <c r="M463">
        <v>1</v>
      </c>
      <c r="N463" s="2" t="s">
        <v>673</v>
      </c>
      <c r="O463">
        <v>265</v>
      </c>
    </row>
    <row r="464" spans="1:15" x14ac:dyDescent="0.2">
      <c r="A464" t="s">
        <v>475</v>
      </c>
      <c r="B464" t="s">
        <v>1</v>
      </c>
      <c r="C464">
        <v>81</v>
      </c>
      <c r="D464">
        <v>1</v>
      </c>
      <c r="E464">
        <v>480</v>
      </c>
      <c r="F464">
        <v>0.126</v>
      </c>
      <c r="G464" t="s">
        <v>6</v>
      </c>
      <c r="H464">
        <v>9</v>
      </c>
      <c r="I464">
        <v>75</v>
      </c>
      <c r="J464">
        <v>0</v>
      </c>
      <c r="K464">
        <v>113</v>
      </c>
      <c r="L464">
        <v>534</v>
      </c>
      <c r="M464">
        <v>35</v>
      </c>
      <c r="N464" s="2" t="s">
        <v>681</v>
      </c>
      <c r="O464">
        <v>682</v>
      </c>
    </row>
    <row r="465" spans="1:15" x14ac:dyDescent="0.2">
      <c r="A465" t="s">
        <v>476</v>
      </c>
      <c r="B465" t="s">
        <v>1</v>
      </c>
      <c r="C465">
        <v>0</v>
      </c>
      <c r="D465">
        <v>0</v>
      </c>
      <c r="E465">
        <v>2</v>
      </c>
      <c r="F465">
        <v>0.26900000000000002</v>
      </c>
      <c r="G465" t="s">
        <v>6</v>
      </c>
      <c r="H465">
        <v>8</v>
      </c>
      <c r="I465">
        <v>0</v>
      </c>
      <c r="J465">
        <v>1</v>
      </c>
      <c r="K465">
        <v>0</v>
      </c>
      <c r="L465">
        <v>1</v>
      </c>
      <c r="M465">
        <v>0</v>
      </c>
      <c r="N465" s="2" t="s">
        <v>676</v>
      </c>
      <c r="O465">
        <v>1</v>
      </c>
    </row>
    <row r="466" spans="1:15" x14ac:dyDescent="0.2">
      <c r="A466" t="s">
        <v>477</v>
      </c>
      <c r="B466" t="s">
        <v>1</v>
      </c>
      <c r="C466">
        <v>97</v>
      </c>
      <c r="D466">
        <v>1</v>
      </c>
      <c r="E466">
        <v>431</v>
      </c>
      <c r="F466">
        <v>0.14099999999999999</v>
      </c>
      <c r="G466" t="s">
        <v>6</v>
      </c>
      <c r="H466">
        <v>39</v>
      </c>
      <c r="I466">
        <v>78</v>
      </c>
      <c r="J466">
        <v>0</v>
      </c>
      <c r="K466">
        <v>101</v>
      </c>
      <c r="L466">
        <v>539</v>
      </c>
      <c r="M466">
        <v>34</v>
      </c>
      <c r="N466" s="2" t="s">
        <v>681</v>
      </c>
      <c r="O466">
        <v>674</v>
      </c>
    </row>
    <row r="467" spans="1:15" x14ac:dyDescent="0.2">
      <c r="A467" t="s">
        <v>478</v>
      </c>
      <c r="B467" t="s">
        <v>1</v>
      </c>
      <c r="C467">
        <v>5</v>
      </c>
      <c r="D467">
        <v>0</v>
      </c>
      <c r="E467">
        <v>155</v>
      </c>
      <c r="F467">
        <v>0.186</v>
      </c>
      <c r="G467" t="s">
        <v>6</v>
      </c>
      <c r="H467">
        <v>7</v>
      </c>
      <c r="I467">
        <v>3</v>
      </c>
      <c r="J467">
        <v>0</v>
      </c>
      <c r="K467">
        <v>9</v>
      </c>
      <c r="L467">
        <v>100</v>
      </c>
      <c r="M467">
        <v>5</v>
      </c>
      <c r="N467" s="2" t="s">
        <v>701</v>
      </c>
      <c r="O467">
        <v>114</v>
      </c>
    </row>
    <row r="468" spans="1:15" x14ac:dyDescent="0.2">
      <c r="A468" t="s">
        <v>479</v>
      </c>
      <c r="B468" t="s">
        <v>1</v>
      </c>
      <c r="C468">
        <v>2</v>
      </c>
      <c r="D468">
        <v>0</v>
      </c>
      <c r="E468">
        <v>32</v>
      </c>
      <c r="F468">
        <v>0.184</v>
      </c>
      <c r="G468" t="s">
        <v>6</v>
      </c>
      <c r="H468">
        <v>1</v>
      </c>
      <c r="I468">
        <v>0</v>
      </c>
      <c r="J468">
        <v>0</v>
      </c>
      <c r="K468">
        <v>4</v>
      </c>
      <c r="L468">
        <v>19</v>
      </c>
      <c r="M468">
        <v>1</v>
      </c>
      <c r="N468" s="2">
        <v>2</v>
      </c>
      <c r="O468">
        <v>24</v>
      </c>
    </row>
    <row r="469" spans="1:15" x14ac:dyDescent="0.2">
      <c r="A469" t="s">
        <v>480</v>
      </c>
      <c r="B469" t="s">
        <v>1</v>
      </c>
      <c r="C469">
        <v>0</v>
      </c>
      <c r="D469">
        <v>0</v>
      </c>
      <c r="E469">
        <v>11</v>
      </c>
      <c r="F469">
        <v>0.215</v>
      </c>
      <c r="G469" t="s">
        <v>6</v>
      </c>
      <c r="H469">
        <v>1</v>
      </c>
      <c r="I469">
        <v>1</v>
      </c>
      <c r="J469">
        <v>0</v>
      </c>
      <c r="K469">
        <v>2</v>
      </c>
      <c r="L469">
        <v>10</v>
      </c>
      <c r="M469">
        <v>3</v>
      </c>
      <c r="N469" s="2" t="s">
        <v>676</v>
      </c>
      <c r="O469">
        <v>15</v>
      </c>
    </row>
    <row r="470" spans="1:15" x14ac:dyDescent="0.2">
      <c r="A470" t="s">
        <v>481</v>
      </c>
      <c r="B470" t="s">
        <v>1</v>
      </c>
      <c r="C470">
        <v>1</v>
      </c>
      <c r="D470">
        <v>2</v>
      </c>
      <c r="E470">
        <v>59</v>
      </c>
      <c r="F470">
        <v>0.21099999999999999</v>
      </c>
      <c r="G470" t="s">
        <v>6</v>
      </c>
      <c r="H470">
        <v>2</v>
      </c>
      <c r="I470">
        <v>0</v>
      </c>
      <c r="J470">
        <v>0</v>
      </c>
      <c r="K470">
        <v>6</v>
      </c>
      <c r="L470">
        <v>46</v>
      </c>
      <c r="M470">
        <v>3</v>
      </c>
      <c r="N470" s="2" t="s">
        <v>670</v>
      </c>
      <c r="O470">
        <v>55</v>
      </c>
    </row>
    <row r="471" spans="1:15" x14ac:dyDescent="0.2">
      <c r="A471" t="s">
        <v>482</v>
      </c>
      <c r="B471" t="s">
        <v>1</v>
      </c>
      <c r="C471">
        <v>22</v>
      </c>
      <c r="D471">
        <v>2</v>
      </c>
      <c r="E471">
        <v>378</v>
      </c>
      <c r="F471">
        <v>0.192</v>
      </c>
      <c r="G471" t="s">
        <v>6</v>
      </c>
      <c r="H471">
        <v>543</v>
      </c>
      <c r="I471">
        <v>8</v>
      </c>
      <c r="J471">
        <v>0</v>
      </c>
      <c r="K471">
        <v>71</v>
      </c>
      <c r="L471">
        <v>335</v>
      </c>
      <c r="M471">
        <v>12</v>
      </c>
      <c r="N471" s="2">
        <v>49</v>
      </c>
      <c r="O471">
        <v>418</v>
      </c>
    </row>
    <row r="472" spans="1:15" x14ac:dyDescent="0.2">
      <c r="A472" t="s">
        <v>483</v>
      </c>
      <c r="B472" t="s">
        <v>1</v>
      </c>
      <c r="C472">
        <v>2</v>
      </c>
      <c r="D472">
        <v>0</v>
      </c>
      <c r="E472">
        <v>24</v>
      </c>
      <c r="F472">
        <v>0.21099999999999999</v>
      </c>
      <c r="G472" t="s">
        <v>6</v>
      </c>
      <c r="H472">
        <v>0</v>
      </c>
      <c r="I472">
        <v>0</v>
      </c>
      <c r="J472">
        <v>0</v>
      </c>
      <c r="K472">
        <v>4</v>
      </c>
      <c r="L472">
        <v>14</v>
      </c>
      <c r="M472">
        <v>0</v>
      </c>
      <c r="N472" s="2" t="s">
        <v>671</v>
      </c>
      <c r="O472">
        <v>18</v>
      </c>
    </row>
    <row r="473" spans="1:15" x14ac:dyDescent="0.2">
      <c r="A473" t="s">
        <v>484</v>
      </c>
      <c r="B473" t="s">
        <v>1</v>
      </c>
      <c r="C473">
        <v>0</v>
      </c>
      <c r="D473">
        <v>0</v>
      </c>
      <c r="E473">
        <v>27</v>
      </c>
      <c r="F473">
        <v>0.26700000000000002</v>
      </c>
      <c r="G473" t="s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s="2" t="s">
        <v>670</v>
      </c>
      <c r="O473">
        <v>1</v>
      </c>
    </row>
    <row r="474" spans="1:15" x14ac:dyDescent="0.2">
      <c r="A474" t="s">
        <v>485</v>
      </c>
      <c r="B474" t="s">
        <v>1</v>
      </c>
      <c r="C474">
        <v>4</v>
      </c>
      <c r="D474">
        <v>0</v>
      </c>
      <c r="E474">
        <v>57</v>
      </c>
      <c r="F474">
        <v>0.2</v>
      </c>
      <c r="G474" t="s">
        <v>6</v>
      </c>
      <c r="H474">
        <v>0</v>
      </c>
      <c r="I474">
        <v>4</v>
      </c>
      <c r="J474">
        <v>0</v>
      </c>
      <c r="K474">
        <v>4</v>
      </c>
      <c r="L474">
        <v>50</v>
      </c>
      <c r="M474">
        <v>0</v>
      </c>
      <c r="N474" s="2" t="s">
        <v>671</v>
      </c>
      <c r="O474">
        <v>54</v>
      </c>
    </row>
    <row r="475" spans="1:15" x14ac:dyDescent="0.2">
      <c r="A475" t="s">
        <v>486</v>
      </c>
      <c r="B475" t="s">
        <v>1</v>
      </c>
      <c r="C475">
        <v>27</v>
      </c>
      <c r="D475">
        <v>0</v>
      </c>
      <c r="E475">
        <v>572</v>
      </c>
      <c r="F475">
        <v>0.22800000000000001</v>
      </c>
      <c r="G475" t="s">
        <v>6</v>
      </c>
      <c r="H475">
        <v>5</v>
      </c>
      <c r="I475">
        <v>14</v>
      </c>
      <c r="J475">
        <v>0</v>
      </c>
      <c r="K475">
        <v>108</v>
      </c>
      <c r="L475">
        <v>520</v>
      </c>
      <c r="M475">
        <v>2</v>
      </c>
      <c r="N475" s="2" t="s">
        <v>700</v>
      </c>
      <c r="O475">
        <v>630</v>
      </c>
    </row>
    <row r="476" spans="1:15" x14ac:dyDescent="0.2">
      <c r="A476" t="s">
        <v>487</v>
      </c>
      <c r="B476" t="s">
        <v>1</v>
      </c>
      <c r="C476">
        <v>5</v>
      </c>
      <c r="D476">
        <v>0</v>
      </c>
      <c r="E476">
        <v>176</v>
      </c>
      <c r="F476">
        <v>0.188</v>
      </c>
      <c r="G476" t="s">
        <v>6</v>
      </c>
      <c r="H476">
        <v>3</v>
      </c>
      <c r="I476">
        <v>4</v>
      </c>
      <c r="J476">
        <v>1</v>
      </c>
      <c r="K476">
        <v>26</v>
      </c>
      <c r="L476">
        <v>173</v>
      </c>
      <c r="M476">
        <v>2</v>
      </c>
      <c r="N476" s="2" t="s">
        <v>673</v>
      </c>
      <c r="O476">
        <v>201</v>
      </c>
    </row>
    <row r="477" spans="1:15" x14ac:dyDescent="0.2">
      <c r="A477" t="s">
        <v>488</v>
      </c>
      <c r="B477" t="s">
        <v>1</v>
      </c>
      <c r="C477">
        <v>114</v>
      </c>
      <c r="D477">
        <v>4</v>
      </c>
      <c r="E477">
        <v>732</v>
      </c>
      <c r="F477">
        <v>0.185</v>
      </c>
      <c r="G477" t="s">
        <v>6</v>
      </c>
      <c r="H477">
        <v>100</v>
      </c>
      <c r="I477">
        <v>21</v>
      </c>
      <c r="J477">
        <v>0</v>
      </c>
      <c r="K477">
        <v>118</v>
      </c>
      <c r="L477">
        <v>797</v>
      </c>
      <c r="M477">
        <v>13</v>
      </c>
      <c r="N477" s="2" t="s">
        <v>709</v>
      </c>
      <c r="O477">
        <v>928</v>
      </c>
    </row>
    <row r="478" spans="1:15" x14ac:dyDescent="0.2">
      <c r="A478" t="s">
        <v>489</v>
      </c>
      <c r="B478" t="s">
        <v>1</v>
      </c>
      <c r="C478">
        <v>13</v>
      </c>
      <c r="D478">
        <v>3</v>
      </c>
      <c r="E478">
        <v>351</v>
      </c>
      <c r="F478">
        <v>0.222</v>
      </c>
      <c r="G478" t="s">
        <v>6</v>
      </c>
      <c r="H478">
        <v>0</v>
      </c>
      <c r="I478">
        <v>3</v>
      </c>
      <c r="J478">
        <v>0</v>
      </c>
      <c r="K478">
        <v>56</v>
      </c>
      <c r="L478">
        <v>347</v>
      </c>
      <c r="M478">
        <v>2</v>
      </c>
      <c r="N478" s="2" t="s">
        <v>681</v>
      </c>
      <c r="O478">
        <v>405</v>
      </c>
    </row>
    <row r="479" spans="1:15" x14ac:dyDescent="0.2">
      <c r="A479" t="s">
        <v>490</v>
      </c>
      <c r="B479" t="s">
        <v>1</v>
      </c>
      <c r="C479">
        <v>0</v>
      </c>
      <c r="D479">
        <v>0</v>
      </c>
      <c r="E479">
        <v>0</v>
      </c>
      <c r="F479">
        <v>0.2</v>
      </c>
      <c r="G479" t="s">
        <v>6</v>
      </c>
      <c r="H479">
        <v>7</v>
      </c>
      <c r="I479">
        <v>2</v>
      </c>
      <c r="J479">
        <v>0</v>
      </c>
      <c r="K479">
        <v>23</v>
      </c>
      <c r="L479">
        <v>119</v>
      </c>
      <c r="M479">
        <v>78</v>
      </c>
      <c r="N479" s="2" t="s">
        <v>674</v>
      </c>
      <c r="O479">
        <v>220</v>
      </c>
    </row>
    <row r="480" spans="1:15" x14ac:dyDescent="0.2">
      <c r="A480" t="s">
        <v>491</v>
      </c>
      <c r="B480" t="s">
        <v>1</v>
      </c>
      <c r="C480">
        <v>1</v>
      </c>
      <c r="D480">
        <v>0</v>
      </c>
      <c r="E480">
        <v>21</v>
      </c>
      <c r="F480">
        <v>0.19</v>
      </c>
      <c r="G480" t="s">
        <v>6</v>
      </c>
      <c r="H480">
        <v>2</v>
      </c>
      <c r="I480">
        <v>0</v>
      </c>
      <c r="J480">
        <v>0</v>
      </c>
      <c r="K480">
        <v>2</v>
      </c>
      <c r="L480">
        <v>25</v>
      </c>
      <c r="M480">
        <v>0</v>
      </c>
      <c r="N480" s="2" t="s">
        <v>671</v>
      </c>
      <c r="O480">
        <v>27</v>
      </c>
    </row>
    <row r="481" spans="1:15" x14ac:dyDescent="0.2">
      <c r="A481" t="s">
        <v>492</v>
      </c>
      <c r="B481" t="s">
        <v>1</v>
      </c>
      <c r="C481">
        <v>0</v>
      </c>
      <c r="D481">
        <v>0</v>
      </c>
      <c r="E481">
        <v>42</v>
      </c>
      <c r="F481">
        <v>0.23200000000000001</v>
      </c>
      <c r="G481" t="s">
        <v>6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 s="2" t="s">
        <v>671</v>
      </c>
      <c r="O481">
        <v>2</v>
      </c>
    </row>
    <row r="482" spans="1:15" x14ac:dyDescent="0.2">
      <c r="A482" t="s">
        <v>493</v>
      </c>
      <c r="B482" t="s">
        <v>1</v>
      </c>
      <c r="C482">
        <v>0</v>
      </c>
      <c r="D482">
        <v>0</v>
      </c>
      <c r="E482">
        <v>16</v>
      </c>
      <c r="F482">
        <v>0.24399999999999999</v>
      </c>
      <c r="G482" t="s">
        <v>6</v>
      </c>
      <c r="H482">
        <v>0</v>
      </c>
      <c r="I482">
        <v>0</v>
      </c>
      <c r="J482">
        <v>0</v>
      </c>
      <c r="K482">
        <v>0</v>
      </c>
      <c r="L482">
        <v>27</v>
      </c>
      <c r="M482">
        <v>0</v>
      </c>
      <c r="N482" s="2" t="s">
        <v>679</v>
      </c>
      <c r="O482">
        <v>27</v>
      </c>
    </row>
    <row r="483" spans="1:15" x14ac:dyDescent="0.2">
      <c r="A483" t="s">
        <v>494</v>
      </c>
      <c r="B483" t="s">
        <v>1</v>
      </c>
      <c r="C483">
        <v>2</v>
      </c>
      <c r="D483">
        <v>1</v>
      </c>
      <c r="E483">
        <v>53</v>
      </c>
      <c r="F483">
        <v>0.19600000000000001</v>
      </c>
      <c r="G483" t="s">
        <v>6</v>
      </c>
      <c r="H483">
        <v>0</v>
      </c>
      <c r="I483">
        <v>5</v>
      </c>
      <c r="J483">
        <v>0</v>
      </c>
      <c r="K483">
        <v>10</v>
      </c>
      <c r="L483">
        <v>69</v>
      </c>
      <c r="M483">
        <v>2</v>
      </c>
      <c r="N483" s="2" t="s">
        <v>716</v>
      </c>
      <c r="O483">
        <v>81</v>
      </c>
    </row>
    <row r="484" spans="1:15" x14ac:dyDescent="0.2">
      <c r="A484" t="s">
        <v>495</v>
      </c>
      <c r="B484" t="s">
        <v>1</v>
      </c>
      <c r="C484">
        <v>99</v>
      </c>
      <c r="D484">
        <v>4</v>
      </c>
      <c r="E484">
        <v>406</v>
      </c>
      <c r="F484">
        <v>0.14199999999999999</v>
      </c>
      <c r="G484" t="s">
        <v>6</v>
      </c>
      <c r="H484">
        <v>7</v>
      </c>
      <c r="I484">
        <v>82</v>
      </c>
      <c r="J484">
        <v>0</v>
      </c>
      <c r="K484">
        <v>107</v>
      </c>
      <c r="L484">
        <v>564</v>
      </c>
      <c r="M484">
        <v>37</v>
      </c>
      <c r="N484" s="2" t="s">
        <v>681</v>
      </c>
      <c r="O484">
        <v>708</v>
      </c>
    </row>
    <row r="485" spans="1:15" x14ac:dyDescent="0.2">
      <c r="A485" t="s">
        <v>496</v>
      </c>
      <c r="B485" t="s">
        <v>1</v>
      </c>
      <c r="C485">
        <v>7</v>
      </c>
      <c r="D485">
        <v>2</v>
      </c>
      <c r="E485">
        <v>175</v>
      </c>
      <c r="F485">
        <v>0.154</v>
      </c>
      <c r="G485" t="s">
        <v>6</v>
      </c>
      <c r="H485">
        <v>0</v>
      </c>
      <c r="I485">
        <v>14</v>
      </c>
      <c r="J485">
        <v>0</v>
      </c>
      <c r="K485">
        <v>14</v>
      </c>
      <c r="L485">
        <v>81</v>
      </c>
      <c r="M485">
        <v>4</v>
      </c>
      <c r="N485" s="2" t="s">
        <v>674</v>
      </c>
      <c r="O485">
        <v>99</v>
      </c>
    </row>
    <row r="486" spans="1:15" x14ac:dyDescent="0.2">
      <c r="A486" t="s">
        <v>497</v>
      </c>
      <c r="B486" t="s">
        <v>1</v>
      </c>
      <c r="C486">
        <v>137</v>
      </c>
      <c r="D486">
        <v>4</v>
      </c>
      <c r="E486">
        <v>966</v>
      </c>
      <c r="F486">
        <v>0.187</v>
      </c>
      <c r="G486" t="s">
        <v>6</v>
      </c>
      <c r="H486">
        <v>175</v>
      </c>
      <c r="I486">
        <v>30</v>
      </c>
      <c r="J486">
        <v>0</v>
      </c>
      <c r="K486">
        <v>129</v>
      </c>
      <c r="L486">
        <v>1114</v>
      </c>
      <c r="M486">
        <v>18</v>
      </c>
      <c r="N486" s="2" t="s">
        <v>728</v>
      </c>
      <c r="O486">
        <v>1261</v>
      </c>
    </row>
    <row r="487" spans="1:15" x14ac:dyDescent="0.2">
      <c r="A487" t="s">
        <v>498</v>
      </c>
      <c r="B487" t="s">
        <v>1</v>
      </c>
      <c r="C487">
        <v>26</v>
      </c>
      <c r="D487">
        <v>15</v>
      </c>
      <c r="E487">
        <v>458</v>
      </c>
      <c r="F487">
        <v>0.23499999999999999</v>
      </c>
      <c r="G487" t="s">
        <v>6</v>
      </c>
      <c r="H487">
        <v>651</v>
      </c>
      <c r="I487">
        <v>3</v>
      </c>
      <c r="J487">
        <v>2</v>
      </c>
      <c r="K487">
        <v>109</v>
      </c>
      <c r="L487">
        <v>435</v>
      </c>
      <c r="M487">
        <v>20</v>
      </c>
      <c r="N487" s="2" t="s">
        <v>699</v>
      </c>
      <c r="O487">
        <v>564</v>
      </c>
    </row>
    <row r="488" spans="1:15" x14ac:dyDescent="0.2">
      <c r="A488" t="s">
        <v>499</v>
      </c>
      <c r="B488" t="s">
        <v>1</v>
      </c>
      <c r="C488">
        <v>31</v>
      </c>
      <c r="D488">
        <v>3</v>
      </c>
      <c r="E488">
        <v>854</v>
      </c>
      <c r="F488">
        <v>0.19600000000000001</v>
      </c>
      <c r="G488" t="s">
        <v>6</v>
      </c>
      <c r="H488">
        <v>412</v>
      </c>
      <c r="I488">
        <v>3</v>
      </c>
      <c r="J488">
        <v>4</v>
      </c>
      <c r="K488">
        <v>80</v>
      </c>
      <c r="L488">
        <v>867</v>
      </c>
      <c r="M488">
        <v>27</v>
      </c>
      <c r="N488" s="2" t="s">
        <v>757</v>
      </c>
      <c r="O488">
        <v>974</v>
      </c>
    </row>
    <row r="489" spans="1:15" x14ac:dyDescent="0.2">
      <c r="A489" t="s">
        <v>500</v>
      </c>
      <c r="B489" t="s">
        <v>1</v>
      </c>
      <c r="C489">
        <v>0</v>
      </c>
      <c r="D489">
        <v>0</v>
      </c>
      <c r="E489">
        <v>3</v>
      </c>
      <c r="F489">
        <v>0.23200000000000001</v>
      </c>
      <c r="G489" t="s">
        <v>6</v>
      </c>
      <c r="H489">
        <v>0</v>
      </c>
      <c r="I489">
        <v>0</v>
      </c>
      <c r="J489">
        <v>0</v>
      </c>
      <c r="K489">
        <v>1</v>
      </c>
      <c r="L489">
        <v>5</v>
      </c>
      <c r="M489">
        <v>0</v>
      </c>
      <c r="N489" s="2" t="s">
        <v>676</v>
      </c>
      <c r="O489">
        <v>6</v>
      </c>
    </row>
    <row r="490" spans="1:15" x14ac:dyDescent="0.2">
      <c r="A490" t="s">
        <v>501</v>
      </c>
      <c r="B490" t="s">
        <v>1</v>
      </c>
      <c r="C490">
        <v>3</v>
      </c>
      <c r="D490">
        <v>1</v>
      </c>
      <c r="E490">
        <v>73</v>
      </c>
      <c r="F490">
        <v>0.221</v>
      </c>
      <c r="G490" t="s">
        <v>6</v>
      </c>
      <c r="H490">
        <v>9</v>
      </c>
      <c r="I490">
        <v>0</v>
      </c>
      <c r="J490">
        <v>0</v>
      </c>
      <c r="K490">
        <v>4</v>
      </c>
      <c r="L490">
        <v>50</v>
      </c>
      <c r="M490">
        <v>0</v>
      </c>
      <c r="N490" s="2" t="s">
        <v>670</v>
      </c>
      <c r="O490">
        <v>54</v>
      </c>
    </row>
    <row r="491" spans="1:15" x14ac:dyDescent="0.2">
      <c r="A491" t="s">
        <v>502</v>
      </c>
      <c r="B491" t="s">
        <v>1</v>
      </c>
      <c r="C491">
        <v>1</v>
      </c>
      <c r="D491">
        <v>0</v>
      </c>
      <c r="E491">
        <v>64</v>
      </c>
      <c r="F491">
        <v>0.20300000000000001</v>
      </c>
      <c r="G491" t="s">
        <v>6</v>
      </c>
      <c r="H491">
        <v>0</v>
      </c>
      <c r="I491">
        <v>0</v>
      </c>
      <c r="J491">
        <v>0</v>
      </c>
      <c r="K491">
        <v>5</v>
      </c>
      <c r="L491">
        <v>45</v>
      </c>
      <c r="M491">
        <v>2</v>
      </c>
      <c r="N491" s="2" t="s">
        <v>670</v>
      </c>
      <c r="O491">
        <v>52</v>
      </c>
    </row>
    <row r="492" spans="1:15" x14ac:dyDescent="0.2">
      <c r="A492" t="s">
        <v>503</v>
      </c>
      <c r="B492" t="s">
        <v>1</v>
      </c>
      <c r="C492">
        <v>5</v>
      </c>
      <c r="D492">
        <v>2</v>
      </c>
      <c r="E492">
        <v>128</v>
      </c>
      <c r="F492">
        <v>0.22800000000000001</v>
      </c>
      <c r="G492" t="s">
        <v>6</v>
      </c>
      <c r="H492">
        <v>70</v>
      </c>
      <c r="I492">
        <v>0</v>
      </c>
      <c r="J492">
        <v>0</v>
      </c>
      <c r="K492">
        <v>10</v>
      </c>
      <c r="L492">
        <v>153</v>
      </c>
      <c r="M492">
        <v>2</v>
      </c>
      <c r="N492" s="2">
        <v>23</v>
      </c>
      <c r="O492">
        <v>165</v>
      </c>
    </row>
    <row r="493" spans="1:15" x14ac:dyDescent="0.2">
      <c r="A493" t="s">
        <v>504</v>
      </c>
      <c r="B493" t="s">
        <v>1</v>
      </c>
      <c r="C493">
        <v>8</v>
      </c>
      <c r="D493">
        <v>0</v>
      </c>
      <c r="E493">
        <v>91</v>
      </c>
      <c r="F493">
        <v>0.23899999999999999</v>
      </c>
      <c r="G493" t="s">
        <v>6</v>
      </c>
      <c r="H493">
        <v>29</v>
      </c>
      <c r="I493">
        <v>0</v>
      </c>
      <c r="J493">
        <v>0</v>
      </c>
      <c r="K493">
        <v>12</v>
      </c>
      <c r="L493">
        <v>115</v>
      </c>
      <c r="M493">
        <v>1</v>
      </c>
      <c r="N493" s="2">
        <v>22</v>
      </c>
      <c r="O493">
        <v>128</v>
      </c>
    </row>
    <row r="494" spans="1:15" x14ac:dyDescent="0.2">
      <c r="A494" t="s">
        <v>505</v>
      </c>
      <c r="B494" t="s">
        <v>1</v>
      </c>
      <c r="C494">
        <v>2</v>
      </c>
      <c r="D494">
        <v>0</v>
      </c>
      <c r="E494">
        <v>25</v>
      </c>
      <c r="F494">
        <v>0.252</v>
      </c>
      <c r="G494" t="s">
        <v>6</v>
      </c>
      <c r="H494">
        <v>7</v>
      </c>
      <c r="I494">
        <v>0</v>
      </c>
      <c r="J494">
        <v>0</v>
      </c>
      <c r="K494">
        <v>6</v>
      </c>
      <c r="L494">
        <v>18</v>
      </c>
      <c r="M494">
        <v>0</v>
      </c>
      <c r="N494" s="2" t="s">
        <v>670</v>
      </c>
      <c r="O494">
        <v>24</v>
      </c>
    </row>
    <row r="495" spans="1:15" x14ac:dyDescent="0.2">
      <c r="A495" t="s">
        <v>506</v>
      </c>
      <c r="B495" t="s">
        <v>1</v>
      </c>
      <c r="C495">
        <v>10</v>
      </c>
      <c r="D495">
        <v>0</v>
      </c>
      <c r="E495">
        <v>163</v>
      </c>
      <c r="F495">
        <v>0.22600000000000001</v>
      </c>
      <c r="G495" t="s">
        <v>6</v>
      </c>
      <c r="H495">
        <v>3</v>
      </c>
      <c r="I495">
        <v>37</v>
      </c>
      <c r="J495">
        <v>0</v>
      </c>
      <c r="K495">
        <v>25</v>
      </c>
      <c r="L495">
        <v>94</v>
      </c>
      <c r="M495">
        <v>2</v>
      </c>
      <c r="N495" s="2" t="s">
        <v>673</v>
      </c>
      <c r="O495">
        <v>121</v>
      </c>
    </row>
    <row r="496" spans="1:15" x14ac:dyDescent="0.2">
      <c r="A496" t="s">
        <v>507</v>
      </c>
      <c r="B496" t="s">
        <v>1</v>
      </c>
      <c r="C496">
        <v>0</v>
      </c>
      <c r="D496">
        <v>0</v>
      </c>
      <c r="E496">
        <v>27</v>
      </c>
      <c r="F496">
        <v>0.215</v>
      </c>
      <c r="G496" t="s">
        <v>6</v>
      </c>
      <c r="H496">
        <v>0</v>
      </c>
      <c r="I496">
        <v>2</v>
      </c>
      <c r="J496">
        <v>0</v>
      </c>
      <c r="K496">
        <v>5</v>
      </c>
      <c r="L496">
        <v>24</v>
      </c>
      <c r="M496">
        <v>0</v>
      </c>
      <c r="N496" s="2" t="s">
        <v>671</v>
      </c>
      <c r="O496">
        <v>29</v>
      </c>
    </row>
    <row r="497" spans="1:15" x14ac:dyDescent="0.2">
      <c r="A497" t="s">
        <v>508</v>
      </c>
      <c r="B497" t="s">
        <v>1</v>
      </c>
      <c r="C497">
        <v>6</v>
      </c>
      <c r="D497">
        <v>3</v>
      </c>
      <c r="E497">
        <v>131</v>
      </c>
      <c r="F497">
        <v>0.20899999999999999</v>
      </c>
      <c r="G497" t="s">
        <v>6</v>
      </c>
      <c r="H497">
        <v>273</v>
      </c>
      <c r="I497">
        <v>0</v>
      </c>
      <c r="J497">
        <v>3</v>
      </c>
      <c r="K497">
        <v>3</v>
      </c>
      <c r="L497">
        <v>628</v>
      </c>
      <c r="M497">
        <v>2</v>
      </c>
      <c r="N497" s="2" t="s">
        <v>707</v>
      </c>
      <c r="O497">
        <v>633</v>
      </c>
    </row>
    <row r="498" spans="1:15" x14ac:dyDescent="0.2">
      <c r="A498" t="s">
        <v>509</v>
      </c>
      <c r="B498" t="s">
        <v>1</v>
      </c>
      <c r="C498">
        <v>6</v>
      </c>
      <c r="D498">
        <v>2</v>
      </c>
      <c r="E498">
        <v>225</v>
      </c>
      <c r="F498">
        <v>0.18</v>
      </c>
      <c r="G498" t="s">
        <v>6</v>
      </c>
      <c r="H498">
        <v>0</v>
      </c>
      <c r="I498">
        <v>6</v>
      </c>
      <c r="J498">
        <v>0</v>
      </c>
      <c r="K498">
        <v>20</v>
      </c>
      <c r="L498">
        <v>219</v>
      </c>
      <c r="M498">
        <v>5</v>
      </c>
      <c r="N498" s="2" t="s">
        <v>690</v>
      </c>
      <c r="O498">
        <v>244</v>
      </c>
    </row>
    <row r="499" spans="1:15" x14ac:dyDescent="0.2">
      <c r="A499" t="s">
        <v>510</v>
      </c>
      <c r="B499" t="s">
        <v>1</v>
      </c>
      <c r="C499">
        <v>0</v>
      </c>
      <c r="D499">
        <v>0</v>
      </c>
      <c r="E499">
        <v>4</v>
      </c>
      <c r="F499">
        <v>0.25600000000000001</v>
      </c>
      <c r="G499" t="s">
        <v>6</v>
      </c>
      <c r="H499">
        <v>0</v>
      </c>
      <c r="I499">
        <v>0</v>
      </c>
      <c r="J499">
        <v>0</v>
      </c>
      <c r="K499">
        <v>0</v>
      </c>
      <c r="L499">
        <v>316</v>
      </c>
      <c r="M499">
        <v>0</v>
      </c>
      <c r="N499" s="2" t="s">
        <v>726</v>
      </c>
      <c r="O499">
        <v>316</v>
      </c>
    </row>
    <row r="500" spans="1:15" x14ac:dyDescent="0.2">
      <c r="A500" t="s">
        <v>511</v>
      </c>
      <c r="B500" t="s">
        <v>1</v>
      </c>
      <c r="C500">
        <v>10</v>
      </c>
      <c r="D500">
        <v>2</v>
      </c>
      <c r="E500">
        <v>150</v>
      </c>
      <c r="F500">
        <v>0.218</v>
      </c>
      <c r="G500" t="s">
        <v>6</v>
      </c>
      <c r="H500">
        <v>72</v>
      </c>
      <c r="I500">
        <v>0</v>
      </c>
      <c r="J500">
        <v>0</v>
      </c>
      <c r="K500">
        <v>17</v>
      </c>
      <c r="L500">
        <v>193</v>
      </c>
      <c r="M500">
        <v>5</v>
      </c>
      <c r="N500" s="2" t="s">
        <v>714</v>
      </c>
      <c r="O500">
        <v>215</v>
      </c>
    </row>
    <row r="501" spans="1:15" x14ac:dyDescent="0.2">
      <c r="A501" t="s">
        <v>512</v>
      </c>
      <c r="B501" t="s">
        <v>1</v>
      </c>
      <c r="C501">
        <v>0</v>
      </c>
      <c r="D501">
        <v>0</v>
      </c>
      <c r="E501">
        <v>10</v>
      </c>
      <c r="F501">
        <v>0.19700000000000001</v>
      </c>
      <c r="G501" t="s">
        <v>6</v>
      </c>
      <c r="H501">
        <v>0</v>
      </c>
      <c r="I501">
        <v>0</v>
      </c>
      <c r="J501">
        <v>0</v>
      </c>
      <c r="K501">
        <v>1</v>
      </c>
      <c r="L501">
        <v>25</v>
      </c>
      <c r="M501">
        <v>0</v>
      </c>
      <c r="N501" s="2" t="s">
        <v>676</v>
      </c>
      <c r="O501">
        <v>26</v>
      </c>
    </row>
    <row r="502" spans="1:15" x14ac:dyDescent="0.2">
      <c r="A502" t="s">
        <v>513</v>
      </c>
      <c r="B502" t="s">
        <v>1</v>
      </c>
      <c r="C502">
        <v>0</v>
      </c>
      <c r="D502">
        <v>0</v>
      </c>
      <c r="E502">
        <v>14</v>
      </c>
      <c r="F502">
        <v>0.23899999999999999</v>
      </c>
      <c r="G502" t="s">
        <v>6</v>
      </c>
      <c r="H502">
        <v>0</v>
      </c>
      <c r="I502">
        <v>2</v>
      </c>
      <c r="J502">
        <v>0</v>
      </c>
      <c r="K502">
        <v>1</v>
      </c>
      <c r="L502">
        <v>12</v>
      </c>
      <c r="M502">
        <v>1</v>
      </c>
      <c r="N502" s="2" t="s">
        <v>697</v>
      </c>
      <c r="O502">
        <v>14</v>
      </c>
    </row>
    <row r="503" spans="1:15" x14ac:dyDescent="0.2">
      <c r="A503" t="s">
        <v>514</v>
      </c>
      <c r="B503" t="s">
        <v>1</v>
      </c>
      <c r="C503">
        <v>11</v>
      </c>
      <c r="D503">
        <v>0</v>
      </c>
      <c r="E503">
        <v>880</v>
      </c>
      <c r="F503">
        <v>0.18099999999999999</v>
      </c>
      <c r="G503" t="s">
        <v>6</v>
      </c>
      <c r="H503">
        <v>2</v>
      </c>
      <c r="I503">
        <v>0</v>
      </c>
      <c r="J503">
        <v>0</v>
      </c>
      <c r="K503">
        <v>20</v>
      </c>
      <c r="L503">
        <v>280</v>
      </c>
      <c r="M503">
        <v>16</v>
      </c>
      <c r="N503" s="2" t="s">
        <v>722</v>
      </c>
      <c r="O503">
        <v>316</v>
      </c>
    </row>
    <row r="504" spans="1:15" x14ac:dyDescent="0.2">
      <c r="A504" t="s">
        <v>515</v>
      </c>
      <c r="B504" t="s">
        <v>1</v>
      </c>
      <c r="C504">
        <v>0</v>
      </c>
      <c r="D504">
        <v>0</v>
      </c>
      <c r="E504">
        <v>26</v>
      </c>
      <c r="F504">
        <v>0.21299999999999999</v>
      </c>
      <c r="G504" t="s">
        <v>6</v>
      </c>
      <c r="H504">
        <v>2</v>
      </c>
      <c r="I504">
        <v>0</v>
      </c>
      <c r="J504">
        <v>0</v>
      </c>
      <c r="K504">
        <v>1</v>
      </c>
      <c r="L504">
        <v>0</v>
      </c>
      <c r="M504">
        <v>1</v>
      </c>
      <c r="N504" s="2" t="s">
        <v>690</v>
      </c>
      <c r="O504">
        <v>2</v>
      </c>
    </row>
    <row r="505" spans="1:15" x14ac:dyDescent="0.2">
      <c r="A505" t="s">
        <v>516</v>
      </c>
      <c r="B505" t="s">
        <v>1</v>
      </c>
      <c r="C505">
        <v>0</v>
      </c>
      <c r="D505">
        <v>0</v>
      </c>
      <c r="E505">
        <v>66</v>
      </c>
      <c r="F505">
        <v>0.28100000000000003</v>
      </c>
      <c r="G505" t="s">
        <v>6</v>
      </c>
      <c r="H505">
        <v>0</v>
      </c>
      <c r="I505">
        <v>0</v>
      </c>
      <c r="J505">
        <v>0</v>
      </c>
      <c r="K505">
        <v>0</v>
      </c>
      <c r="L505">
        <v>639</v>
      </c>
      <c r="M505">
        <v>2</v>
      </c>
      <c r="N505" s="2" t="s">
        <v>755</v>
      </c>
      <c r="O505">
        <v>641</v>
      </c>
    </row>
    <row r="506" spans="1:15" x14ac:dyDescent="0.2">
      <c r="A506" t="s">
        <v>517</v>
      </c>
      <c r="B506" t="s">
        <v>1</v>
      </c>
      <c r="C506">
        <v>10</v>
      </c>
      <c r="D506">
        <v>2</v>
      </c>
      <c r="E506">
        <v>428</v>
      </c>
      <c r="F506">
        <v>0.23799999999999999</v>
      </c>
      <c r="G506" t="s">
        <v>6</v>
      </c>
      <c r="H506">
        <v>487</v>
      </c>
      <c r="I506">
        <v>8</v>
      </c>
      <c r="J506">
        <v>2</v>
      </c>
      <c r="K506">
        <v>37</v>
      </c>
      <c r="L506">
        <v>469</v>
      </c>
      <c r="M506">
        <v>12</v>
      </c>
      <c r="N506" s="2">
        <v>81</v>
      </c>
      <c r="O506">
        <v>518</v>
      </c>
    </row>
    <row r="507" spans="1:15" x14ac:dyDescent="0.2">
      <c r="A507" t="s">
        <v>518</v>
      </c>
      <c r="B507" t="s">
        <v>1</v>
      </c>
      <c r="C507">
        <v>4</v>
      </c>
      <c r="D507">
        <v>0</v>
      </c>
      <c r="E507">
        <v>63</v>
      </c>
      <c r="F507">
        <v>0.20699999999999999</v>
      </c>
      <c r="G507" t="s">
        <v>6</v>
      </c>
      <c r="H507">
        <v>0</v>
      </c>
      <c r="I507">
        <v>0</v>
      </c>
      <c r="J507">
        <v>0</v>
      </c>
      <c r="K507">
        <v>9</v>
      </c>
      <c r="L507">
        <v>26</v>
      </c>
      <c r="M507">
        <v>0</v>
      </c>
      <c r="N507" s="2" t="s">
        <v>670</v>
      </c>
      <c r="O507">
        <v>35</v>
      </c>
    </row>
    <row r="508" spans="1:15" x14ac:dyDescent="0.2">
      <c r="A508" t="s">
        <v>519</v>
      </c>
      <c r="B508" t="s">
        <v>1</v>
      </c>
      <c r="C508">
        <v>23</v>
      </c>
      <c r="D508">
        <v>13</v>
      </c>
      <c r="E508">
        <v>406</v>
      </c>
      <c r="F508">
        <v>0.22800000000000001</v>
      </c>
      <c r="G508" t="s">
        <v>6</v>
      </c>
      <c r="H508">
        <v>1152</v>
      </c>
      <c r="I508">
        <v>4</v>
      </c>
      <c r="J508">
        <v>3</v>
      </c>
      <c r="K508">
        <v>72</v>
      </c>
      <c r="L508">
        <v>278</v>
      </c>
      <c r="M508">
        <v>23</v>
      </c>
      <c r="N508" s="2" t="s">
        <v>683</v>
      </c>
      <c r="O508">
        <v>373</v>
      </c>
    </row>
    <row r="509" spans="1:15" x14ac:dyDescent="0.2">
      <c r="A509" t="s">
        <v>520</v>
      </c>
      <c r="B509" t="s">
        <v>1</v>
      </c>
      <c r="C509">
        <v>1</v>
      </c>
      <c r="D509">
        <v>0</v>
      </c>
      <c r="E509">
        <v>39</v>
      </c>
      <c r="F509">
        <v>0.16600000000000001</v>
      </c>
      <c r="G509" t="s">
        <v>6</v>
      </c>
      <c r="H509">
        <v>0</v>
      </c>
      <c r="I509">
        <v>0</v>
      </c>
      <c r="J509">
        <v>0</v>
      </c>
      <c r="K509">
        <v>8</v>
      </c>
      <c r="L509">
        <v>33</v>
      </c>
      <c r="M509">
        <v>1</v>
      </c>
      <c r="N509" s="2" t="s">
        <v>670</v>
      </c>
      <c r="O509">
        <v>42</v>
      </c>
    </row>
    <row r="510" spans="1:15" x14ac:dyDescent="0.2">
      <c r="A510" t="s">
        <v>521</v>
      </c>
      <c r="B510" t="s">
        <v>1</v>
      </c>
      <c r="C510">
        <v>10</v>
      </c>
      <c r="D510">
        <v>7</v>
      </c>
      <c r="E510">
        <v>200</v>
      </c>
      <c r="F510">
        <v>0.23100000000000001</v>
      </c>
      <c r="G510" t="s">
        <v>6</v>
      </c>
      <c r="H510">
        <v>416</v>
      </c>
      <c r="I510">
        <v>2</v>
      </c>
      <c r="J510">
        <v>0</v>
      </c>
      <c r="K510">
        <v>31</v>
      </c>
      <c r="L510">
        <v>98</v>
      </c>
      <c r="M510">
        <v>55</v>
      </c>
      <c r="N510" s="2" t="s">
        <v>758</v>
      </c>
      <c r="O510">
        <v>184</v>
      </c>
    </row>
    <row r="511" spans="1:15" x14ac:dyDescent="0.2">
      <c r="A511" t="s">
        <v>522</v>
      </c>
      <c r="B511" t="s">
        <v>1</v>
      </c>
      <c r="C511">
        <v>0</v>
      </c>
      <c r="D511">
        <v>0</v>
      </c>
      <c r="E511">
        <v>2</v>
      </c>
      <c r="F511">
        <v>0.218</v>
      </c>
      <c r="G511" t="s">
        <v>6</v>
      </c>
      <c r="H511">
        <v>0</v>
      </c>
      <c r="I511">
        <v>6</v>
      </c>
      <c r="J511">
        <v>0</v>
      </c>
      <c r="K511">
        <v>0</v>
      </c>
      <c r="L511">
        <v>3</v>
      </c>
      <c r="M511">
        <v>1</v>
      </c>
      <c r="N511" s="2" t="s">
        <v>676</v>
      </c>
      <c r="O511">
        <v>4</v>
      </c>
    </row>
    <row r="512" spans="1:15" x14ac:dyDescent="0.2">
      <c r="A512" t="s">
        <v>523</v>
      </c>
      <c r="B512" t="s">
        <v>1</v>
      </c>
      <c r="C512">
        <v>0</v>
      </c>
      <c r="D512">
        <v>0</v>
      </c>
      <c r="E512">
        <v>10</v>
      </c>
      <c r="F512">
        <v>0.191</v>
      </c>
      <c r="G512" t="s">
        <v>6</v>
      </c>
      <c r="H512">
        <v>0</v>
      </c>
      <c r="I512">
        <v>1</v>
      </c>
      <c r="J512">
        <v>0</v>
      </c>
      <c r="K512">
        <v>0</v>
      </c>
      <c r="L512">
        <v>12</v>
      </c>
      <c r="M512">
        <v>2</v>
      </c>
      <c r="N512" s="2" t="s">
        <v>676</v>
      </c>
      <c r="O512">
        <v>14</v>
      </c>
    </row>
    <row r="513" spans="1:15" x14ac:dyDescent="0.2">
      <c r="A513" t="s">
        <v>524</v>
      </c>
      <c r="B513" t="s">
        <v>1</v>
      </c>
      <c r="C513">
        <v>1</v>
      </c>
      <c r="D513">
        <v>0</v>
      </c>
      <c r="E513">
        <v>5</v>
      </c>
      <c r="F513">
        <v>0.25700000000000001</v>
      </c>
      <c r="G513" t="s">
        <v>6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0</v>
      </c>
      <c r="N513" s="2" t="s">
        <v>676</v>
      </c>
      <c r="O513">
        <v>3</v>
      </c>
    </row>
    <row r="514" spans="1:15" x14ac:dyDescent="0.2">
      <c r="A514" t="s">
        <v>525</v>
      </c>
      <c r="B514" t="s">
        <v>1</v>
      </c>
      <c r="C514">
        <v>1</v>
      </c>
      <c r="D514">
        <v>0</v>
      </c>
      <c r="E514">
        <v>19</v>
      </c>
      <c r="F514">
        <v>0.187</v>
      </c>
      <c r="G514" t="s">
        <v>6</v>
      </c>
      <c r="H514">
        <v>0</v>
      </c>
      <c r="I514">
        <v>0</v>
      </c>
      <c r="J514">
        <v>0</v>
      </c>
      <c r="K514">
        <v>2</v>
      </c>
      <c r="L514">
        <v>17</v>
      </c>
      <c r="M514">
        <v>1</v>
      </c>
      <c r="N514" s="2" t="s">
        <v>671</v>
      </c>
      <c r="O514">
        <v>20</v>
      </c>
    </row>
    <row r="515" spans="1:15" x14ac:dyDescent="0.2">
      <c r="A515" t="s">
        <v>526</v>
      </c>
      <c r="B515" t="s">
        <v>1</v>
      </c>
      <c r="C515">
        <v>0</v>
      </c>
      <c r="D515">
        <v>0</v>
      </c>
      <c r="E515">
        <v>10</v>
      </c>
      <c r="F515">
        <v>0.191</v>
      </c>
      <c r="G515" t="s">
        <v>6</v>
      </c>
      <c r="H515">
        <v>0</v>
      </c>
      <c r="I515">
        <v>1</v>
      </c>
      <c r="J515">
        <v>0</v>
      </c>
      <c r="K515">
        <v>0</v>
      </c>
      <c r="L515">
        <v>12</v>
      </c>
      <c r="M515">
        <v>2</v>
      </c>
      <c r="N515" s="2" t="s">
        <v>676</v>
      </c>
      <c r="O515">
        <v>14</v>
      </c>
    </row>
    <row r="516" spans="1:15" x14ac:dyDescent="0.2">
      <c r="A516" t="s">
        <v>527</v>
      </c>
      <c r="B516" t="s">
        <v>1</v>
      </c>
      <c r="C516">
        <v>0</v>
      </c>
      <c r="D516">
        <v>0</v>
      </c>
      <c r="E516">
        <v>22</v>
      </c>
      <c r="F516">
        <v>0.217</v>
      </c>
      <c r="G516" t="s">
        <v>6</v>
      </c>
      <c r="H516">
        <v>2</v>
      </c>
      <c r="I516">
        <v>2</v>
      </c>
      <c r="J516">
        <v>0</v>
      </c>
      <c r="K516">
        <v>1</v>
      </c>
      <c r="L516">
        <v>14</v>
      </c>
      <c r="M516">
        <v>1</v>
      </c>
      <c r="N516" s="2" t="s">
        <v>716</v>
      </c>
      <c r="O516">
        <v>16</v>
      </c>
    </row>
    <row r="517" spans="1:15" x14ac:dyDescent="0.2">
      <c r="A517" t="s">
        <v>528</v>
      </c>
      <c r="B517" t="s">
        <v>1</v>
      </c>
      <c r="C517">
        <v>0</v>
      </c>
      <c r="D517">
        <v>0</v>
      </c>
      <c r="E517">
        <v>11</v>
      </c>
      <c r="F517">
        <v>0.214</v>
      </c>
      <c r="G517" t="s">
        <v>6</v>
      </c>
      <c r="H517">
        <v>6</v>
      </c>
      <c r="I517">
        <v>0</v>
      </c>
      <c r="J517">
        <v>0</v>
      </c>
      <c r="K517">
        <v>1</v>
      </c>
      <c r="L517">
        <v>13</v>
      </c>
      <c r="M517">
        <v>4</v>
      </c>
      <c r="N517" s="2" t="s">
        <v>676</v>
      </c>
      <c r="O517">
        <v>18</v>
      </c>
    </row>
    <row r="518" spans="1:15" x14ac:dyDescent="0.2">
      <c r="A518" t="s">
        <v>529</v>
      </c>
      <c r="B518" t="s">
        <v>1</v>
      </c>
      <c r="C518">
        <v>9</v>
      </c>
      <c r="D518">
        <v>1</v>
      </c>
      <c r="E518">
        <v>79</v>
      </c>
      <c r="F518">
        <v>0.23499999999999999</v>
      </c>
      <c r="G518" t="s">
        <v>6</v>
      </c>
      <c r="H518">
        <v>0</v>
      </c>
      <c r="I518">
        <v>21</v>
      </c>
      <c r="J518">
        <v>0</v>
      </c>
      <c r="K518">
        <v>15</v>
      </c>
      <c r="L518">
        <v>111</v>
      </c>
      <c r="M518">
        <v>1</v>
      </c>
      <c r="N518" s="2" t="s">
        <v>669</v>
      </c>
      <c r="O518">
        <v>127</v>
      </c>
    </row>
    <row r="519" spans="1:15" x14ac:dyDescent="0.2">
      <c r="A519" t="s">
        <v>530</v>
      </c>
      <c r="B519" t="s">
        <v>1</v>
      </c>
      <c r="C519">
        <v>10</v>
      </c>
      <c r="D519">
        <v>5</v>
      </c>
      <c r="E519">
        <v>344</v>
      </c>
      <c r="F519">
        <v>0.214</v>
      </c>
      <c r="G519" t="s">
        <v>6</v>
      </c>
      <c r="H519">
        <v>4</v>
      </c>
      <c r="I519">
        <v>12</v>
      </c>
      <c r="J519">
        <v>0</v>
      </c>
      <c r="K519">
        <v>55</v>
      </c>
      <c r="L519">
        <v>346</v>
      </c>
      <c r="M519">
        <v>2</v>
      </c>
      <c r="N519" s="2" t="s">
        <v>686</v>
      </c>
      <c r="O519">
        <v>403</v>
      </c>
    </row>
    <row r="520" spans="1:15" x14ac:dyDescent="0.2">
      <c r="A520" t="s">
        <v>531</v>
      </c>
      <c r="B520" t="s">
        <v>1</v>
      </c>
      <c r="C520">
        <v>15</v>
      </c>
      <c r="D520">
        <v>5</v>
      </c>
      <c r="E520">
        <v>225</v>
      </c>
      <c r="F520">
        <v>0.23100000000000001</v>
      </c>
      <c r="G520" t="s">
        <v>6</v>
      </c>
      <c r="H520">
        <v>580</v>
      </c>
      <c r="I520">
        <v>0</v>
      </c>
      <c r="J520">
        <v>0</v>
      </c>
      <c r="K520">
        <v>18</v>
      </c>
      <c r="L520">
        <v>149</v>
      </c>
      <c r="M520">
        <v>4</v>
      </c>
      <c r="N520" s="2" t="s">
        <v>695</v>
      </c>
      <c r="O520">
        <v>171</v>
      </c>
    </row>
    <row r="521" spans="1:15" x14ac:dyDescent="0.2">
      <c r="A521" t="s">
        <v>532</v>
      </c>
      <c r="B521" t="s">
        <v>1</v>
      </c>
      <c r="C521">
        <v>1</v>
      </c>
      <c r="D521">
        <v>0</v>
      </c>
      <c r="E521">
        <v>52</v>
      </c>
      <c r="F521">
        <v>0.2</v>
      </c>
      <c r="G521" t="s">
        <v>6</v>
      </c>
      <c r="H521">
        <v>0</v>
      </c>
      <c r="I521">
        <v>0</v>
      </c>
      <c r="J521">
        <v>0</v>
      </c>
      <c r="K521">
        <v>4</v>
      </c>
      <c r="L521">
        <v>46</v>
      </c>
      <c r="M521">
        <v>1</v>
      </c>
      <c r="N521" s="2" t="s">
        <v>670</v>
      </c>
      <c r="O521">
        <v>51</v>
      </c>
    </row>
    <row r="522" spans="1:15" x14ac:dyDescent="0.2">
      <c r="A522" t="s">
        <v>533</v>
      </c>
      <c r="B522" t="s">
        <v>1</v>
      </c>
      <c r="C522">
        <v>12</v>
      </c>
      <c r="D522">
        <v>0</v>
      </c>
      <c r="E522">
        <v>310</v>
      </c>
      <c r="F522">
        <v>0.22700000000000001</v>
      </c>
      <c r="G522" t="s">
        <v>6</v>
      </c>
      <c r="H522">
        <v>20</v>
      </c>
      <c r="I522">
        <v>6</v>
      </c>
      <c r="J522">
        <v>0</v>
      </c>
      <c r="K522">
        <v>41</v>
      </c>
      <c r="L522">
        <v>218</v>
      </c>
      <c r="M522">
        <v>3</v>
      </c>
      <c r="N522" s="2" t="s">
        <v>678</v>
      </c>
      <c r="O522">
        <v>262</v>
      </c>
    </row>
    <row r="523" spans="1:15" x14ac:dyDescent="0.2">
      <c r="A523" t="s">
        <v>534</v>
      </c>
      <c r="B523" t="s">
        <v>1</v>
      </c>
      <c r="C523">
        <v>0</v>
      </c>
      <c r="D523">
        <v>0</v>
      </c>
      <c r="E523">
        <v>27</v>
      </c>
      <c r="F523">
        <v>0.22</v>
      </c>
      <c r="G523" t="s">
        <v>6</v>
      </c>
      <c r="H523">
        <v>0</v>
      </c>
      <c r="I523">
        <v>0</v>
      </c>
      <c r="J523">
        <v>0</v>
      </c>
      <c r="K523">
        <v>5</v>
      </c>
      <c r="L523">
        <v>24</v>
      </c>
      <c r="M523">
        <v>0</v>
      </c>
      <c r="N523" s="2" t="s">
        <v>671</v>
      </c>
      <c r="O523">
        <v>29</v>
      </c>
    </row>
    <row r="524" spans="1:15" x14ac:dyDescent="0.2">
      <c r="A524" t="s">
        <v>535</v>
      </c>
      <c r="B524" t="s">
        <v>1</v>
      </c>
      <c r="C524">
        <v>32</v>
      </c>
      <c r="D524">
        <v>3</v>
      </c>
      <c r="E524">
        <v>297</v>
      </c>
      <c r="F524">
        <v>0.217</v>
      </c>
      <c r="G524" t="s">
        <v>6</v>
      </c>
      <c r="H524">
        <v>972</v>
      </c>
      <c r="I524">
        <v>340</v>
      </c>
      <c r="J524">
        <v>0</v>
      </c>
      <c r="K524">
        <v>177</v>
      </c>
      <c r="L524">
        <v>1163</v>
      </c>
      <c r="M524">
        <v>9</v>
      </c>
      <c r="N524" s="2" t="s">
        <v>759</v>
      </c>
      <c r="O524">
        <v>1349</v>
      </c>
    </row>
    <row r="525" spans="1:15" x14ac:dyDescent="0.2">
      <c r="A525" t="s">
        <v>536</v>
      </c>
      <c r="B525" t="s">
        <v>1</v>
      </c>
      <c r="C525">
        <v>3</v>
      </c>
      <c r="D525">
        <v>0</v>
      </c>
      <c r="E525">
        <v>102</v>
      </c>
      <c r="F525">
        <v>0.222</v>
      </c>
      <c r="G525" t="s">
        <v>6</v>
      </c>
      <c r="H525">
        <v>0</v>
      </c>
      <c r="I525">
        <v>46</v>
      </c>
      <c r="J525">
        <v>0</v>
      </c>
      <c r="K525">
        <v>25</v>
      </c>
      <c r="L525">
        <v>197</v>
      </c>
      <c r="M525">
        <v>3</v>
      </c>
      <c r="N525" s="2" t="s">
        <v>678</v>
      </c>
      <c r="O525">
        <v>225</v>
      </c>
    </row>
    <row r="526" spans="1:15" x14ac:dyDescent="0.2">
      <c r="A526" t="s">
        <v>537</v>
      </c>
      <c r="B526" t="s">
        <v>1</v>
      </c>
      <c r="C526">
        <v>4</v>
      </c>
      <c r="D526">
        <v>0</v>
      </c>
      <c r="E526">
        <v>30</v>
      </c>
      <c r="F526">
        <v>0.18099999999999999</v>
      </c>
      <c r="G526" t="s">
        <v>6</v>
      </c>
      <c r="H526">
        <v>0</v>
      </c>
      <c r="I526">
        <v>0</v>
      </c>
      <c r="J526">
        <v>0</v>
      </c>
      <c r="K526">
        <v>8</v>
      </c>
      <c r="L526">
        <v>31</v>
      </c>
      <c r="M526">
        <v>1</v>
      </c>
      <c r="N526" s="2" t="s">
        <v>670</v>
      </c>
      <c r="O526">
        <v>40</v>
      </c>
    </row>
    <row r="527" spans="1:15" x14ac:dyDescent="0.2">
      <c r="A527" t="s">
        <v>538</v>
      </c>
      <c r="B527" t="s">
        <v>1</v>
      </c>
      <c r="C527">
        <v>9</v>
      </c>
      <c r="D527">
        <v>0</v>
      </c>
      <c r="E527">
        <v>306</v>
      </c>
      <c r="F527">
        <v>0.17299999999999999</v>
      </c>
      <c r="G527" t="s">
        <v>6</v>
      </c>
      <c r="H527">
        <v>0</v>
      </c>
      <c r="I527">
        <v>0</v>
      </c>
      <c r="J527">
        <v>0</v>
      </c>
      <c r="K527">
        <v>17</v>
      </c>
      <c r="L527">
        <v>202</v>
      </c>
      <c r="M527">
        <v>10</v>
      </c>
      <c r="N527" s="2" t="s">
        <v>719</v>
      </c>
      <c r="O527">
        <v>229</v>
      </c>
    </row>
    <row r="528" spans="1:15" x14ac:dyDescent="0.2">
      <c r="A528" t="s">
        <v>539</v>
      </c>
      <c r="B528" t="s">
        <v>1</v>
      </c>
      <c r="C528">
        <v>23</v>
      </c>
      <c r="D528">
        <v>3</v>
      </c>
      <c r="E528">
        <v>225</v>
      </c>
      <c r="F528">
        <v>0.23300000000000001</v>
      </c>
      <c r="G528" t="s">
        <v>6</v>
      </c>
      <c r="H528">
        <v>764</v>
      </c>
      <c r="I528">
        <v>0</v>
      </c>
      <c r="J528">
        <v>0</v>
      </c>
      <c r="K528">
        <v>21</v>
      </c>
      <c r="L528">
        <v>112</v>
      </c>
      <c r="M528">
        <v>0</v>
      </c>
      <c r="N528" s="2" t="s">
        <v>751</v>
      </c>
      <c r="O528">
        <v>133</v>
      </c>
    </row>
    <row r="529" spans="1:15" x14ac:dyDescent="0.2">
      <c r="A529" t="s">
        <v>540</v>
      </c>
      <c r="B529" t="s">
        <v>1</v>
      </c>
      <c r="C529">
        <v>0</v>
      </c>
      <c r="D529">
        <v>0</v>
      </c>
      <c r="E529">
        <v>6</v>
      </c>
      <c r="F529">
        <v>0.17599999999999999</v>
      </c>
      <c r="G529" t="s">
        <v>6</v>
      </c>
      <c r="H529">
        <v>4</v>
      </c>
      <c r="I529">
        <v>0</v>
      </c>
      <c r="J529">
        <v>0</v>
      </c>
      <c r="K529">
        <v>0</v>
      </c>
      <c r="L529">
        <v>1</v>
      </c>
      <c r="M529">
        <v>1</v>
      </c>
      <c r="N529" s="2" t="s">
        <v>676</v>
      </c>
      <c r="O529">
        <v>2</v>
      </c>
    </row>
    <row r="530" spans="1:15" x14ac:dyDescent="0.2">
      <c r="A530" t="s">
        <v>541</v>
      </c>
      <c r="B530" t="s">
        <v>1</v>
      </c>
      <c r="C530">
        <v>1</v>
      </c>
      <c r="D530">
        <v>0</v>
      </c>
      <c r="E530">
        <v>30</v>
      </c>
      <c r="F530">
        <v>0.23499999999999999</v>
      </c>
      <c r="G530" t="s">
        <v>6</v>
      </c>
      <c r="H530">
        <v>0</v>
      </c>
      <c r="I530">
        <v>0</v>
      </c>
      <c r="J530">
        <v>0</v>
      </c>
      <c r="K530">
        <v>0</v>
      </c>
      <c r="L530">
        <v>18</v>
      </c>
      <c r="M530">
        <v>1</v>
      </c>
      <c r="N530" s="2" t="s">
        <v>671</v>
      </c>
      <c r="O530">
        <v>19</v>
      </c>
    </row>
    <row r="531" spans="1:15" x14ac:dyDescent="0.2">
      <c r="A531" t="s">
        <v>542</v>
      </c>
      <c r="B531" t="s">
        <v>1</v>
      </c>
      <c r="C531">
        <v>1</v>
      </c>
      <c r="D531">
        <v>1</v>
      </c>
      <c r="E531">
        <v>301</v>
      </c>
      <c r="F531">
        <v>0.22700000000000001</v>
      </c>
      <c r="G531" t="s">
        <v>6</v>
      </c>
      <c r="H531">
        <v>4</v>
      </c>
      <c r="I531">
        <v>3</v>
      </c>
      <c r="J531">
        <v>0</v>
      </c>
      <c r="K531">
        <v>16</v>
      </c>
      <c r="L531">
        <v>52</v>
      </c>
      <c r="M531">
        <v>3</v>
      </c>
      <c r="N531" s="2" t="s">
        <v>724</v>
      </c>
      <c r="O531">
        <v>71</v>
      </c>
    </row>
    <row r="532" spans="1:15" x14ac:dyDescent="0.2">
      <c r="A532" t="s">
        <v>543</v>
      </c>
      <c r="B532" t="s">
        <v>1</v>
      </c>
      <c r="C532">
        <v>3</v>
      </c>
      <c r="D532">
        <v>0</v>
      </c>
      <c r="E532">
        <v>56</v>
      </c>
      <c r="F532">
        <v>0.18</v>
      </c>
      <c r="G532" t="s">
        <v>6</v>
      </c>
      <c r="H532">
        <v>2</v>
      </c>
      <c r="I532">
        <v>3</v>
      </c>
      <c r="J532">
        <v>0</v>
      </c>
      <c r="K532">
        <v>7</v>
      </c>
      <c r="L532">
        <v>43</v>
      </c>
      <c r="M532">
        <v>2</v>
      </c>
      <c r="N532" s="2" t="s">
        <v>670</v>
      </c>
      <c r="O532">
        <v>52</v>
      </c>
    </row>
    <row r="533" spans="1:15" x14ac:dyDescent="0.2">
      <c r="A533" t="s">
        <v>544</v>
      </c>
      <c r="B533" t="s">
        <v>1</v>
      </c>
      <c r="C533">
        <v>0</v>
      </c>
      <c r="D533">
        <v>0</v>
      </c>
      <c r="E533">
        <v>64</v>
      </c>
      <c r="F533">
        <v>0.27900000000000003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693</v>
      </c>
      <c r="M533">
        <v>1</v>
      </c>
      <c r="N533" s="2" t="s">
        <v>672</v>
      </c>
      <c r="O533">
        <v>694</v>
      </c>
    </row>
    <row r="534" spans="1:15" x14ac:dyDescent="0.2">
      <c r="A534" t="s">
        <v>545</v>
      </c>
      <c r="B534" t="s">
        <v>1</v>
      </c>
      <c r="C534">
        <v>70</v>
      </c>
      <c r="D534">
        <v>7</v>
      </c>
      <c r="E534">
        <v>835</v>
      </c>
      <c r="F534">
        <v>0.23</v>
      </c>
      <c r="G534" t="s">
        <v>6</v>
      </c>
      <c r="H534">
        <v>163</v>
      </c>
      <c r="I534">
        <v>25</v>
      </c>
      <c r="J534">
        <v>0</v>
      </c>
      <c r="K534">
        <v>114</v>
      </c>
      <c r="L534">
        <v>2697</v>
      </c>
      <c r="M534">
        <v>8</v>
      </c>
      <c r="N534" s="2" t="s">
        <v>699</v>
      </c>
      <c r="O534">
        <v>2819</v>
      </c>
    </row>
    <row r="535" spans="1:15" x14ac:dyDescent="0.2">
      <c r="A535" t="s">
        <v>546</v>
      </c>
      <c r="B535" t="s">
        <v>1</v>
      </c>
      <c r="C535">
        <v>4</v>
      </c>
      <c r="D535">
        <v>1</v>
      </c>
      <c r="E535">
        <v>91</v>
      </c>
      <c r="F535">
        <v>0.24</v>
      </c>
      <c r="G535" t="s">
        <v>6</v>
      </c>
      <c r="H535">
        <v>0</v>
      </c>
      <c r="I535">
        <v>13</v>
      </c>
      <c r="J535">
        <v>0</v>
      </c>
      <c r="K535">
        <v>9</v>
      </c>
      <c r="L535">
        <v>152</v>
      </c>
      <c r="M535">
        <v>0</v>
      </c>
      <c r="N535" s="2" t="s">
        <v>693</v>
      </c>
      <c r="O535">
        <v>161</v>
      </c>
    </row>
    <row r="536" spans="1:15" x14ac:dyDescent="0.2">
      <c r="A536" t="s">
        <v>547</v>
      </c>
      <c r="B536" t="s">
        <v>1</v>
      </c>
      <c r="C536">
        <v>1</v>
      </c>
      <c r="D536">
        <v>0</v>
      </c>
      <c r="E536">
        <v>48</v>
      </c>
      <c r="F536">
        <v>0.20899999999999999</v>
      </c>
      <c r="G536" t="s">
        <v>6</v>
      </c>
      <c r="H536">
        <v>6</v>
      </c>
      <c r="I536">
        <v>16</v>
      </c>
      <c r="J536">
        <v>0</v>
      </c>
      <c r="K536">
        <v>8</v>
      </c>
      <c r="L536">
        <v>52</v>
      </c>
      <c r="M536">
        <v>1</v>
      </c>
      <c r="N536" s="2" t="s">
        <v>668</v>
      </c>
      <c r="O536">
        <v>61</v>
      </c>
    </row>
    <row r="537" spans="1:15" x14ac:dyDescent="0.2">
      <c r="A537" t="s">
        <v>548</v>
      </c>
      <c r="B537" t="s">
        <v>1</v>
      </c>
      <c r="C537">
        <v>9</v>
      </c>
      <c r="D537">
        <v>2</v>
      </c>
      <c r="E537">
        <v>192</v>
      </c>
      <c r="F537">
        <v>0.19</v>
      </c>
      <c r="G537" t="s">
        <v>6</v>
      </c>
      <c r="H537">
        <v>3</v>
      </c>
      <c r="I537">
        <v>7</v>
      </c>
      <c r="J537">
        <v>0</v>
      </c>
      <c r="K537">
        <v>24</v>
      </c>
      <c r="L537">
        <v>162</v>
      </c>
      <c r="M537">
        <v>0</v>
      </c>
      <c r="N537" s="2" t="s">
        <v>689</v>
      </c>
      <c r="O537">
        <v>186</v>
      </c>
    </row>
    <row r="538" spans="1:15" x14ac:dyDescent="0.2">
      <c r="A538" t="s">
        <v>549</v>
      </c>
      <c r="B538" t="s">
        <v>1</v>
      </c>
      <c r="C538">
        <v>18</v>
      </c>
      <c r="D538">
        <v>2</v>
      </c>
      <c r="E538">
        <v>281</v>
      </c>
      <c r="F538">
        <v>0.17299999999999999</v>
      </c>
      <c r="G538" t="s">
        <v>6</v>
      </c>
      <c r="H538">
        <v>6</v>
      </c>
      <c r="I538">
        <v>3</v>
      </c>
      <c r="J538">
        <v>0</v>
      </c>
      <c r="K538">
        <v>60</v>
      </c>
      <c r="L538">
        <v>182</v>
      </c>
      <c r="M538">
        <v>3</v>
      </c>
      <c r="N538" s="2" t="s">
        <v>689</v>
      </c>
      <c r="O538">
        <v>245</v>
      </c>
    </row>
    <row r="539" spans="1:15" x14ac:dyDescent="0.2">
      <c r="A539" t="s">
        <v>550</v>
      </c>
      <c r="B539" t="s">
        <v>1</v>
      </c>
      <c r="C539">
        <v>0</v>
      </c>
      <c r="D539">
        <v>0</v>
      </c>
      <c r="E539">
        <v>23</v>
      </c>
      <c r="F539">
        <v>0.248</v>
      </c>
      <c r="G539" t="s">
        <v>6</v>
      </c>
      <c r="H539">
        <v>5</v>
      </c>
      <c r="I539">
        <v>0</v>
      </c>
      <c r="J539">
        <v>0</v>
      </c>
      <c r="K539">
        <v>3</v>
      </c>
      <c r="L539">
        <v>13</v>
      </c>
      <c r="M539">
        <v>0</v>
      </c>
      <c r="N539" s="2" t="s">
        <v>676</v>
      </c>
      <c r="O539">
        <v>16</v>
      </c>
    </row>
    <row r="540" spans="1:15" x14ac:dyDescent="0.2">
      <c r="A540" t="s">
        <v>551</v>
      </c>
      <c r="B540" t="s">
        <v>1</v>
      </c>
      <c r="C540">
        <v>3</v>
      </c>
      <c r="D540">
        <v>0</v>
      </c>
      <c r="E540">
        <v>62</v>
      </c>
      <c r="F540">
        <v>0.16800000000000001</v>
      </c>
      <c r="G540" t="s">
        <v>6</v>
      </c>
      <c r="H540">
        <v>0</v>
      </c>
      <c r="I540">
        <v>0</v>
      </c>
      <c r="J540">
        <v>0</v>
      </c>
      <c r="K540">
        <v>9</v>
      </c>
      <c r="L540">
        <v>59</v>
      </c>
      <c r="M540">
        <v>0</v>
      </c>
      <c r="N540" s="2" t="s">
        <v>668</v>
      </c>
      <c r="O540">
        <v>68</v>
      </c>
    </row>
    <row r="541" spans="1:15" x14ac:dyDescent="0.2">
      <c r="A541" t="s">
        <v>552</v>
      </c>
      <c r="B541" t="s">
        <v>1</v>
      </c>
      <c r="C541">
        <v>8</v>
      </c>
      <c r="D541">
        <v>0</v>
      </c>
      <c r="E541">
        <v>180</v>
      </c>
      <c r="F541">
        <v>0.214</v>
      </c>
      <c r="G541" t="s">
        <v>6</v>
      </c>
      <c r="H541">
        <v>1</v>
      </c>
      <c r="I541">
        <v>2</v>
      </c>
      <c r="J541">
        <v>0</v>
      </c>
      <c r="K541">
        <v>15</v>
      </c>
      <c r="L541">
        <v>130</v>
      </c>
      <c r="M541">
        <v>4</v>
      </c>
      <c r="N541" s="2" t="s">
        <v>678</v>
      </c>
      <c r="O541">
        <v>149</v>
      </c>
    </row>
    <row r="542" spans="1:15" x14ac:dyDescent="0.2">
      <c r="A542" t="s">
        <v>553</v>
      </c>
      <c r="B542" t="s">
        <v>1</v>
      </c>
      <c r="C542">
        <v>1</v>
      </c>
      <c r="D542">
        <v>0</v>
      </c>
      <c r="E542">
        <v>178</v>
      </c>
      <c r="F542">
        <v>0.215</v>
      </c>
      <c r="G542" t="s">
        <v>6</v>
      </c>
      <c r="H542">
        <v>0</v>
      </c>
      <c r="I542">
        <v>0</v>
      </c>
      <c r="J542">
        <v>0</v>
      </c>
      <c r="K542">
        <v>16</v>
      </c>
      <c r="L542">
        <v>106</v>
      </c>
      <c r="M542">
        <v>0</v>
      </c>
      <c r="N542" s="2" t="s">
        <v>681</v>
      </c>
      <c r="O542">
        <v>122</v>
      </c>
    </row>
    <row r="543" spans="1:15" x14ac:dyDescent="0.2">
      <c r="A543" t="s">
        <v>554</v>
      </c>
      <c r="B543" t="s">
        <v>1</v>
      </c>
      <c r="C543">
        <v>2</v>
      </c>
      <c r="D543">
        <v>0</v>
      </c>
      <c r="E543">
        <v>130</v>
      </c>
      <c r="F543">
        <v>0.20399999999999999</v>
      </c>
      <c r="G543" t="s">
        <v>6</v>
      </c>
      <c r="H543">
        <v>0</v>
      </c>
      <c r="I543">
        <v>9</v>
      </c>
      <c r="J543">
        <v>0</v>
      </c>
      <c r="K543">
        <v>5</v>
      </c>
      <c r="L543">
        <v>121</v>
      </c>
      <c r="M543">
        <v>4</v>
      </c>
      <c r="N543" s="2" t="s">
        <v>698</v>
      </c>
      <c r="O543">
        <v>130</v>
      </c>
    </row>
    <row r="544" spans="1:15" x14ac:dyDescent="0.2">
      <c r="A544" t="s">
        <v>555</v>
      </c>
      <c r="B544" t="s">
        <v>1</v>
      </c>
      <c r="C544">
        <v>19</v>
      </c>
      <c r="D544">
        <v>3</v>
      </c>
      <c r="E544">
        <v>268</v>
      </c>
      <c r="F544">
        <v>0.20799999999999999</v>
      </c>
      <c r="G544" t="s">
        <v>6</v>
      </c>
      <c r="H544">
        <v>4</v>
      </c>
      <c r="I544">
        <v>12</v>
      </c>
      <c r="J544">
        <v>0</v>
      </c>
      <c r="K544">
        <v>53</v>
      </c>
      <c r="L544">
        <v>156</v>
      </c>
      <c r="M544">
        <v>4</v>
      </c>
      <c r="N544" s="2" t="s">
        <v>680</v>
      </c>
      <c r="O544">
        <v>213</v>
      </c>
    </row>
    <row r="545" spans="1:15" x14ac:dyDescent="0.2">
      <c r="A545" t="s">
        <v>556</v>
      </c>
      <c r="B545" t="s">
        <v>1</v>
      </c>
      <c r="C545">
        <v>1</v>
      </c>
      <c r="D545">
        <v>1</v>
      </c>
      <c r="E545">
        <v>183</v>
      </c>
      <c r="F545">
        <v>0.23100000000000001</v>
      </c>
      <c r="G545" t="s">
        <v>6</v>
      </c>
      <c r="H545">
        <v>0</v>
      </c>
      <c r="I545">
        <v>15</v>
      </c>
      <c r="J545">
        <v>0</v>
      </c>
      <c r="K545">
        <v>8</v>
      </c>
      <c r="L545">
        <v>128</v>
      </c>
      <c r="M545">
        <v>2</v>
      </c>
      <c r="N545" s="2" t="s">
        <v>714</v>
      </c>
      <c r="O545">
        <v>138</v>
      </c>
    </row>
    <row r="546" spans="1:15" x14ac:dyDescent="0.2">
      <c r="A546" t="s">
        <v>557</v>
      </c>
      <c r="B546" t="s">
        <v>1</v>
      </c>
      <c r="C546">
        <v>2</v>
      </c>
      <c r="D546">
        <v>0</v>
      </c>
      <c r="E546">
        <v>78</v>
      </c>
      <c r="F546">
        <v>0.14899999999999999</v>
      </c>
      <c r="G546" t="s">
        <v>6</v>
      </c>
      <c r="H546">
        <v>2</v>
      </c>
      <c r="I546">
        <v>0</v>
      </c>
      <c r="J546">
        <v>0</v>
      </c>
      <c r="K546">
        <v>7</v>
      </c>
      <c r="L546">
        <v>64</v>
      </c>
      <c r="M546">
        <v>4</v>
      </c>
      <c r="N546" s="2" t="s">
        <v>668</v>
      </c>
      <c r="O546">
        <v>75</v>
      </c>
    </row>
    <row r="547" spans="1:15" x14ac:dyDescent="0.2">
      <c r="A547" t="s">
        <v>558</v>
      </c>
      <c r="B547" t="s">
        <v>1</v>
      </c>
      <c r="C547">
        <v>3</v>
      </c>
      <c r="D547">
        <v>0</v>
      </c>
      <c r="E547">
        <v>41</v>
      </c>
      <c r="F547">
        <v>0.19600000000000001</v>
      </c>
      <c r="G547" t="s">
        <v>6</v>
      </c>
      <c r="H547">
        <v>0</v>
      </c>
      <c r="I547">
        <v>0</v>
      </c>
      <c r="J547">
        <v>0</v>
      </c>
      <c r="K547">
        <v>3</v>
      </c>
      <c r="L547">
        <v>30</v>
      </c>
      <c r="M547">
        <v>0</v>
      </c>
      <c r="N547" s="2" t="s">
        <v>670</v>
      </c>
      <c r="O547">
        <v>33</v>
      </c>
    </row>
    <row r="548" spans="1:15" x14ac:dyDescent="0.2">
      <c r="A548" t="s">
        <v>559</v>
      </c>
      <c r="B548" t="s">
        <v>1</v>
      </c>
      <c r="C548">
        <v>12</v>
      </c>
      <c r="D548">
        <v>6</v>
      </c>
      <c r="E548">
        <v>204</v>
      </c>
      <c r="F548">
        <v>0.23400000000000001</v>
      </c>
      <c r="G548" t="s">
        <v>6</v>
      </c>
      <c r="H548">
        <v>406</v>
      </c>
      <c r="I548">
        <v>2</v>
      </c>
      <c r="J548">
        <v>0</v>
      </c>
      <c r="K548">
        <v>36</v>
      </c>
      <c r="L548">
        <v>107</v>
      </c>
      <c r="M548">
        <v>57</v>
      </c>
      <c r="N548" s="2" t="s">
        <v>758</v>
      </c>
      <c r="O548">
        <v>200</v>
      </c>
    </row>
    <row r="549" spans="1:15" x14ac:dyDescent="0.2">
      <c r="A549" t="s">
        <v>560</v>
      </c>
      <c r="B549" t="s">
        <v>1</v>
      </c>
      <c r="C549">
        <v>0</v>
      </c>
      <c r="D549">
        <v>0</v>
      </c>
      <c r="E549">
        <v>9</v>
      </c>
      <c r="F549">
        <v>0.24199999999999999</v>
      </c>
      <c r="G549" t="s">
        <v>6</v>
      </c>
      <c r="H549">
        <v>0</v>
      </c>
      <c r="I549">
        <v>2</v>
      </c>
      <c r="J549">
        <v>0</v>
      </c>
      <c r="K549">
        <v>1</v>
      </c>
      <c r="L549">
        <v>2</v>
      </c>
      <c r="M549">
        <v>1</v>
      </c>
      <c r="N549" s="2" t="s">
        <v>676</v>
      </c>
      <c r="O549">
        <v>4</v>
      </c>
    </row>
    <row r="550" spans="1:15" x14ac:dyDescent="0.2">
      <c r="A550" t="s">
        <v>561</v>
      </c>
      <c r="B550" t="s">
        <v>1</v>
      </c>
      <c r="C550">
        <v>14</v>
      </c>
      <c r="D550">
        <v>0</v>
      </c>
      <c r="E550">
        <v>1195</v>
      </c>
      <c r="F550">
        <v>0.22500000000000001</v>
      </c>
      <c r="G550" t="s">
        <v>6</v>
      </c>
      <c r="H550">
        <v>0</v>
      </c>
      <c r="I550">
        <v>1</v>
      </c>
      <c r="J550">
        <v>0</v>
      </c>
      <c r="K550">
        <v>93</v>
      </c>
      <c r="L550">
        <v>268</v>
      </c>
      <c r="M550">
        <v>11</v>
      </c>
      <c r="N550" s="2" t="s">
        <v>760</v>
      </c>
      <c r="O550">
        <v>372</v>
      </c>
    </row>
    <row r="551" spans="1:15" x14ac:dyDescent="0.2">
      <c r="A551" t="s">
        <v>562</v>
      </c>
      <c r="B551" t="s">
        <v>1</v>
      </c>
      <c r="C551">
        <v>4</v>
      </c>
      <c r="D551">
        <v>1</v>
      </c>
      <c r="E551">
        <v>264</v>
      </c>
      <c r="F551">
        <v>0.17699999999999999</v>
      </c>
      <c r="G551" t="s">
        <v>6</v>
      </c>
      <c r="H551">
        <v>7</v>
      </c>
      <c r="I551">
        <v>0</v>
      </c>
      <c r="J551">
        <v>0</v>
      </c>
      <c r="K551">
        <v>35</v>
      </c>
      <c r="L551">
        <v>226</v>
      </c>
      <c r="M551">
        <v>5</v>
      </c>
      <c r="N551" s="2" t="s">
        <v>697</v>
      </c>
      <c r="O551">
        <v>266</v>
      </c>
    </row>
    <row r="552" spans="1:15" x14ac:dyDescent="0.2">
      <c r="A552" t="s">
        <v>563</v>
      </c>
      <c r="B552" t="s">
        <v>1</v>
      </c>
      <c r="C552">
        <v>4</v>
      </c>
      <c r="D552">
        <v>3</v>
      </c>
      <c r="E552">
        <v>316</v>
      </c>
      <c r="F552">
        <v>0.221</v>
      </c>
      <c r="G552" t="s">
        <v>6</v>
      </c>
      <c r="H552">
        <v>0</v>
      </c>
      <c r="I552">
        <v>0</v>
      </c>
      <c r="J552">
        <v>0</v>
      </c>
      <c r="K552">
        <v>62</v>
      </c>
      <c r="L552">
        <v>138</v>
      </c>
      <c r="M552">
        <v>1</v>
      </c>
      <c r="N552" s="2" t="s">
        <v>701</v>
      </c>
      <c r="O552">
        <v>201</v>
      </c>
    </row>
    <row r="553" spans="1:15" x14ac:dyDescent="0.2">
      <c r="A553" t="s">
        <v>564</v>
      </c>
      <c r="B553" t="s">
        <v>1</v>
      </c>
      <c r="C553">
        <v>24</v>
      </c>
      <c r="D553">
        <v>17</v>
      </c>
      <c r="E553">
        <v>401</v>
      </c>
      <c r="F553">
        <v>0.23300000000000001</v>
      </c>
      <c r="G553" t="s">
        <v>6</v>
      </c>
      <c r="H553">
        <v>926</v>
      </c>
      <c r="I553">
        <v>4</v>
      </c>
      <c r="J553">
        <v>3</v>
      </c>
      <c r="K553">
        <v>66</v>
      </c>
      <c r="L553">
        <v>300</v>
      </c>
      <c r="M553">
        <v>10</v>
      </c>
      <c r="N553" s="2" t="s">
        <v>722</v>
      </c>
      <c r="O553">
        <v>376</v>
      </c>
    </row>
    <row r="554" spans="1:15" x14ac:dyDescent="0.2">
      <c r="A554" t="s">
        <v>565</v>
      </c>
      <c r="B554" t="s">
        <v>1</v>
      </c>
      <c r="C554">
        <v>0</v>
      </c>
      <c r="D554">
        <v>0</v>
      </c>
      <c r="E554">
        <v>0</v>
      </c>
      <c r="F554">
        <v>0.20100000000000001</v>
      </c>
      <c r="G554" t="s">
        <v>6</v>
      </c>
      <c r="H554">
        <v>0</v>
      </c>
      <c r="I554">
        <v>0</v>
      </c>
      <c r="J554">
        <v>0</v>
      </c>
      <c r="K554">
        <v>3</v>
      </c>
      <c r="L554">
        <v>14</v>
      </c>
      <c r="M554">
        <v>66</v>
      </c>
      <c r="N554" s="2" t="s">
        <v>675</v>
      </c>
      <c r="O554">
        <v>83</v>
      </c>
    </row>
    <row r="555" spans="1:15" x14ac:dyDescent="0.2">
      <c r="A555" t="s">
        <v>566</v>
      </c>
      <c r="B555" t="s">
        <v>1</v>
      </c>
      <c r="C555">
        <v>3</v>
      </c>
      <c r="D555">
        <v>0</v>
      </c>
      <c r="E555">
        <v>40</v>
      </c>
      <c r="F555">
        <v>0.24299999999999999</v>
      </c>
      <c r="G555" t="s">
        <v>6</v>
      </c>
      <c r="H555">
        <v>0</v>
      </c>
      <c r="I555">
        <v>0</v>
      </c>
      <c r="J555">
        <v>0</v>
      </c>
      <c r="K555">
        <v>7</v>
      </c>
      <c r="L555">
        <v>39</v>
      </c>
      <c r="M555">
        <v>0</v>
      </c>
      <c r="N555" s="2" t="s">
        <v>680</v>
      </c>
      <c r="O555">
        <v>46</v>
      </c>
    </row>
    <row r="556" spans="1:15" x14ac:dyDescent="0.2">
      <c r="A556" t="s">
        <v>567</v>
      </c>
      <c r="B556" t="s">
        <v>1</v>
      </c>
      <c r="C556">
        <v>3</v>
      </c>
      <c r="D556">
        <v>0</v>
      </c>
      <c r="E556">
        <v>31</v>
      </c>
      <c r="F556">
        <v>0.188</v>
      </c>
      <c r="G556" t="s">
        <v>6</v>
      </c>
      <c r="H556">
        <v>5</v>
      </c>
      <c r="I556">
        <v>4</v>
      </c>
      <c r="J556">
        <v>0</v>
      </c>
      <c r="K556">
        <v>7</v>
      </c>
      <c r="L556">
        <v>36</v>
      </c>
      <c r="M556">
        <v>0</v>
      </c>
      <c r="N556" s="2" t="s">
        <v>671</v>
      </c>
      <c r="O556">
        <v>43</v>
      </c>
    </row>
    <row r="557" spans="1:15" x14ac:dyDescent="0.2">
      <c r="A557" t="s">
        <v>568</v>
      </c>
      <c r="B557" t="s">
        <v>1</v>
      </c>
      <c r="C557">
        <v>0</v>
      </c>
      <c r="D557">
        <v>0</v>
      </c>
      <c r="E557">
        <v>0</v>
      </c>
      <c r="F557">
        <v>0.23699999999999999</v>
      </c>
      <c r="G557" t="s">
        <v>6</v>
      </c>
      <c r="H557">
        <v>0</v>
      </c>
      <c r="I557">
        <v>19</v>
      </c>
      <c r="J557">
        <v>0</v>
      </c>
      <c r="K557">
        <v>0</v>
      </c>
      <c r="L557">
        <v>22</v>
      </c>
      <c r="M557">
        <v>0</v>
      </c>
      <c r="N557" s="2" t="s">
        <v>671</v>
      </c>
      <c r="O557">
        <v>22</v>
      </c>
    </row>
    <row r="558" spans="1:15" x14ac:dyDescent="0.2">
      <c r="A558" t="s">
        <v>569</v>
      </c>
      <c r="B558" t="s">
        <v>1</v>
      </c>
      <c r="C558">
        <v>0</v>
      </c>
      <c r="D558">
        <v>0</v>
      </c>
      <c r="E558">
        <v>2</v>
      </c>
      <c r="F558">
        <v>0.224</v>
      </c>
      <c r="G558" t="s">
        <v>6</v>
      </c>
      <c r="H558">
        <v>0</v>
      </c>
      <c r="I558">
        <v>5</v>
      </c>
      <c r="J558">
        <v>0</v>
      </c>
      <c r="K558">
        <v>0</v>
      </c>
      <c r="L558">
        <v>2</v>
      </c>
      <c r="M558">
        <v>1</v>
      </c>
      <c r="N558" s="2" t="s">
        <v>676</v>
      </c>
      <c r="O558">
        <v>3</v>
      </c>
    </row>
    <row r="559" spans="1:15" x14ac:dyDescent="0.2">
      <c r="A559" t="s">
        <v>570</v>
      </c>
      <c r="B559" t="s">
        <v>1</v>
      </c>
      <c r="C559">
        <v>3</v>
      </c>
      <c r="D559">
        <v>0</v>
      </c>
      <c r="E559">
        <v>84</v>
      </c>
      <c r="F559">
        <v>0.22900000000000001</v>
      </c>
      <c r="G559" t="s">
        <v>6</v>
      </c>
      <c r="H559">
        <v>0</v>
      </c>
      <c r="I559">
        <v>3</v>
      </c>
      <c r="J559">
        <v>0</v>
      </c>
      <c r="K559">
        <v>0</v>
      </c>
      <c r="L559">
        <v>149</v>
      </c>
      <c r="M559">
        <v>2</v>
      </c>
      <c r="N559" s="2" t="s">
        <v>714</v>
      </c>
      <c r="O559">
        <v>151</v>
      </c>
    </row>
    <row r="560" spans="1:15" x14ac:dyDescent="0.2">
      <c r="A560" t="s">
        <v>571</v>
      </c>
      <c r="B560" t="s">
        <v>1</v>
      </c>
      <c r="C560">
        <v>0</v>
      </c>
      <c r="D560">
        <v>0</v>
      </c>
      <c r="E560">
        <v>0</v>
      </c>
      <c r="F560">
        <v>0.219</v>
      </c>
      <c r="G560" t="s">
        <v>6</v>
      </c>
      <c r="H560">
        <v>0</v>
      </c>
      <c r="I560">
        <v>0</v>
      </c>
      <c r="J560">
        <v>0</v>
      </c>
      <c r="K560">
        <v>4</v>
      </c>
      <c r="L560">
        <v>7</v>
      </c>
      <c r="M560">
        <v>20</v>
      </c>
      <c r="N560" s="2" t="s">
        <v>670</v>
      </c>
      <c r="O560">
        <v>31</v>
      </c>
    </row>
    <row r="561" spans="1:15" x14ac:dyDescent="0.2">
      <c r="A561" t="s">
        <v>572</v>
      </c>
      <c r="B561" t="s">
        <v>1</v>
      </c>
      <c r="C561">
        <v>12</v>
      </c>
      <c r="D561">
        <v>1</v>
      </c>
      <c r="E561">
        <v>129</v>
      </c>
      <c r="F561">
        <v>0.22800000000000001</v>
      </c>
      <c r="G561" t="s">
        <v>6</v>
      </c>
      <c r="H561">
        <v>10</v>
      </c>
      <c r="I561">
        <v>30</v>
      </c>
      <c r="J561">
        <v>0</v>
      </c>
      <c r="K561">
        <v>21</v>
      </c>
      <c r="L561">
        <v>130</v>
      </c>
      <c r="M561">
        <v>2</v>
      </c>
      <c r="N561" s="2" t="s">
        <v>675</v>
      </c>
      <c r="O561">
        <v>153</v>
      </c>
    </row>
    <row r="562" spans="1:15" x14ac:dyDescent="0.2">
      <c r="A562" t="s">
        <v>573</v>
      </c>
      <c r="B562" t="s">
        <v>1</v>
      </c>
      <c r="C562">
        <v>0</v>
      </c>
      <c r="D562">
        <v>0</v>
      </c>
      <c r="E562">
        <v>136</v>
      </c>
      <c r="F562">
        <v>0.24399999999999999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661</v>
      </c>
      <c r="M562">
        <v>0</v>
      </c>
      <c r="N562" s="2" t="s">
        <v>761</v>
      </c>
      <c r="O562">
        <v>661</v>
      </c>
    </row>
    <row r="563" spans="1:15" x14ac:dyDescent="0.2">
      <c r="A563" t="s">
        <v>574</v>
      </c>
      <c r="B563" t="s">
        <v>1</v>
      </c>
      <c r="C563">
        <v>6</v>
      </c>
      <c r="D563">
        <v>1</v>
      </c>
      <c r="E563">
        <v>154</v>
      </c>
      <c r="F563">
        <v>0.23300000000000001</v>
      </c>
      <c r="G563" t="s">
        <v>6</v>
      </c>
      <c r="H563">
        <v>0</v>
      </c>
      <c r="I563">
        <v>5</v>
      </c>
      <c r="J563">
        <v>0</v>
      </c>
      <c r="K563">
        <v>21</v>
      </c>
      <c r="L563">
        <v>119</v>
      </c>
      <c r="M563">
        <v>2</v>
      </c>
      <c r="N563" s="2" t="s">
        <v>675</v>
      </c>
      <c r="O563">
        <v>142</v>
      </c>
    </row>
    <row r="564" spans="1:15" x14ac:dyDescent="0.2">
      <c r="A564" t="s">
        <v>575</v>
      </c>
      <c r="B564" t="s">
        <v>1</v>
      </c>
      <c r="C564">
        <v>2</v>
      </c>
      <c r="D564">
        <v>0</v>
      </c>
      <c r="E564">
        <v>399</v>
      </c>
      <c r="F564">
        <v>0.22800000000000001</v>
      </c>
      <c r="G564" t="s">
        <v>6</v>
      </c>
      <c r="H564">
        <v>0</v>
      </c>
      <c r="I564">
        <v>2</v>
      </c>
      <c r="J564">
        <v>0</v>
      </c>
      <c r="K564">
        <v>27</v>
      </c>
      <c r="L564">
        <v>368</v>
      </c>
      <c r="M564">
        <v>4</v>
      </c>
      <c r="N564" s="2" t="s">
        <v>724</v>
      </c>
      <c r="O564">
        <v>399</v>
      </c>
    </row>
    <row r="565" spans="1:15" x14ac:dyDescent="0.2">
      <c r="A565" t="s">
        <v>576</v>
      </c>
      <c r="B565" t="s">
        <v>1</v>
      </c>
      <c r="C565">
        <v>16</v>
      </c>
      <c r="D565">
        <v>1</v>
      </c>
      <c r="E565">
        <v>345</v>
      </c>
      <c r="F565">
        <v>0.14799999999999999</v>
      </c>
      <c r="G565" t="s">
        <v>6</v>
      </c>
      <c r="H565">
        <v>1</v>
      </c>
      <c r="I565">
        <v>5</v>
      </c>
      <c r="J565">
        <v>0</v>
      </c>
      <c r="K565">
        <v>30</v>
      </c>
      <c r="L565">
        <v>240</v>
      </c>
      <c r="M565">
        <v>10</v>
      </c>
      <c r="N565" s="2" t="s">
        <v>690</v>
      </c>
      <c r="O565">
        <v>280</v>
      </c>
    </row>
    <row r="566" spans="1:15" x14ac:dyDescent="0.2">
      <c r="A566" t="s">
        <v>577</v>
      </c>
      <c r="B566" t="s">
        <v>1</v>
      </c>
      <c r="C566">
        <v>4</v>
      </c>
      <c r="D566">
        <v>1</v>
      </c>
      <c r="E566">
        <v>53</v>
      </c>
      <c r="F566">
        <v>0.20200000000000001</v>
      </c>
      <c r="G566" t="s">
        <v>6</v>
      </c>
      <c r="H566">
        <v>0</v>
      </c>
      <c r="I566">
        <v>6</v>
      </c>
      <c r="J566">
        <v>0</v>
      </c>
      <c r="K566">
        <v>6</v>
      </c>
      <c r="L566">
        <v>71</v>
      </c>
      <c r="M566">
        <v>1</v>
      </c>
      <c r="N566" s="2" t="s">
        <v>669</v>
      </c>
      <c r="O566">
        <v>78</v>
      </c>
    </row>
    <row r="567" spans="1:15" x14ac:dyDescent="0.2">
      <c r="A567" t="s">
        <v>578</v>
      </c>
      <c r="B567" t="s">
        <v>1</v>
      </c>
      <c r="C567">
        <v>7</v>
      </c>
      <c r="D567">
        <v>0</v>
      </c>
      <c r="E567">
        <v>139</v>
      </c>
      <c r="F567">
        <v>0.20599999999999999</v>
      </c>
      <c r="G567" t="s">
        <v>6</v>
      </c>
      <c r="H567">
        <v>1</v>
      </c>
      <c r="I567">
        <v>24</v>
      </c>
      <c r="J567">
        <v>0</v>
      </c>
      <c r="K567">
        <v>27</v>
      </c>
      <c r="L567">
        <v>145</v>
      </c>
      <c r="M567">
        <v>0</v>
      </c>
      <c r="N567" s="2" t="s">
        <v>715</v>
      </c>
      <c r="O567">
        <v>172</v>
      </c>
    </row>
    <row r="568" spans="1:15" x14ac:dyDescent="0.2">
      <c r="A568" t="s">
        <v>579</v>
      </c>
      <c r="B568" t="s">
        <v>1</v>
      </c>
      <c r="C568">
        <v>9</v>
      </c>
      <c r="D568">
        <v>1</v>
      </c>
      <c r="E568">
        <v>175</v>
      </c>
      <c r="F568">
        <v>0.22700000000000001</v>
      </c>
      <c r="G568" t="s">
        <v>6</v>
      </c>
      <c r="H568">
        <v>65</v>
      </c>
      <c r="I568">
        <v>1</v>
      </c>
      <c r="J568">
        <v>0</v>
      </c>
      <c r="K568">
        <v>22</v>
      </c>
      <c r="L568">
        <v>174</v>
      </c>
      <c r="M568">
        <v>5</v>
      </c>
      <c r="N568" s="2" t="s">
        <v>686</v>
      </c>
      <c r="O568">
        <v>201</v>
      </c>
    </row>
    <row r="569" spans="1:15" x14ac:dyDescent="0.2">
      <c r="A569" t="s">
        <v>580</v>
      </c>
      <c r="B569" t="s">
        <v>1</v>
      </c>
      <c r="C569">
        <v>4</v>
      </c>
      <c r="D569">
        <v>3</v>
      </c>
      <c r="E569">
        <v>104</v>
      </c>
      <c r="F569">
        <v>0.216</v>
      </c>
      <c r="G569" t="s">
        <v>6</v>
      </c>
      <c r="H569">
        <v>9</v>
      </c>
      <c r="I569">
        <v>0</v>
      </c>
      <c r="J569">
        <v>0</v>
      </c>
      <c r="K569">
        <v>11</v>
      </c>
      <c r="L569">
        <v>70</v>
      </c>
      <c r="M569">
        <v>0</v>
      </c>
      <c r="N569" s="2" t="s">
        <v>680</v>
      </c>
      <c r="O569">
        <v>81</v>
      </c>
    </row>
    <row r="570" spans="1:15" x14ac:dyDescent="0.2">
      <c r="A570" t="s">
        <v>581</v>
      </c>
      <c r="B570" t="s">
        <v>1</v>
      </c>
      <c r="C570">
        <v>1</v>
      </c>
      <c r="D570">
        <v>0</v>
      </c>
      <c r="E570">
        <v>60</v>
      </c>
      <c r="F570">
        <v>0.20699999999999999</v>
      </c>
      <c r="G570" t="s">
        <v>6</v>
      </c>
      <c r="H570">
        <v>0</v>
      </c>
      <c r="I570">
        <v>0</v>
      </c>
      <c r="J570">
        <v>0</v>
      </c>
      <c r="K570">
        <v>9</v>
      </c>
      <c r="L570">
        <v>47</v>
      </c>
      <c r="M570">
        <v>0</v>
      </c>
      <c r="N570" s="2" t="s">
        <v>675</v>
      </c>
      <c r="O570">
        <v>56</v>
      </c>
    </row>
    <row r="571" spans="1:15" x14ac:dyDescent="0.2">
      <c r="A571" t="s">
        <v>582</v>
      </c>
      <c r="B571" t="s">
        <v>1</v>
      </c>
      <c r="C571">
        <v>18</v>
      </c>
      <c r="D571">
        <v>1</v>
      </c>
      <c r="E571">
        <v>258</v>
      </c>
      <c r="F571">
        <v>0.18099999999999999</v>
      </c>
      <c r="G571" t="s">
        <v>6</v>
      </c>
      <c r="H571">
        <v>29</v>
      </c>
      <c r="I571">
        <v>54</v>
      </c>
      <c r="J571">
        <v>0</v>
      </c>
      <c r="K571">
        <v>37</v>
      </c>
      <c r="L571">
        <v>250</v>
      </c>
      <c r="M571">
        <v>17</v>
      </c>
      <c r="N571" s="2" t="s">
        <v>694</v>
      </c>
      <c r="O571">
        <v>304</v>
      </c>
    </row>
    <row r="572" spans="1:15" x14ac:dyDescent="0.2">
      <c r="A572" t="s">
        <v>583</v>
      </c>
      <c r="B572" t="s">
        <v>1</v>
      </c>
      <c r="C572">
        <v>0</v>
      </c>
      <c r="D572">
        <v>0</v>
      </c>
      <c r="E572">
        <v>28</v>
      </c>
      <c r="F572">
        <v>0.215</v>
      </c>
      <c r="G572" t="s">
        <v>6</v>
      </c>
      <c r="H572">
        <v>6</v>
      </c>
      <c r="I572">
        <v>4</v>
      </c>
      <c r="J572">
        <v>0</v>
      </c>
      <c r="K572">
        <v>1</v>
      </c>
      <c r="L572">
        <v>36</v>
      </c>
      <c r="M572">
        <v>0</v>
      </c>
      <c r="N572" s="2" t="s">
        <v>670</v>
      </c>
      <c r="O572">
        <v>37</v>
      </c>
    </row>
    <row r="573" spans="1:15" x14ac:dyDescent="0.2">
      <c r="A573" t="s">
        <v>584</v>
      </c>
      <c r="B573" t="s">
        <v>1</v>
      </c>
      <c r="C573">
        <v>13</v>
      </c>
      <c r="D573">
        <v>4</v>
      </c>
      <c r="E573">
        <v>207</v>
      </c>
      <c r="F573">
        <v>0.23699999999999999</v>
      </c>
      <c r="G573" t="s">
        <v>6</v>
      </c>
      <c r="H573">
        <v>544</v>
      </c>
      <c r="I573">
        <v>0</v>
      </c>
      <c r="J573">
        <v>0</v>
      </c>
      <c r="K573">
        <v>22</v>
      </c>
      <c r="L573">
        <v>157</v>
      </c>
      <c r="M573">
        <v>4</v>
      </c>
      <c r="N573" s="2" t="s">
        <v>677</v>
      </c>
      <c r="O573">
        <v>183</v>
      </c>
    </row>
    <row r="574" spans="1:15" x14ac:dyDescent="0.2">
      <c r="A574" t="s">
        <v>585</v>
      </c>
      <c r="B574" t="s">
        <v>1</v>
      </c>
      <c r="C574">
        <v>1</v>
      </c>
      <c r="D574">
        <v>0</v>
      </c>
      <c r="E574">
        <v>21</v>
      </c>
      <c r="F574">
        <v>0.23899999999999999</v>
      </c>
      <c r="G574" t="s">
        <v>6</v>
      </c>
      <c r="H574">
        <v>0</v>
      </c>
      <c r="I574">
        <v>0</v>
      </c>
      <c r="J574">
        <v>0</v>
      </c>
      <c r="K574">
        <v>2</v>
      </c>
      <c r="L574">
        <v>56</v>
      </c>
      <c r="M574">
        <v>0</v>
      </c>
      <c r="N574" s="2" t="s">
        <v>671</v>
      </c>
      <c r="O574">
        <v>58</v>
      </c>
    </row>
    <row r="575" spans="1:15" x14ac:dyDescent="0.2">
      <c r="A575" t="s">
        <v>586</v>
      </c>
      <c r="B575" t="s">
        <v>1</v>
      </c>
      <c r="C575">
        <v>0</v>
      </c>
      <c r="D575">
        <v>0</v>
      </c>
      <c r="E575">
        <v>228</v>
      </c>
      <c r="F575">
        <v>0.193</v>
      </c>
      <c r="G575" t="s">
        <v>6</v>
      </c>
      <c r="H575">
        <v>0</v>
      </c>
      <c r="I575">
        <v>0</v>
      </c>
      <c r="J575">
        <v>0</v>
      </c>
      <c r="K575">
        <v>6</v>
      </c>
      <c r="L575">
        <v>54</v>
      </c>
      <c r="M575">
        <v>1</v>
      </c>
      <c r="N575" s="2" t="s">
        <v>724</v>
      </c>
      <c r="O575">
        <v>61</v>
      </c>
    </row>
    <row r="576" spans="1:15" x14ac:dyDescent="0.2">
      <c r="A576" t="s">
        <v>587</v>
      </c>
      <c r="B576" t="s">
        <v>1</v>
      </c>
      <c r="C576">
        <v>12</v>
      </c>
      <c r="D576">
        <v>0</v>
      </c>
      <c r="E576">
        <v>188</v>
      </c>
      <c r="F576">
        <v>0.152</v>
      </c>
      <c r="G576" t="s">
        <v>6</v>
      </c>
      <c r="H576">
        <v>1</v>
      </c>
      <c r="I576">
        <v>36</v>
      </c>
      <c r="J576">
        <v>0</v>
      </c>
      <c r="K576">
        <v>14</v>
      </c>
      <c r="L576">
        <v>133</v>
      </c>
      <c r="M576">
        <v>7</v>
      </c>
      <c r="N576" s="2" t="s">
        <v>685</v>
      </c>
      <c r="O576">
        <v>154</v>
      </c>
    </row>
    <row r="577" spans="1:15" x14ac:dyDescent="0.2">
      <c r="A577" t="s">
        <v>588</v>
      </c>
      <c r="B577" t="s">
        <v>1</v>
      </c>
      <c r="C577">
        <v>4</v>
      </c>
      <c r="D577">
        <v>0</v>
      </c>
      <c r="E577">
        <v>49</v>
      </c>
      <c r="F577">
        <v>0.223</v>
      </c>
      <c r="G577" t="s">
        <v>6</v>
      </c>
      <c r="H577">
        <v>3</v>
      </c>
      <c r="I577">
        <v>10</v>
      </c>
      <c r="J577">
        <v>0</v>
      </c>
      <c r="K577">
        <v>17</v>
      </c>
      <c r="L577">
        <v>65</v>
      </c>
      <c r="M577">
        <v>0</v>
      </c>
      <c r="N577" s="2" t="s">
        <v>668</v>
      </c>
      <c r="O577">
        <v>82</v>
      </c>
    </row>
    <row r="578" spans="1:15" x14ac:dyDescent="0.2">
      <c r="A578" t="s">
        <v>589</v>
      </c>
      <c r="B578" t="s">
        <v>1</v>
      </c>
      <c r="C578">
        <v>69</v>
      </c>
      <c r="D578">
        <v>2</v>
      </c>
      <c r="E578">
        <v>678</v>
      </c>
      <c r="F578">
        <v>0.20799999999999999</v>
      </c>
      <c r="G578" t="s">
        <v>6</v>
      </c>
      <c r="H578">
        <v>11</v>
      </c>
      <c r="I578">
        <v>68</v>
      </c>
      <c r="J578">
        <v>0</v>
      </c>
      <c r="K578">
        <v>102</v>
      </c>
      <c r="L578">
        <v>438</v>
      </c>
      <c r="M578">
        <v>8</v>
      </c>
      <c r="N578" s="2" t="s">
        <v>722</v>
      </c>
      <c r="O578">
        <v>548</v>
      </c>
    </row>
    <row r="579" spans="1:15" x14ac:dyDescent="0.2">
      <c r="A579" t="s">
        <v>590</v>
      </c>
      <c r="B579" t="s">
        <v>1</v>
      </c>
      <c r="C579">
        <v>11</v>
      </c>
      <c r="D579">
        <v>0</v>
      </c>
      <c r="E579">
        <v>365</v>
      </c>
      <c r="F579">
        <v>0.215</v>
      </c>
      <c r="G579" t="s">
        <v>6</v>
      </c>
      <c r="H579">
        <v>347</v>
      </c>
      <c r="I579">
        <v>8</v>
      </c>
      <c r="J579">
        <v>2</v>
      </c>
      <c r="K579">
        <v>38</v>
      </c>
      <c r="L579">
        <v>285</v>
      </c>
      <c r="M579">
        <v>11</v>
      </c>
      <c r="N579" s="2" t="s">
        <v>688</v>
      </c>
      <c r="O579">
        <v>334</v>
      </c>
    </row>
    <row r="580" spans="1:15" x14ac:dyDescent="0.2">
      <c r="A580" t="s">
        <v>591</v>
      </c>
      <c r="B580" t="s">
        <v>1</v>
      </c>
      <c r="C580">
        <v>20</v>
      </c>
      <c r="D580">
        <v>3</v>
      </c>
      <c r="E580">
        <v>258</v>
      </c>
      <c r="F580">
        <v>0.223</v>
      </c>
      <c r="G580" t="s">
        <v>6</v>
      </c>
      <c r="H580">
        <v>2</v>
      </c>
      <c r="I580">
        <v>3</v>
      </c>
      <c r="J580">
        <v>0</v>
      </c>
      <c r="K580">
        <v>34</v>
      </c>
      <c r="L580">
        <v>190</v>
      </c>
      <c r="M580">
        <v>6</v>
      </c>
      <c r="N580" s="2" t="s">
        <v>697</v>
      </c>
      <c r="O580">
        <v>230</v>
      </c>
    </row>
    <row r="581" spans="1:15" x14ac:dyDescent="0.2">
      <c r="A581" t="s">
        <v>592</v>
      </c>
      <c r="B581" t="s">
        <v>1</v>
      </c>
      <c r="C581">
        <v>7</v>
      </c>
      <c r="D581">
        <v>5</v>
      </c>
      <c r="E581">
        <v>85</v>
      </c>
      <c r="F581">
        <v>0.21199999999999999</v>
      </c>
      <c r="G581" t="s">
        <v>6</v>
      </c>
      <c r="H581">
        <v>34</v>
      </c>
      <c r="I581">
        <v>0</v>
      </c>
      <c r="J581">
        <v>0</v>
      </c>
      <c r="K581">
        <v>7</v>
      </c>
      <c r="L581">
        <v>60</v>
      </c>
      <c r="M581">
        <v>0</v>
      </c>
      <c r="N581" s="2" t="s">
        <v>680</v>
      </c>
      <c r="O581">
        <v>67</v>
      </c>
    </row>
    <row r="582" spans="1:15" x14ac:dyDescent="0.2">
      <c r="A582" t="s">
        <v>593</v>
      </c>
      <c r="B582" t="s">
        <v>1</v>
      </c>
      <c r="C582">
        <v>2</v>
      </c>
      <c r="D582">
        <v>0</v>
      </c>
      <c r="E582">
        <v>23</v>
      </c>
      <c r="F582">
        <v>0.23899999999999999</v>
      </c>
      <c r="G582" t="s">
        <v>6</v>
      </c>
      <c r="H582">
        <v>7</v>
      </c>
      <c r="I582">
        <v>13</v>
      </c>
      <c r="J582">
        <v>0</v>
      </c>
      <c r="K582">
        <v>5</v>
      </c>
      <c r="L582">
        <v>62</v>
      </c>
      <c r="M582">
        <v>1</v>
      </c>
      <c r="N582" s="2" t="s">
        <v>670</v>
      </c>
      <c r="O582">
        <v>68</v>
      </c>
    </row>
    <row r="583" spans="1:15" x14ac:dyDescent="0.2">
      <c r="A583" t="s">
        <v>594</v>
      </c>
      <c r="B583" t="s">
        <v>1</v>
      </c>
      <c r="C583">
        <v>11</v>
      </c>
      <c r="D583">
        <v>2</v>
      </c>
      <c r="E583">
        <v>304</v>
      </c>
      <c r="F583">
        <v>0.183</v>
      </c>
      <c r="G583" t="s">
        <v>6</v>
      </c>
      <c r="H583">
        <v>0</v>
      </c>
      <c r="I583">
        <v>7</v>
      </c>
      <c r="J583">
        <v>0</v>
      </c>
      <c r="K583">
        <v>27</v>
      </c>
      <c r="L583">
        <v>182</v>
      </c>
      <c r="M583">
        <v>6</v>
      </c>
      <c r="N583" s="2" t="s">
        <v>724</v>
      </c>
      <c r="O583">
        <v>215</v>
      </c>
    </row>
    <row r="584" spans="1:15" x14ac:dyDescent="0.2">
      <c r="A584" t="s">
        <v>595</v>
      </c>
      <c r="B584" t="s">
        <v>1</v>
      </c>
      <c r="C584">
        <v>10</v>
      </c>
      <c r="D584">
        <v>0</v>
      </c>
      <c r="E584">
        <v>114</v>
      </c>
      <c r="F584">
        <v>0.16200000000000001</v>
      </c>
      <c r="G584" t="s">
        <v>6</v>
      </c>
      <c r="H584">
        <v>0</v>
      </c>
      <c r="I584">
        <v>0</v>
      </c>
      <c r="J584">
        <v>0</v>
      </c>
      <c r="K584">
        <v>10</v>
      </c>
      <c r="L584">
        <v>72</v>
      </c>
      <c r="M584">
        <v>6</v>
      </c>
      <c r="N584" s="2" t="s">
        <v>675</v>
      </c>
      <c r="O584">
        <v>88</v>
      </c>
    </row>
    <row r="585" spans="1:15" x14ac:dyDescent="0.2">
      <c r="A585" t="s">
        <v>596</v>
      </c>
      <c r="B585" t="s">
        <v>1</v>
      </c>
      <c r="C585">
        <v>0</v>
      </c>
      <c r="D585">
        <v>0</v>
      </c>
      <c r="E585">
        <v>0</v>
      </c>
      <c r="F585">
        <v>0.23300000000000001</v>
      </c>
      <c r="G585" t="s">
        <v>6</v>
      </c>
      <c r="H585">
        <v>11</v>
      </c>
      <c r="I585">
        <v>0</v>
      </c>
      <c r="J585">
        <v>0</v>
      </c>
      <c r="K585">
        <v>3</v>
      </c>
      <c r="L585">
        <v>16</v>
      </c>
      <c r="M585">
        <v>17</v>
      </c>
      <c r="N585" s="2" t="s">
        <v>670</v>
      </c>
      <c r="O585">
        <v>36</v>
      </c>
    </row>
    <row r="586" spans="1:15" x14ac:dyDescent="0.2">
      <c r="A586" t="s">
        <v>597</v>
      </c>
      <c r="B586" t="s">
        <v>1</v>
      </c>
      <c r="C586">
        <v>23</v>
      </c>
      <c r="D586">
        <v>4</v>
      </c>
      <c r="E586">
        <v>219</v>
      </c>
      <c r="F586">
        <v>0.20799999999999999</v>
      </c>
      <c r="G586" t="s">
        <v>6</v>
      </c>
      <c r="H586">
        <v>8</v>
      </c>
      <c r="I586">
        <v>15</v>
      </c>
      <c r="J586">
        <v>0</v>
      </c>
      <c r="K586">
        <v>42</v>
      </c>
      <c r="L586">
        <v>270</v>
      </c>
      <c r="M586">
        <v>3</v>
      </c>
      <c r="N586" s="2" t="s">
        <v>686</v>
      </c>
      <c r="O586">
        <v>315</v>
      </c>
    </row>
    <row r="587" spans="1:15" x14ac:dyDescent="0.2">
      <c r="A587" t="s">
        <v>598</v>
      </c>
      <c r="B587" t="s">
        <v>1</v>
      </c>
      <c r="C587">
        <v>9</v>
      </c>
      <c r="D587">
        <v>0</v>
      </c>
      <c r="E587">
        <v>259</v>
      </c>
      <c r="F587">
        <v>0.219</v>
      </c>
      <c r="G587" t="s">
        <v>6</v>
      </c>
      <c r="H587">
        <v>4</v>
      </c>
      <c r="I587">
        <v>0</v>
      </c>
      <c r="J587">
        <v>0</v>
      </c>
      <c r="K587">
        <v>42</v>
      </c>
      <c r="L587">
        <v>169</v>
      </c>
      <c r="M587">
        <v>7</v>
      </c>
      <c r="N587" s="2" t="s">
        <v>716</v>
      </c>
      <c r="O587">
        <v>218</v>
      </c>
    </row>
    <row r="588" spans="1:15" x14ac:dyDescent="0.2">
      <c r="A588" t="s">
        <v>599</v>
      </c>
      <c r="B588" t="s">
        <v>1</v>
      </c>
      <c r="C588">
        <v>59</v>
      </c>
      <c r="D588">
        <v>3</v>
      </c>
      <c r="E588">
        <v>607</v>
      </c>
      <c r="F588">
        <v>0.156</v>
      </c>
      <c r="G588" t="s">
        <v>6</v>
      </c>
      <c r="H588">
        <v>10</v>
      </c>
      <c r="I588">
        <v>42</v>
      </c>
      <c r="J588">
        <v>0</v>
      </c>
      <c r="K588">
        <v>102</v>
      </c>
      <c r="L588">
        <v>623</v>
      </c>
      <c r="M588">
        <v>18</v>
      </c>
      <c r="N588" s="2" t="s">
        <v>677</v>
      </c>
      <c r="O588">
        <v>743</v>
      </c>
    </row>
    <row r="589" spans="1:15" x14ac:dyDescent="0.2">
      <c r="A589" t="s">
        <v>600</v>
      </c>
      <c r="B589" t="s">
        <v>1</v>
      </c>
      <c r="C589">
        <v>68</v>
      </c>
      <c r="D589">
        <v>1</v>
      </c>
      <c r="E589">
        <v>533</v>
      </c>
      <c r="F589">
        <v>0.20899999999999999</v>
      </c>
      <c r="G589" t="s">
        <v>6</v>
      </c>
      <c r="H589">
        <v>1</v>
      </c>
      <c r="I589">
        <v>3</v>
      </c>
      <c r="J589">
        <v>0</v>
      </c>
      <c r="K589">
        <v>114</v>
      </c>
      <c r="L589">
        <v>590</v>
      </c>
      <c r="M589">
        <v>6</v>
      </c>
      <c r="N589" s="2" t="s">
        <v>695</v>
      </c>
      <c r="O589">
        <v>710</v>
      </c>
    </row>
    <row r="590" spans="1:15" x14ac:dyDescent="0.2">
      <c r="A590" t="s">
        <v>601</v>
      </c>
      <c r="B590" t="s">
        <v>1</v>
      </c>
      <c r="C590">
        <v>0</v>
      </c>
      <c r="D590">
        <v>0</v>
      </c>
      <c r="E590">
        <v>88</v>
      </c>
      <c r="F590">
        <v>0.22900000000000001</v>
      </c>
      <c r="G590" t="s">
        <v>6</v>
      </c>
      <c r="H590">
        <v>0</v>
      </c>
      <c r="I590">
        <v>4</v>
      </c>
      <c r="J590">
        <v>0</v>
      </c>
      <c r="K590">
        <v>11</v>
      </c>
      <c r="L590">
        <v>54</v>
      </c>
      <c r="M590">
        <v>0</v>
      </c>
      <c r="N590" s="2" t="s">
        <v>674</v>
      </c>
      <c r="O590">
        <v>65</v>
      </c>
    </row>
    <row r="591" spans="1:15" x14ac:dyDescent="0.2">
      <c r="A591" t="s">
        <v>602</v>
      </c>
      <c r="B591" t="s">
        <v>1</v>
      </c>
      <c r="C591">
        <v>35</v>
      </c>
      <c r="D591">
        <v>1</v>
      </c>
      <c r="E591">
        <v>272</v>
      </c>
      <c r="F591">
        <v>0.17</v>
      </c>
      <c r="G591" t="s">
        <v>6</v>
      </c>
      <c r="H591">
        <v>13</v>
      </c>
      <c r="I591">
        <v>35</v>
      </c>
      <c r="J591">
        <v>0</v>
      </c>
      <c r="K591">
        <v>58</v>
      </c>
      <c r="L591">
        <v>286</v>
      </c>
      <c r="M591">
        <v>20</v>
      </c>
      <c r="N591" s="2" t="s">
        <v>715</v>
      </c>
      <c r="O591">
        <v>364</v>
      </c>
    </row>
    <row r="592" spans="1:15" x14ac:dyDescent="0.2">
      <c r="A592" t="s">
        <v>603</v>
      </c>
      <c r="B592" t="s">
        <v>1</v>
      </c>
      <c r="C592">
        <v>0</v>
      </c>
      <c r="D592">
        <v>0</v>
      </c>
      <c r="E592">
        <v>14</v>
      </c>
      <c r="F592">
        <v>0.17199999999999999</v>
      </c>
      <c r="G592" t="s">
        <v>6</v>
      </c>
      <c r="H592">
        <v>0</v>
      </c>
      <c r="I592">
        <v>1</v>
      </c>
      <c r="J592">
        <v>0</v>
      </c>
      <c r="K592">
        <v>3</v>
      </c>
      <c r="L592">
        <v>4</v>
      </c>
      <c r="M592">
        <v>0</v>
      </c>
      <c r="N592" s="2" t="s">
        <v>676</v>
      </c>
      <c r="O592">
        <v>7</v>
      </c>
    </row>
    <row r="593" spans="1:15" x14ac:dyDescent="0.2">
      <c r="A593" t="s">
        <v>604</v>
      </c>
      <c r="B593" t="s">
        <v>1</v>
      </c>
      <c r="C593">
        <v>9</v>
      </c>
      <c r="D593">
        <v>2</v>
      </c>
      <c r="E593">
        <v>159</v>
      </c>
      <c r="F593">
        <v>0.186</v>
      </c>
      <c r="G593" t="s">
        <v>6</v>
      </c>
      <c r="H593">
        <v>11</v>
      </c>
      <c r="I593">
        <v>51</v>
      </c>
      <c r="J593">
        <v>0</v>
      </c>
      <c r="K593">
        <v>35</v>
      </c>
      <c r="L593">
        <v>154</v>
      </c>
      <c r="M593">
        <v>8</v>
      </c>
      <c r="N593" s="2" t="s">
        <v>675</v>
      </c>
      <c r="O593">
        <v>197</v>
      </c>
    </row>
    <row r="594" spans="1:15" x14ac:dyDescent="0.2">
      <c r="A594" t="s">
        <v>605</v>
      </c>
      <c r="B594" t="s">
        <v>1</v>
      </c>
      <c r="C594">
        <v>116</v>
      </c>
      <c r="D594">
        <v>2</v>
      </c>
      <c r="E594">
        <v>434</v>
      </c>
      <c r="F594">
        <v>0.12</v>
      </c>
      <c r="G594" t="s">
        <v>6</v>
      </c>
      <c r="H594">
        <v>15</v>
      </c>
      <c r="I594">
        <v>59</v>
      </c>
      <c r="J594">
        <v>0</v>
      </c>
      <c r="K594">
        <v>100</v>
      </c>
      <c r="L594">
        <v>523</v>
      </c>
      <c r="M594">
        <v>26</v>
      </c>
      <c r="N594" s="2" t="s">
        <v>698</v>
      </c>
      <c r="O594">
        <v>649</v>
      </c>
    </row>
    <row r="595" spans="1:15" x14ac:dyDescent="0.2">
      <c r="A595" t="s">
        <v>606</v>
      </c>
      <c r="B595" t="s">
        <v>1</v>
      </c>
      <c r="C595">
        <v>3</v>
      </c>
      <c r="D595">
        <v>0</v>
      </c>
      <c r="E595">
        <v>68</v>
      </c>
      <c r="F595">
        <v>0.14199999999999999</v>
      </c>
      <c r="G595" t="s">
        <v>6</v>
      </c>
      <c r="H595">
        <v>0</v>
      </c>
      <c r="I595">
        <v>0</v>
      </c>
      <c r="J595">
        <v>0</v>
      </c>
      <c r="K595">
        <v>9</v>
      </c>
      <c r="L595">
        <v>37</v>
      </c>
      <c r="M595">
        <v>1</v>
      </c>
      <c r="N595" s="2" t="s">
        <v>668</v>
      </c>
      <c r="O595">
        <v>47</v>
      </c>
    </row>
    <row r="596" spans="1:15" x14ac:dyDescent="0.2">
      <c r="A596" t="s">
        <v>607</v>
      </c>
      <c r="B596" t="s">
        <v>1</v>
      </c>
      <c r="C596">
        <v>2</v>
      </c>
      <c r="D596">
        <v>0</v>
      </c>
      <c r="E596">
        <v>11</v>
      </c>
      <c r="F596">
        <v>0.20899999999999999</v>
      </c>
      <c r="G596" t="s">
        <v>6</v>
      </c>
      <c r="H596">
        <v>0</v>
      </c>
      <c r="I596">
        <v>3</v>
      </c>
      <c r="J596">
        <v>0</v>
      </c>
      <c r="K596">
        <v>2</v>
      </c>
      <c r="L596">
        <v>10</v>
      </c>
      <c r="M596">
        <v>0</v>
      </c>
      <c r="N596" s="2" t="s">
        <v>716</v>
      </c>
      <c r="O596">
        <v>12</v>
      </c>
    </row>
    <row r="597" spans="1:15" x14ac:dyDescent="0.2">
      <c r="A597" t="s">
        <v>608</v>
      </c>
      <c r="B597" t="s">
        <v>1</v>
      </c>
      <c r="C597">
        <v>0</v>
      </c>
      <c r="D597">
        <v>0</v>
      </c>
      <c r="E597">
        <v>12</v>
      </c>
      <c r="F597">
        <v>0.223</v>
      </c>
      <c r="G597" t="s">
        <v>6</v>
      </c>
      <c r="H597">
        <v>18</v>
      </c>
      <c r="I597">
        <v>24</v>
      </c>
      <c r="J597">
        <v>0</v>
      </c>
      <c r="K597">
        <v>3</v>
      </c>
      <c r="L597">
        <v>22</v>
      </c>
      <c r="M597">
        <v>1</v>
      </c>
      <c r="N597" s="2" t="s">
        <v>762</v>
      </c>
      <c r="O597">
        <v>26</v>
      </c>
    </row>
    <row r="598" spans="1:15" x14ac:dyDescent="0.2">
      <c r="A598" t="s">
        <v>609</v>
      </c>
      <c r="B598" t="s">
        <v>1</v>
      </c>
      <c r="C598">
        <v>186</v>
      </c>
      <c r="D598">
        <v>13</v>
      </c>
      <c r="E598">
        <v>1881</v>
      </c>
      <c r="F598">
        <v>0.19500000000000001</v>
      </c>
      <c r="G598" t="s">
        <v>6</v>
      </c>
      <c r="H598">
        <v>27</v>
      </c>
      <c r="I598">
        <v>149</v>
      </c>
      <c r="J598">
        <v>0</v>
      </c>
      <c r="K598">
        <v>334</v>
      </c>
      <c r="L598">
        <v>1438</v>
      </c>
      <c r="M598">
        <v>130</v>
      </c>
      <c r="N598" s="2" t="s">
        <v>763</v>
      </c>
      <c r="O598">
        <v>1902</v>
      </c>
    </row>
    <row r="599" spans="1:15" x14ac:dyDescent="0.2">
      <c r="A599" t="s">
        <v>610</v>
      </c>
      <c r="B599" t="s">
        <v>1</v>
      </c>
      <c r="C599">
        <v>3</v>
      </c>
      <c r="D599">
        <v>0</v>
      </c>
      <c r="E599">
        <v>21</v>
      </c>
      <c r="F599">
        <v>0.183</v>
      </c>
      <c r="G599" t="s">
        <v>6</v>
      </c>
      <c r="H599">
        <v>3</v>
      </c>
      <c r="I599">
        <v>6</v>
      </c>
      <c r="J599">
        <v>0</v>
      </c>
      <c r="K599">
        <v>3</v>
      </c>
      <c r="L599">
        <v>10</v>
      </c>
      <c r="M599">
        <v>1</v>
      </c>
      <c r="N599" s="2" t="s">
        <v>726</v>
      </c>
      <c r="O599">
        <v>14</v>
      </c>
    </row>
    <row r="600" spans="1:15" x14ac:dyDescent="0.2">
      <c r="A600" t="s">
        <v>611</v>
      </c>
      <c r="B600" t="s">
        <v>1</v>
      </c>
      <c r="C600">
        <v>5</v>
      </c>
      <c r="D600">
        <v>0</v>
      </c>
      <c r="E600">
        <v>60</v>
      </c>
      <c r="F600">
        <v>0.20599999999999999</v>
      </c>
      <c r="G600" t="s">
        <v>6</v>
      </c>
      <c r="H600">
        <v>0</v>
      </c>
      <c r="I600">
        <v>0</v>
      </c>
      <c r="J600">
        <v>0</v>
      </c>
      <c r="K600">
        <v>11</v>
      </c>
      <c r="L600">
        <v>58</v>
      </c>
      <c r="M600">
        <v>3</v>
      </c>
      <c r="N600" s="2" t="s">
        <v>668</v>
      </c>
      <c r="O600">
        <v>72</v>
      </c>
    </row>
    <row r="601" spans="1:15" x14ac:dyDescent="0.2">
      <c r="A601" t="s">
        <v>612</v>
      </c>
      <c r="B601" t="s">
        <v>1</v>
      </c>
      <c r="C601">
        <v>6</v>
      </c>
      <c r="D601">
        <v>1</v>
      </c>
      <c r="E601">
        <v>105</v>
      </c>
      <c r="F601">
        <v>0.22700000000000001</v>
      </c>
      <c r="G601" t="s">
        <v>6</v>
      </c>
      <c r="H601">
        <v>28</v>
      </c>
      <c r="I601">
        <v>0</v>
      </c>
      <c r="J601">
        <v>1</v>
      </c>
      <c r="K601">
        <v>10</v>
      </c>
      <c r="L601">
        <v>154</v>
      </c>
      <c r="M601">
        <v>4</v>
      </c>
      <c r="N601" s="2" t="s">
        <v>675</v>
      </c>
      <c r="O601">
        <v>168</v>
      </c>
    </row>
    <row r="602" spans="1:15" x14ac:dyDescent="0.2">
      <c r="A602" t="s">
        <v>613</v>
      </c>
      <c r="B602" t="s">
        <v>1</v>
      </c>
      <c r="C602">
        <v>20</v>
      </c>
      <c r="D602">
        <v>1</v>
      </c>
      <c r="E602">
        <v>116</v>
      </c>
      <c r="F602">
        <v>0.22500000000000001</v>
      </c>
      <c r="G602" t="s">
        <v>6</v>
      </c>
      <c r="H602">
        <v>0</v>
      </c>
      <c r="I602">
        <v>24</v>
      </c>
      <c r="J602">
        <v>0</v>
      </c>
      <c r="K602">
        <v>13</v>
      </c>
      <c r="L602">
        <v>138</v>
      </c>
      <c r="M602">
        <v>11</v>
      </c>
      <c r="N602" s="2" t="s">
        <v>680</v>
      </c>
      <c r="O602">
        <v>162</v>
      </c>
    </row>
    <row r="603" spans="1:15" x14ac:dyDescent="0.2">
      <c r="A603" t="s">
        <v>614</v>
      </c>
      <c r="B603" t="s">
        <v>1</v>
      </c>
      <c r="C603">
        <v>4</v>
      </c>
      <c r="D603">
        <v>0</v>
      </c>
      <c r="E603">
        <v>296</v>
      </c>
      <c r="F603">
        <v>0.186</v>
      </c>
      <c r="G603" t="s">
        <v>6</v>
      </c>
      <c r="H603">
        <v>0</v>
      </c>
      <c r="I603">
        <v>3</v>
      </c>
      <c r="J603">
        <v>0</v>
      </c>
      <c r="K603">
        <v>21</v>
      </c>
      <c r="L603">
        <v>170</v>
      </c>
      <c r="M603">
        <v>7</v>
      </c>
      <c r="N603" s="2" t="s">
        <v>701</v>
      </c>
      <c r="O603">
        <v>198</v>
      </c>
    </row>
    <row r="604" spans="1:15" x14ac:dyDescent="0.2">
      <c r="A604" t="s">
        <v>615</v>
      </c>
      <c r="B604" t="s">
        <v>1</v>
      </c>
      <c r="C604">
        <v>457</v>
      </c>
      <c r="D604">
        <v>22</v>
      </c>
      <c r="E604">
        <v>3049</v>
      </c>
      <c r="F604">
        <v>0.193</v>
      </c>
      <c r="G604" t="s">
        <v>6</v>
      </c>
      <c r="H604">
        <v>85</v>
      </c>
      <c r="I604">
        <v>72</v>
      </c>
      <c r="J604">
        <v>0</v>
      </c>
      <c r="K604">
        <v>510</v>
      </c>
      <c r="L604">
        <v>1676</v>
      </c>
      <c r="M604">
        <v>259</v>
      </c>
      <c r="N604" s="2" t="s">
        <v>764</v>
      </c>
      <c r="O604">
        <v>2445</v>
      </c>
    </row>
    <row r="605" spans="1:15" x14ac:dyDescent="0.2">
      <c r="A605" t="s">
        <v>616</v>
      </c>
      <c r="B605" t="s">
        <v>1</v>
      </c>
      <c r="C605">
        <v>0</v>
      </c>
      <c r="D605">
        <v>0</v>
      </c>
      <c r="E605">
        <v>6</v>
      </c>
      <c r="F605">
        <v>0.21099999999999999</v>
      </c>
      <c r="G605" t="s">
        <v>6</v>
      </c>
      <c r="H605">
        <v>0</v>
      </c>
      <c r="I605">
        <v>0</v>
      </c>
      <c r="J605">
        <v>0</v>
      </c>
      <c r="K605">
        <v>2</v>
      </c>
      <c r="L605">
        <v>16</v>
      </c>
      <c r="M605">
        <v>0</v>
      </c>
      <c r="N605" s="2" t="s">
        <v>671</v>
      </c>
      <c r="O605">
        <v>18</v>
      </c>
    </row>
    <row r="606" spans="1:15" x14ac:dyDescent="0.2">
      <c r="A606" t="s">
        <v>617</v>
      </c>
      <c r="B606" t="s">
        <v>1</v>
      </c>
      <c r="C606">
        <v>0</v>
      </c>
      <c r="D606">
        <v>0</v>
      </c>
      <c r="E606">
        <v>13</v>
      </c>
      <c r="F606">
        <v>0.23200000000000001</v>
      </c>
      <c r="G606" t="s">
        <v>6</v>
      </c>
      <c r="H606">
        <v>17</v>
      </c>
      <c r="I606">
        <v>0</v>
      </c>
      <c r="J606">
        <v>0</v>
      </c>
      <c r="K606">
        <v>1</v>
      </c>
      <c r="L606">
        <v>16</v>
      </c>
      <c r="M606">
        <v>0</v>
      </c>
      <c r="N606" s="2" t="s">
        <v>679</v>
      </c>
      <c r="O606">
        <v>17</v>
      </c>
    </row>
    <row r="607" spans="1:15" x14ac:dyDescent="0.2">
      <c r="A607" t="s">
        <v>618</v>
      </c>
      <c r="B607" t="s">
        <v>1</v>
      </c>
      <c r="C607">
        <v>3</v>
      </c>
      <c r="D607">
        <v>0</v>
      </c>
      <c r="E607">
        <v>32</v>
      </c>
      <c r="F607">
        <v>0.19500000000000001</v>
      </c>
      <c r="G607" t="s">
        <v>6</v>
      </c>
      <c r="H607">
        <v>2</v>
      </c>
      <c r="I607">
        <v>0</v>
      </c>
      <c r="J607">
        <v>0</v>
      </c>
      <c r="K607">
        <v>6</v>
      </c>
      <c r="L607">
        <v>37</v>
      </c>
      <c r="M607">
        <v>1</v>
      </c>
      <c r="N607" s="2" t="s">
        <v>670</v>
      </c>
      <c r="O607">
        <v>44</v>
      </c>
    </row>
    <row r="608" spans="1:15" x14ac:dyDescent="0.2">
      <c r="A608" t="s">
        <v>619</v>
      </c>
      <c r="B608" t="s">
        <v>1</v>
      </c>
      <c r="C608">
        <v>9</v>
      </c>
      <c r="D608">
        <v>5</v>
      </c>
      <c r="E608">
        <v>361</v>
      </c>
      <c r="F608">
        <v>0.214</v>
      </c>
      <c r="G608" t="s">
        <v>6</v>
      </c>
      <c r="H608">
        <v>7</v>
      </c>
      <c r="I608">
        <v>12</v>
      </c>
      <c r="J608">
        <v>0</v>
      </c>
      <c r="K608">
        <v>59</v>
      </c>
      <c r="L608">
        <v>348</v>
      </c>
      <c r="M608">
        <v>2</v>
      </c>
      <c r="N608" s="2" t="s">
        <v>691</v>
      </c>
      <c r="O608">
        <v>409</v>
      </c>
    </row>
    <row r="609" spans="1:15" x14ac:dyDescent="0.2">
      <c r="A609" t="s">
        <v>620</v>
      </c>
      <c r="B609" t="s">
        <v>1</v>
      </c>
      <c r="C609">
        <v>17</v>
      </c>
      <c r="D609">
        <v>5</v>
      </c>
      <c r="E609">
        <v>144</v>
      </c>
      <c r="F609">
        <v>0.23200000000000001</v>
      </c>
      <c r="G609" t="s">
        <v>6</v>
      </c>
      <c r="H609">
        <v>474</v>
      </c>
      <c r="I609">
        <v>0</v>
      </c>
      <c r="J609">
        <v>0</v>
      </c>
      <c r="K609">
        <v>27</v>
      </c>
      <c r="L609">
        <v>150</v>
      </c>
      <c r="M609">
        <v>0</v>
      </c>
      <c r="N609" s="2" t="s">
        <v>681</v>
      </c>
      <c r="O609">
        <v>177</v>
      </c>
    </row>
    <row r="610" spans="1:15" x14ac:dyDescent="0.2">
      <c r="A610" t="s">
        <v>621</v>
      </c>
      <c r="B610" t="s">
        <v>1</v>
      </c>
      <c r="C610">
        <v>23</v>
      </c>
      <c r="D610">
        <v>10</v>
      </c>
      <c r="E610">
        <v>291</v>
      </c>
      <c r="F610">
        <v>0.252</v>
      </c>
      <c r="G610" t="s">
        <v>6</v>
      </c>
      <c r="H610">
        <v>416</v>
      </c>
      <c r="I610">
        <v>1</v>
      </c>
      <c r="J610">
        <v>0</v>
      </c>
      <c r="K610">
        <v>51</v>
      </c>
      <c r="L610">
        <v>287</v>
      </c>
      <c r="M610">
        <v>12</v>
      </c>
      <c r="N610" s="2" t="s">
        <v>667</v>
      </c>
      <c r="O610">
        <v>350</v>
      </c>
    </row>
    <row r="611" spans="1:15" x14ac:dyDescent="0.2">
      <c r="A611" t="s">
        <v>622</v>
      </c>
      <c r="B611" t="s">
        <v>1</v>
      </c>
      <c r="C611">
        <v>17</v>
      </c>
      <c r="D611">
        <v>0</v>
      </c>
      <c r="E611">
        <v>209</v>
      </c>
      <c r="F611">
        <v>0.19400000000000001</v>
      </c>
      <c r="G611" t="s">
        <v>6</v>
      </c>
      <c r="H611">
        <v>3</v>
      </c>
      <c r="I611">
        <v>6</v>
      </c>
      <c r="J611">
        <v>0</v>
      </c>
      <c r="K611">
        <v>29</v>
      </c>
      <c r="L611">
        <v>260</v>
      </c>
      <c r="M611">
        <v>7</v>
      </c>
      <c r="N611" s="2" t="s">
        <v>693</v>
      </c>
      <c r="O611">
        <v>296</v>
      </c>
    </row>
    <row r="612" spans="1:15" x14ac:dyDescent="0.2">
      <c r="A612" t="s">
        <v>623</v>
      </c>
      <c r="B612" t="s">
        <v>1</v>
      </c>
      <c r="C612">
        <v>112</v>
      </c>
      <c r="D612">
        <v>3</v>
      </c>
      <c r="E612">
        <v>566</v>
      </c>
      <c r="F612">
        <v>0.14499999999999999</v>
      </c>
      <c r="G612" t="s">
        <v>6</v>
      </c>
      <c r="H612">
        <v>17</v>
      </c>
      <c r="I612">
        <v>54</v>
      </c>
      <c r="J612">
        <v>0</v>
      </c>
      <c r="K612">
        <v>106</v>
      </c>
      <c r="L612">
        <v>708</v>
      </c>
      <c r="M612">
        <v>40</v>
      </c>
      <c r="N612" s="2" t="s">
        <v>701</v>
      </c>
      <c r="O612">
        <v>854</v>
      </c>
    </row>
    <row r="613" spans="1:15" x14ac:dyDescent="0.2">
      <c r="A613" t="s">
        <v>624</v>
      </c>
      <c r="B613" t="s">
        <v>1</v>
      </c>
      <c r="C613">
        <v>0</v>
      </c>
      <c r="D613">
        <v>0</v>
      </c>
      <c r="E613">
        <v>15</v>
      </c>
      <c r="F613">
        <v>0.218</v>
      </c>
      <c r="G613" t="s">
        <v>6</v>
      </c>
      <c r="H613">
        <v>0</v>
      </c>
      <c r="I613">
        <v>0</v>
      </c>
      <c r="J613">
        <v>0</v>
      </c>
      <c r="K613">
        <v>3</v>
      </c>
      <c r="L613">
        <v>41</v>
      </c>
      <c r="M613">
        <v>0</v>
      </c>
      <c r="N613" s="2" t="s">
        <v>671</v>
      </c>
      <c r="O613">
        <v>44</v>
      </c>
    </row>
    <row r="614" spans="1:15" x14ac:dyDescent="0.2">
      <c r="A614" t="s">
        <v>625</v>
      </c>
      <c r="B614" t="s">
        <v>1</v>
      </c>
      <c r="C614">
        <v>8</v>
      </c>
      <c r="D614">
        <v>0</v>
      </c>
      <c r="E614">
        <v>86</v>
      </c>
      <c r="F614">
        <v>0.192</v>
      </c>
      <c r="G614" t="s">
        <v>6</v>
      </c>
      <c r="H614">
        <v>0</v>
      </c>
      <c r="I614">
        <v>6</v>
      </c>
      <c r="J614">
        <v>0</v>
      </c>
      <c r="K614">
        <v>12</v>
      </c>
      <c r="L614">
        <v>139</v>
      </c>
      <c r="M614">
        <v>0</v>
      </c>
      <c r="N614" s="2" t="s">
        <v>675</v>
      </c>
      <c r="O614">
        <v>151</v>
      </c>
    </row>
    <row r="615" spans="1:15" x14ac:dyDescent="0.2">
      <c r="A615" t="s">
        <v>626</v>
      </c>
      <c r="B615" t="s">
        <v>1</v>
      </c>
      <c r="C615">
        <v>5</v>
      </c>
      <c r="D615">
        <v>0</v>
      </c>
      <c r="E615">
        <v>29</v>
      </c>
      <c r="F615">
        <v>0.24099999999999999</v>
      </c>
      <c r="G615" t="s">
        <v>6</v>
      </c>
      <c r="H615">
        <v>0</v>
      </c>
      <c r="I615">
        <v>0</v>
      </c>
      <c r="J615">
        <v>0</v>
      </c>
      <c r="K615">
        <v>1</v>
      </c>
      <c r="L615">
        <v>42</v>
      </c>
      <c r="M615">
        <v>0</v>
      </c>
      <c r="N615" s="2" t="s">
        <v>670</v>
      </c>
      <c r="O615">
        <v>43</v>
      </c>
    </row>
    <row r="616" spans="1:15" x14ac:dyDescent="0.2">
      <c r="A616" t="s">
        <v>627</v>
      </c>
      <c r="B616" t="s">
        <v>1</v>
      </c>
      <c r="C616">
        <v>0</v>
      </c>
      <c r="D616">
        <v>0</v>
      </c>
      <c r="E616">
        <v>19</v>
      </c>
      <c r="F616">
        <v>0.215</v>
      </c>
      <c r="G616" t="s">
        <v>6</v>
      </c>
      <c r="H616">
        <v>0</v>
      </c>
      <c r="I616">
        <v>0</v>
      </c>
      <c r="J616">
        <v>0</v>
      </c>
      <c r="K616">
        <v>1</v>
      </c>
      <c r="L616">
        <v>39</v>
      </c>
      <c r="M616">
        <v>0</v>
      </c>
      <c r="N616" s="2" t="s">
        <v>671</v>
      </c>
      <c r="O616">
        <v>40</v>
      </c>
    </row>
    <row r="617" spans="1:15" x14ac:dyDescent="0.2">
      <c r="A617" t="s">
        <v>628</v>
      </c>
      <c r="B617" t="s">
        <v>1</v>
      </c>
      <c r="C617">
        <v>3</v>
      </c>
      <c r="D617">
        <v>0</v>
      </c>
      <c r="E617">
        <v>71</v>
      </c>
      <c r="F617">
        <v>0.23400000000000001</v>
      </c>
      <c r="G617" t="s">
        <v>6</v>
      </c>
      <c r="H617">
        <v>2</v>
      </c>
      <c r="I617">
        <v>0</v>
      </c>
      <c r="J617">
        <v>0</v>
      </c>
      <c r="K617">
        <v>12</v>
      </c>
      <c r="L617">
        <v>53</v>
      </c>
      <c r="M617">
        <v>0</v>
      </c>
      <c r="N617" s="2" t="s">
        <v>668</v>
      </c>
      <c r="O617">
        <v>65</v>
      </c>
    </row>
    <row r="618" spans="1:15" x14ac:dyDescent="0.2">
      <c r="A618" t="s">
        <v>629</v>
      </c>
      <c r="B618" t="s">
        <v>1</v>
      </c>
      <c r="C618">
        <v>1</v>
      </c>
      <c r="D618">
        <v>0</v>
      </c>
      <c r="E618">
        <v>14</v>
      </c>
      <c r="F618">
        <v>0.215</v>
      </c>
      <c r="G618" t="s">
        <v>6</v>
      </c>
      <c r="H618">
        <v>0</v>
      </c>
      <c r="I618">
        <v>0</v>
      </c>
      <c r="J618">
        <v>0</v>
      </c>
      <c r="K618">
        <v>4</v>
      </c>
      <c r="L618">
        <v>2</v>
      </c>
      <c r="M618">
        <v>0</v>
      </c>
      <c r="N618" s="2" t="s">
        <v>671</v>
      </c>
      <c r="O618">
        <v>6</v>
      </c>
    </row>
    <row r="619" spans="1:15" x14ac:dyDescent="0.2">
      <c r="A619" t="s">
        <v>630</v>
      </c>
      <c r="B619" t="s">
        <v>1</v>
      </c>
      <c r="C619">
        <v>5</v>
      </c>
      <c r="D619">
        <v>0</v>
      </c>
      <c r="E619">
        <v>128</v>
      </c>
      <c r="F619">
        <v>0.221</v>
      </c>
      <c r="G619" t="s">
        <v>6</v>
      </c>
      <c r="H619">
        <v>0</v>
      </c>
      <c r="I619">
        <v>2</v>
      </c>
      <c r="J619">
        <v>0</v>
      </c>
      <c r="K619">
        <v>19</v>
      </c>
      <c r="L619">
        <v>185</v>
      </c>
      <c r="M619">
        <v>3</v>
      </c>
      <c r="N619" s="2" t="s">
        <v>690</v>
      </c>
      <c r="O619">
        <v>207</v>
      </c>
    </row>
    <row r="620" spans="1:15" x14ac:dyDescent="0.2">
      <c r="A620" t="s">
        <v>631</v>
      </c>
      <c r="B620" t="s">
        <v>1</v>
      </c>
      <c r="C620">
        <v>1</v>
      </c>
      <c r="D620">
        <v>0</v>
      </c>
      <c r="E620">
        <v>15</v>
      </c>
      <c r="F620">
        <v>0.21299999999999999</v>
      </c>
      <c r="G620" t="s">
        <v>6</v>
      </c>
      <c r="H620">
        <v>0</v>
      </c>
      <c r="I620">
        <v>0</v>
      </c>
      <c r="J620">
        <v>0</v>
      </c>
      <c r="K620">
        <v>4</v>
      </c>
      <c r="L620">
        <v>2</v>
      </c>
      <c r="M620">
        <v>0</v>
      </c>
      <c r="N620" s="2" t="s">
        <v>671</v>
      </c>
      <c r="O620">
        <v>6</v>
      </c>
    </row>
    <row r="621" spans="1:15" x14ac:dyDescent="0.2">
      <c r="A621" t="s">
        <v>632</v>
      </c>
      <c r="B621" t="s">
        <v>1</v>
      </c>
      <c r="C621">
        <v>1</v>
      </c>
      <c r="D621">
        <v>0</v>
      </c>
      <c r="E621">
        <v>116</v>
      </c>
      <c r="F621">
        <v>0.245</v>
      </c>
      <c r="G621" t="s">
        <v>6</v>
      </c>
      <c r="H621">
        <v>0</v>
      </c>
      <c r="I621">
        <v>2</v>
      </c>
      <c r="J621">
        <v>0</v>
      </c>
      <c r="K621">
        <v>6</v>
      </c>
      <c r="L621">
        <v>110</v>
      </c>
      <c r="M621">
        <v>2</v>
      </c>
      <c r="N621" s="2" t="s">
        <v>678</v>
      </c>
      <c r="O621">
        <v>118</v>
      </c>
    </row>
    <row r="622" spans="1:15" x14ac:dyDescent="0.2">
      <c r="A622" t="s">
        <v>633</v>
      </c>
      <c r="B622" t="s">
        <v>1</v>
      </c>
      <c r="C622">
        <v>0</v>
      </c>
      <c r="D622">
        <v>0</v>
      </c>
      <c r="E622">
        <v>0</v>
      </c>
      <c r="F622">
        <v>0.19900000000000001</v>
      </c>
      <c r="G622" t="s">
        <v>6</v>
      </c>
      <c r="H622">
        <v>6</v>
      </c>
      <c r="I622">
        <v>6</v>
      </c>
      <c r="J622">
        <v>0</v>
      </c>
      <c r="K622">
        <v>27</v>
      </c>
      <c r="L622">
        <v>102</v>
      </c>
      <c r="M622">
        <v>71</v>
      </c>
      <c r="N622" s="2" t="s">
        <v>674</v>
      </c>
      <c r="O622">
        <v>200</v>
      </c>
    </row>
    <row r="623" spans="1:15" x14ac:dyDescent="0.2">
      <c r="A623" t="s">
        <v>634</v>
      </c>
      <c r="B623" t="s">
        <v>1</v>
      </c>
      <c r="C623">
        <v>10</v>
      </c>
      <c r="D623">
        <v>0</v>
      </c>
      <c r="E623">
        <v>195</v>
      </c>
      <c r="F623">
        <v>0.155</v>
      </c>
      <c r="G623" t="s">
        <v>6</v>
      </c>
      <c r="H623">
        <v>0</v>
      </c>
      <c r="I623">
        <v>10</v>
      </c>
      <c r="J623">
        <v>0</v>
      </c>
      <c r="K623">
        <v>16</v>
      </c>
      <c r="L623">
        <v>129</v>
      </c>
      <c r="M623">
        <v>0</v>
      </c>
      <c r="N623" s="2" t="s">
        <v>727</v>
      </c>
      <c r="O623">
        <v>145</v>
      </c>
    </row>
    <row r="624" spans="1:15" x14ac:dyDescent="0.2">
      <c r="A624" t="s">
        <v>635</v>
      </c>
      <c r="B624" t="s">
        <v>1</v>
      </c>
      <c r="C624">
        <v>0</v>
      </c>
      <c r="D624">
        <v>0</v>
      </c>
      <c r="E624">
        <v>0</v>
      </c>
      <c r="F624">
        <v>0.22900000000000001</v>
      </c>
      <c r="G624" t="s">
        <v>6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2</v>
      </c>
      <c r="N624" s="2" t="s">
        <v>671</v>
      </c>
      <c r="O624">
        <v>9</v>
      </c>
    </row>
    <row r="625" spans="1:15" x14ac:dyDescent="0.2">
      <c r="A625" t="s">
        <v>636</v>
      </c>
      <c r="B625" t="s">
        <v>1</v>
      </c>
      <c r="C625">
        <v>3</v>
      </c>
      <c r="D625">
        <v>0</v>
      </c>
      <c r="E625">
        <v>30</v>
      </c>
      <c r="F625">
        <v>0.18</v>
      </c>
      <c r="G625" t="s">
        <v>6</v>
      </c>
      <c r="H625">
        <v>0</v>
      </c>
      <c r="I625">
        <v>3</v>
      </c>
      <c r="J625">
        <v>0</v>
      </c>
      <c r="K625">
        <v>5</v>
      </c>
      <c r="L625">
        <v>32</v>
      </c>
      <c r="M625">
        <v>0</v>
      </c>
      <c r="N625" s="2">
        <v>3</v>
      </c>
      <c r="O625">
        <v>37</v>
      </c>
    </row>
    <row r="626" spans="1:15" x14ac:dyDescent="0.2">
      <c r="A626" t="s">
        <v>637</v>
      </c>
      <c r="B626" t="s">
        <v>1</v>
      </c>
      <c r="C626">
        <v>101</v>
      </c>
      <c r="D626">
        <v>1</v>
      </c>
      <c r="E626">
        <v>446</v>
      </c>
      <c r="F626">
        <v>0.14899999999999999</v>
      </c>
      <c r="G626" t="s">
        <v>6</v>
      </c>
      <c r="H626">
        <v>8</v>
      </c>
      <c r="I626">
        <v>77</v>
      </c>
      <c r="J626">
        <v>0</v>
      </c>
      <c r="K626">
        <v>73</v>
      </c>
      <c r="L626">
        <v>564</v>
      </c>
      <c r="M626">
        <v>28</v>
      </c>
      <c r="N626" s="2" t="s">
        <v>681</v>
      </c>
      <c r="O626">
        <v>665</v>
      </c>
    </row>
    <row r="627" spans="1:15" x14ac:dyDescent="0.2">
      <c r="A627" t="s">
        <v>638</v>
      </c>
      <c r="B627" t="s">
        <v>1</v>
      </c>
      <c r="C627">
        <v>53</v>
      </c>
      <c r="D627">
        <v>2</v>
      </c>
      <c r="E627">
        <v>471</v>
      </c>
      <c r="F627">
        <v>0.19700000000000001</v>
      </c>
      <c r="G627" t="s">
        <v>6</v>
      </c>
      <c r="H627">
        <v>15</v>
      </c>
      <c r="I627">
        <v>11</v>
      </c>
      <c r="J627">
        <v>0</v>
      </c>
      <c r="K627">
        <v>52</v>
      </c>
      <c r="L627">
        <v>361</v>
      </c>
      <c r="M627">
        <v>7</v>
      </c>
      <c r="N627" s="2" t="s">
        <v>727</v>
      </c>
      <c r="O627">
        <v>420</v>
      </c>
    </row>
    <row r="628" spans="1:15" x14ac:dyDescent="0.2">
      <c r="A628" t="s">
        <v>639</v>
      </c>
      <c r="B628" t="s">
        <v>1</v>
      </c>
      <c r="C628">
        <v>54</v>
      </c>
      <c r="D628">
        <v>2</v>
      </c>
      <c r="E628">
        <v>273</v>
      </c>
      <c r="F628">
        <v>0.2</v>
      </c>
      <c r="G628" t="s">
        <v>6</v>
      </c>
      <c r="H628">
        <v>3</v>
      </c>
      <c r="I628">
        <v>34</v>
      </c>
      <c r="J628">
        <v>0</v>
      </c>
      <c r="K628">
        <v>59</v>
      </c>
      <c r="L628">
        <v>420</v>
      </c>
      <c r="M628">
        <v>7</v>
      </c>
      <c r="N628" s="2" t="s">
        <v>727</v>
      </c>
      <c r="O628">
        <v>486</v>
      </c>
    </row>
    <row r="629" spans="1:15" x14ac:dyDescent="0.2">
      <c r="A629" t="s">
        <v>640</v>
      </c>
      <c r="B629" t="s">
        <v>1</v>
      </c>
      <c r="C629">
        <v>1</v>
      </c>
      <c r="D629">
        <v>1</v>
      </c>
      <c r="E629">
        <v>233</v>
      </c>
      <c r="F629">
        <v>0.22900000000000001</v>
      </c>
      <c r="G629" t="s">
        <v>6</v>
      </c>
      <c r="H629">
        <v>0</v>
      </c>
      <c r="I629">
        <v>14</v>
      </c>
      <c r="J629">
        <v>0</v>
      </c>
      <c r="K629">
        <v>9</v>
      </c>
      <c r="L629">
        <v>138</v>
      </c>
      <c r="M629">
        <v>2</v>
      </c>
      <c r="N629" s="2" t="s">
        <v>707</v>
      </c>
      <c r="O629">
        <v>149</v>
      </c>
    </row>
    <row r="630" spans="1:15" x14ac:dyDescent="0.2">
      <c r="A630" t="s">
        <v>641</v>
      </c>
      <c r="B630" t="s">
        <v>1</v>
      </c>
      <c r="C630">
        <v>1</v>
      </c>
      <c r="D630">
        <v>0</v>
      </c>
      <c r="E630">
        <v>2</v>
      </c>
      <c r="F630">
        <v>0.23499999999999999</v>
      </c>
      <c r="G630" t="s">
        <v>6</v>
      </c>
      <c r="H630">
        <v>0</v>
      </c>
      <c r="I630">
        <v>8</v>
      </c>
      <c r="J630">
        <v>0</v>
      </c>
      <c r="K630">
        <v>6</v>
      </c>
      <c r="L630">
        <v>27</v>
      </c>
      <c r="M630">
        <v>0</v>
      </c>
      <c r="N630" s="2" t="s">
        <v>676</v>
      </c>
      <c r="O630">
        <v>33</v>
      </c>
    </row>
    <row r="631" spans="1:15" x14ac:dyDescent="0.2">
      <c r="A631" t="s">
        <v>642</v>
      </c>
      <c r="B631" t="s">
        <v>1</v>
      </c>
      <c r="C631">
        <v>0</v>
      </c>
      <c r="D631">
        <v>0</v>
      </c>
      <c r="E631">
        <v>0</v>
      </c>
      <c r="F631">
        <v>0.20699999999999999</v>
      </c>
      <c r="G631" t="s">
        <v>6</v>
      </c>
      <c r="H631">
        <v>0</v>
      </c>
      <c r="I631">
        <v>0</v>
      </c>
      <c r="J631">
        <v>0</v>
      </c>
      <c r="K631">
        <v>2</v>
      </c>
      <c r="L631">
        <v>1</v>
      </c>
      <c r="M631">
        <v>10</v>
      </c>
      <c r="N631" s="2" t="s">
        <v>671</v>
      </c>
      <c r="O631">
        <v>13</v>
      </c>
    </row>
    <row r="632" spans="1:15" x14ac:dyDescent="0.2">
      <c r="A632" t="s">
        <v>643</v>
      </c>
      <c r="B632" t="s">
        <v>1</v>
      </c>
      <c r="C632">
        <v>1</v>
      </c>
      <c r="D632">
        <v>0</v>
      </c>
      <c r="E632">
        <v>16</v>
      </c>
      <c r="F632">
        <v>0.20200000000000001</v>
      </c>
      <c r="G632" t="s">
        <v>6</v>
      </c>
      <c r="H632">
        <v>0</v>
      </c>
      <c r="I632">
        <v>1</v>
      </c>
      <c r="J632">
        <v>0</v>
      </c>
      <c r="K632">
        <v>1</v>
      </c>
      <c r="L632">
        <v>14</v>
      </c>
      <c r="M632">
        <v>0</v>
      </c>
      <c r="N632" s="2" t="s">
        <v>676</v>
      </c>
      <c r="O632">
        <v>15</v>
      </c>
    </row>
    <row r="633" spans="1:15" x14ac:dyDescent="0.2">
      <c r="A633" t="s">
        <v>644</v>
      </c>
      <c r="B633" t="s">
        <v>1</v>
      </c>
      <c r="C633">
        <v>0</v>
      </c>
      <c r="D633">
        <v>0</v>
      </c>
      <c r="E633">
        <v>12</v>
      </c>
      <c r="F633">
        <v>0.18099999999999999</v>
      </c>
      <c r="G633" t="s">
        <v>6</v>
      </c>
      <c r="H633">
        <v>0</v>
      </c>
      <c r="I633">
        <v>1</v>
      </c>
      <c r="J633">
        <v>0</v>
      </c>
      <c r="K633">
        <v>5</v>
      </c>
      <c r="L633">
        <v>44</v>
      </c>
      <c r="M633">
        <v>0</v>
      </c>
      <c r="N633" s="2" t="s">
        <v>670</v>
      </c>
      <c r="O633">
        <v>49</v>
      </c>
    </row>
    <row r="634" spans="1:15" x14ac:dyDescent="0.2">
      <c r="A634" t="s">
        <v>645</v>
      </c>
      <c r="B634" t="s">
        <v>1</v>
      </c>
      <c r="C634">
        <v>41</v>
      </c>
      <c r="D634">
        <v>2</v>
      </c>
      <c r="E634">
        <v>693</v>
      </c>
      <c r="F634">
        <v>0.17100000000000001</v>
      </c>
      <c r="G634" t="s">
        <v>6</v>
      </c>
      <c r="H634">
        <v>0</v>
      </c>
      <c r="I634">
        <v>31</v>
      </c>
      <c r="J634">
        <v>0</v>
      </c>
      <c r="K634">
        <v>68</v>
      </c>
      <c r="L634">
        <v>544</v>
      </c>
      <c r="M634">
        <v>22</v>
      </c>
      <c r="N634" s="2" t="s">
        <v>682</v>
      </c>
      <c r="O634">
        <v>634</v>
      </c>
    </row>
    <row r="635" spans="1:15" x14ac:dyDescent="0.2">
      <c r="A635" t="s">
        <v>646</v>
      </c>
      <c r="B635" t="s">
        <v>1</v>
      </c>
      <c r="C635">
        <v>0</v>
      </c>
      <c r="D635">
        <v>0</v>
      </c>
      <c r="E635">
        <v>27</v>
      </c>
      <c r="F635">
        <v>0.216</v>
      </c>
      <c r="G635" t="s">
        <v>6</v>
      </c>
      <c r="H635">
        <v>0</v>
      </c>
      <c r="I635">
        <v>0</v>
      </c>
      <c r="J635">
        <v>0</v>
      </c>
      <c r="K635">
        <v>0</v>
      </c>
      <c r="L635">
        <v>20</v>
      </c>
      <c r="M635">
        <v>0</v>
      </c>
      <c r="N635" s="2" t="s">
        <v>676</v>
      </c>
      <c r="O635">
        <v>20</v>
      </c>
    </row>
    <row r="636" spans="1:15" x14ac:dyDescent="0.2">
      <c r="A636" t="s">
        <v>647</v>
      </c>
      <c r="B636" t="s">
        <v>1</v>
      </c>
      <c r="C636">
        <v>9</v>
      </c>
      <c r="D636">
        <v>5</v>
      </c>
      <c r="E636">
        <v>353</v>
      </c>
      <c r="F636">
        <v>0.21199999999999999</v>
      </c>
      <c r="G636" t="s">
        <v>6</v>
      </c>
      <c r="H636">
        <v>4</v>
      </c>
      <c r="I636">
        <v>8</v>
      </c>
      <c r="J636">
        <v>0</v>
      </c>
      <c r="K636">
        <v>58</v>
      </c>
      <c r="L636">
        <v>347</v>
      </c>
      <c r="M636">
        <v>2</v>
      </c>
      <c r="N636" s="2" t="s">
        <v>714</v>
      </c>
      <c r="O636">
        <v>407</v>
      </c>
    </row>
    <row r="637" spans="1:15" x14ac:dyDescent="0.2">
      <c r="A637" t="s">
        <v>648</v>
      </c>
      <c r="B637" t="s">
        <v>1</v>
      </c>
      <c r="C637">
        <v>87</v>
      </c>
      <c r="D637">
        <v>13</v>
      </c>
      <c r="E637">
        <v>922</v>
      </c>
      <c r="F637">
        <v>0.214</v>
      </c>
      <c r="G637" t="s">
        <v>6</v>
      </c>
      <c r="H637">
        <v>208</v>
      </c>
      <c r="I637">
        <v>354</v>
      </c>
      <c r="J637">
        <v>2</v>
      </c>
      <c r="K637">
        <v>158</v>
      </c>
      <c r="L637">
        <v>943</v>
      </c>
      <c r="M637">
        <v>9</v>
      </c>
      <c r="N637" s="2" t="s">
        <v>765</v>
      </c>
      <c r="O637">
        <v>1110</v>
      </c>
    </row>
    <row r="638" spans="1:15" x14ac:dyDescent="0.2">
      <c r="A638" t="s">
        <v>649</v>
      </c>
      <c r="B638" t="s">
        <v>1</v>
      </c>
      <c r="C638">
        <v>0</v>
      </c>
      <c r="D638">
        <v>0</v>
      </c>
      <c r="E638">
        <v>108</v>
      </c>
      <c r="F638">
        <v>0.23300000000000001</v>
      </c>
      <c r="G638" t="s">
        <v>6</v>
      </c>
      <c r="H638">
        <v>0</v>
      </c>
      <c r="I638">
        <v>0</v>
      </c>
      <c r="J638">
        <v>0</v>
      </c>
      <c r="K638">
        <v>53</v>
      </c>
      <c r="L638">
        <v>1</v>
      </c>
      <c r="M638">
        <v>0</v>
      </c>
      <c r="N638" s="2" t="s">
        <v>766</v>
      </c>
      <c r="O638">
        <v>54</v>
      </c>
    </row>
    <row r="639" spans="1:15" x14ac:dyDescent="0.2">
      <c r="A639" t="s">
        <v>650</v>
      </c>
      <c r="B639" t="s">
        <v>1</v>
      </c>
      <c r="C639">
        <v>0</v>
      </c>
      <c r="D639">
        <v>0</v>
      </c>
      <c r="E639">
        <v>0</v>
      </c>
      <c r="F639">
        <v>0.27</v>
      </c>
      <c r="G639" t="s">
        <v>6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s="2" t="s">
        <v>676</v>
      </c>
      <c r="O639">
        <v>2</v>
      </c>
    </row>
    <row r="640" spans="1:15" x14ac:dyDescent="0.2">
      <c r="A640" t="s">
        <v>651</v>
      </c>
      <c r="B640" t="s">
        <v>1</v>
      </c>
      <c r="C640">
        <v>0</v>
      </c>
      <c r="D640">
        <v>0</v>
      </c>
      <c r="E640">
        <v>19</v>
      </c>
      <c r="F640">
        <v>0.245</v>
      </c>
      <c r="G640" t="s">
        <v>6</v>
      </c>
      <c r="H640">
        <v>0</v>
      </c>
      <c r="I640">
        <v>7</v>
      </c>
      <c r="J640">
        <v>0</v>
      </c>
      <c r="K640">
        <v>1</v>
      </c>
      <c r="L640">
        <v>3</v>
      </c>
      <c r="M640">
        <v>0</v>
      </c>
      <c r="N640" s="2" t="s">
        <v>716</v>
      </c>
      <c r="O640">
        <v>4</v>
      </c>
    </row>
    <row r="641" spans="1:15" x14ac:dyDescent="0.2">
      <c r="A641" t="s">
        <v>652</v>
      </c>
      <c r="B641" t="s">
        <v>1</v>
      </c>
      <c r="C641">
        <v>33</v>
      </c>
      <c r="D641">
        <v>17</v>
      </c>
      <c r="E641">
        <v>475</v>
      </c>
      <c r="F641">
        <v>0.23499999999999999</v>
      </c>
      <c r="G641" t="s">
        <v>6</v>
      </c>
      <c r="H641">
        <v>1301</v>
      </c>
      <c r="I641">
        <v>3</v>
      </c>
      <c r="J641">
        <v>2</v>
      </c>
      <c r="K641">
        <v>108</v>
      </c>
      <c r="L641">
        <v>434</v>
      </c>
      <c r="M641">
        <v>19</v>
      </c>
      <c r="N641" s="2" t="s">
        <v>699</v>
      </c>
      <c r="O641">
        <v>561</v>
      </c>
    </row>
    <row r="642" spans="1:15" x14ac:dyDescent="0.2">
      <c r="A642" t="s">
        <v>653</v>
      </c>
      <c r="B642" t="s">
        <v>1</v>
      </c>
      <c r="C642">
        <v>6</v>
      </c>
      <c r="D642">
        <v>0</v>
      </c>
      <c r="E642">
        <v>109</v>
      </c>
      <c r="F642">
        <v>0.25700000000000001</v>
      </c>
      <c r="G642" t="s">
        <v>6</v>
      </c>
      <c r="H642">
        <v>47</v>
      </c>
      <c r="I642">
        <v>0</v>
      </c>
      <c r="J642">
        <v>1</v>
      </c>
      <c r="K642">
        <v>14</v>
      </c>
      <c r="L642">
        <v>128</v>
      </c>
      <c r="M642">
        <v>1</v>
      </c>
      <c r="N642" s="2" t="s">
        <v>724</v>
      </c>
      <c r="O642">
        <v>143</v>
      </c>
    </row>
    <row r="643" spans="1:15" x14ac:dyDescent="0.2">
      <c r="A643" t="s">
        <v>654</v>
      </c>
      <c r="B643" t="s">
        <v>1</v>
      </c>
      <c r="C643">
        <v>0</v>
      </c>
      <c r="D643">
        <v>0</v>
      </c>
      <c r="E643">
        <v>40</v>
      </c>
      <c r="F643">
        <v>0.20899999999999999</v>
      </c>
      <c r="G643" t="s">
        <v>6</v>
      </c>
      <c r="H643">
        <v>0</v>
      </c>
      <c r="I643">
        <v>2</v>
      </c>
      <c r="J643">
        <v>0</v>
      </c>
      <c r="K643">
        <v>6</v>
      </c>
      <c r="L643">
        <v>41</v>
      </c>
      <c r="M643">
        <v>1</v>
      </c>
      <c r="N643" s="2" t="s">
        <v>670</v>
      </c>
      <c r="O643">
        <v>48</v>
      </c>
    </row>
    <row r="644" spans="1:15" x14ac:dyDescent="0.2">
      <c r="A644" t="s">
        <v>655</v>
      </c>
      <c r="B644" t="s">
        <v>1</v>
      </c>
      <c r="C644">
        <v>1</v>
      </c>
      <c r="D644">
        <v>0</v>
      </c>
      <c r="E644">
        <v>107</v>
      </c>
      <c r="F644">
        <v>0.14699999999999999</v>
      </c>
      <c r="G644" t="s">
        <v>6</v>
      </c>
      <c r="H644">
        <v>3</v>
      </c>
      <c r="I644">
        <v>0</v>
      </c>
      <c r="J644">
        <v>0</v>
      </c>
      <c r="K644">
        <v>6</v>
      </c>
      <c r="L644">
        <v>48</v>
      </c>
      <c r="M644">
        <v>1</v>
      </c>
      <c r="N644" s="2" t="s">
        <v>680</v>
      </c>
      <c r="O644">
        <v>55</v>
      </c>
    </row>
    <row r="645" spans="1:15" x14ac:dyDescent="0.2">
      <c r="A645" t="s">
        <v>656</v>
      </c>
      <c r="B645" t="s">
        <v>1</v>
      </c>
      <c r="C645">
        <v>11</v>
      </c>
      <c r="D645">
        <v>0</v>
      </c>
      <c r="E645">
        <v>151</v>
      </c>
      <c r="F645">
        <v>0.245</v>
      </c>
      <c r="G645" t="s">
        <v>6</v>
      </c>
      <c r="H645">
        <v>0</v>
      </c>
      <c r="I645">
        <v>14</v>
      </c>
      <c r="J645">
        <v>0</v>
      </c>
      <c r="K645">
        <v>23</v>
      </c>
      <c r="L645">
        <v>123</v>
      </c>
      <c r="M645">
        <v>3</v>
      </c>
      <c r="N645" s="2" t="s">
        <v>715</v>
      </c>
      <c r="O645">
        <v>149</v>
      </c>
    </row>
    <row r="646" spans="1:15" x14ac:dyDescent="0.2">
      <c r="A646" t="s">
        <v>657</v>
      </c>
      <c r="B646" t="s">
        <v>1</v>
      </c>
      <c r="C646">
        <v>2</v>
      </c>
      <c r="D646">
        <v>1</v>
      </c>
      <c r="E646">
        <v>111</v>
      </c>
      <c r="F646">
        <v>0.216</v>
      </c>
      <c r="G646" t="s">
        <v>6</v>
      </c>
      <c r="H646">
        <v>0</v>
      </c>
      <c r="I646">
        <v>21</v>
      </c>
      <c r="J646">
        <v>0</v>
      </c>
      <c r="K646">
        <v>18</v>
      </c>
      <c r="L646">
        <v>130</v>
      </c>
      <c r="M646">
        <v>1</v>
      </c>
      <c r="N646" s="2" t="s">
        <v>673</v>
      </c>
      <c r="O646">
        <v>149</v>
      </c>
    </row>
    <row r="647" spans="1:15" x14ac:dyDescent="0.2">
      <c r="A647" t="s">
        <v>658</v>
      </c>
      <c r="B647" t="s">
        <v>1</v>
      </c>
      <c r="C647">
        <v>54</v>
      </c>
      <c r="D647">
        <v>2</v>
      </c>
      <c r="E647">
        <v>458</v>
      </c>
      <c r="F647">
        <v>0.192</v>
      </c>
      <c r="G647" t="s">
        <v>6</v>
      </c>
      <c r="H647">
        <v>3</v>
      </c>
      <c r="I647">
        <v>26</v>
      </c>
      <c r="J647">
        <v>0</v>
      </c>
      <c r="K647">
        <v>69</v>
      </c>
      <c r="L647">
        <v>587</v>
      </c>
      <c r="M647">
        <v>11</v>
      </c>
      <c r="N647" s="2" t="s">
        <v>686</v>
      </c>
      <c r="O647">
        <v>667</v>
      </c>
    </row>
    <row r="648" spans="1:15" x14ac:dyDescent="0.2">
      <c r="A648" t="s">
        <v>659</v>
      </c>
      <c r="B648" t="s">
        <v>1</v>
      </c>
      <c r="C648">
        <v>11</v>
      </c>
      <c r="D648">
        <v>1</v>
      </c>
      <c r="E648">
        <v>87</v>
      </c>
      <c r="F648">
        <v>0.17100000000000001</v>
      </c>
      <c r="G648" t="s">
        <v>6</v>
      </c>
      <c r="H648">
        <v>1</v>
      </c>
      <c r="I648">
        <v>5</v>
      </c>
      <c r="J648">
        <v>0</v>
      </c>
      <c r="K648">
        <v>12</v>
      </c>
      <c r="L648">
        <v>86</v>
      </c>
      <c r="M648">
        <v>0</v>
      </c>
      <c r="N648" s="2" t="s">
        <v>669</v>
      </c>
      <c r="O648">
        <v>98</v>
      </c>
    </row>
    <row r="649" spans="1:15" x14ac:dyDescent="0.2">
      <c r="A649" t="s">
        <v>660</v>
      </c>
      <c r="B649" t="s">
        <v>1</v>
      </c>
      <c r="C649">
        <v>0</v>
      </c>
      <c r="D649">
        <v>0</v>
      </c>
      <c r="E649">
        <v>347</v>
      </c>
      <c r="F649">
        <v>0.22</v>
      </c>
      <c r="G649" t="s">
        <v>6</v>
      </c>
      <c r="H649">
        <v>0</v>
      </c>
      <c r="I649">
        <v>0</v>
      </c>
      <c r="J649">
        <v>0</v>
      </c>
      <c r="K649">
        <v>7</v>
      </c>
      <c r="L649">
        <v>51</v>
      </c>
      <c r="M649">
        <v>17</v>
      </c>
      <c r="N649" s="2" t="s">
        <v>687</v>
      </c>
      <c r="O649">
        <v>75</v>
      </c>
    </row>
    <row r="650" spans="1:15" x14ac:dyDescent="0.2">
      <c r="A650" t="s">
        <v>661</v>
      </c>
      <c r="B650" t="s">
        <v>1</v>
      </c>
      <c r="C650">
        <v>0</v>
      </c>
      <c r="D650">
        <v>0</v>
      </c>
      <c r="E650">
        <v>51</v>
      </c>
      <c r="F650">
        <v>0.23599999999999999</v>
      </c>
      <c r="G650" t="s">
        <v>6</v>
      </c>
      <c r="H650">
        <v>0</v>
      </c>
      <c r="I650">
        <v>8</v>
      </c>
      <c r="J650">
        <v>0</v>
      </c>
      <c r="K650">
        <v>5</v>
      </c>
      <c r="L650">
        <v>51</v>
      </c>
      <c r="M650">
        <v>0</v>
      </c>
      <c r="N650" s="2" t="s">
        <v>670</v>
      </c>
      <c r="O650">
        <v>56</v>
      </c>
    </row>
    <row r="651" spans="1:15" x14ac:dyDescent="0.2">
      <c r="A651" t="s">
        <v>662</v>
      </c>
      <c r="B651" t="s">
        <v>1</v>
      </c>
      <c r="C651">
        <v>11</v>
      </c>
      <c r="D651">
        <v>0</v>
      </c>
      <c r="E651">
        <v>67</v>
      </c>
      <c r="F651">
        <v>0.20499999999999999</v>
      </c>
      <c r="G651" t="s">
        <v>6</v>
      </c>
      <c r="H651">
        <v>15</v>
      </c>
      <c r="I651">
        <v>0</v>
      </c>
      <c r="J651">
        <v>0</v>
      </c>
      <c r="K651">
        <v>10</v>
      </c>
      <c r="L651">
        <v>103</v>
      </c>
      <c r="M651">
        <v>0</v>
      </c>
      <c r="N651" s="2" t="s">
        <v>675</v>
      </c>
      <c r="O651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1530-2E47-4446-85D4-6BD3A7AF3296}">
  <sheetPr codeName="Sheet2"/>
  <dimension ref="A2:BK668"/>
  <sheetViews>
    <sheetView tabSelected="1" zoomScale="57" zoomScaleNormal="100" workbookViewId="0">
      <selection activeCell="AU667" sqref="AU667"/>
    </sheetView>
  </sheetViews>
  <sheetFormatPr baseColWidth="10" defaultColWidth="8.83203125" defaultRowHeight="15" x14ac:dyDescent="0.2"/>
  <cols>
    <col min="1" max="1" width="45.33203125" customWidth="1"/>
    <col min="14" max="14" width="8.83203125" style="2"/>
    <col min="44" max="45" width="8.83203125" style="37"/>
    <col min="50" max="50" width="21.1640625" bestFit="1" customWidth="1"/>
    <col min="53" max="53" width="9.5" customWidth="1"/>
  </cols>
  <sheetData>
    <row r="2" spans="1:62" ht="24" x14ac:dyDescent="0.3">
      <c r="B2" s="68" t="s">
        <v>770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R2" s="69" t="s">
        <v>1464</v>
      </c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F2" s="70" t="s">
        <v>771</v>
      </c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BA2" s="72" t="s">
        <v>772</v>
      </c>
      <c r="BB2" s="72"/>
      <c r="BC2" s="72"/>
      <c r="BD2" s="72"/>
      <c r="BE2" s="72"/>
      <c r="BF2" s="72"/>
      <c r="BG2" s="72"/>
      <c r="BH2" s="72"/>
      <c r="BI2" s="72"/>
    </row>
    <row r="4" spans="1:62" x14ac:dyDescent="0.2">
      <c r="B4" t="s">
        <v>1465</v>
      </c>
      <c r="C4">
        <f>SUM(C11:C660)</f>
        <v>10712</v>
      </c>
      <c r="D4">
        <f>SUM(D11:D660)</f>
        <v>1230</v>
      </c>
      <c r="E4">
        <f>SUM(E11:E660)</f>
        <v>139407</v>
      </c>
      <c r="H4">
        <f t="shared" ref="H4:O4" si="0">SUM(H11:H660)</f>
        <v>36196</v>
      </c>
      <c r="I4">
        <f t="shared" si="0"/>
        <v>9168</v>
      </c>
      <c r="J4">
        <f t="shared" si="0"/>
        <v>85</v>
      </c>
      <c r="K4">
        <f t="shared" si="0"/>
        <v>22801</v>
      </c>
      <c r="L4">
        <f t="shared" si="0"/>
        <v>140496</v>
      </c>
      <c r="M4">
        <f t="shared" si="0"/>
        <v>8868</v>
      </c>
      <c r="N4">
        <f t="shared" si="0"/>
        <v>14734</v>
      </c>
      <c r="O4">
        <f t="shared" si="0"/>
        <v>172165</v>
      </c>
      <c r="R4" t="s">
        <v>768</v>
      </c>
      <c r="S4" s="5">
        <f>MIN(S11:S660)</f>
        <v>0</v>
      </c>
      <c r="T4" s="5">
        <f>MIN(T11:T660)</f>
        <v>0</v>
      </c>
      <c r="U4" s="5">
        <f>MIN(U11:U660)</f>
        <v>0</v>
      </c>
      <c r="V4" s="50">
        <f>MIN(V11:V660)</f>
        <v>0.11899999999999999</v>
      </c>
      <c r="W4" s="5"/>
      <c r="X4" s="5">
        <f t="shared" ref="X4:AC4" si="1">MIN(X11:X660)</f>
        <v>0</v>
      </c>
      <c r="Y4" s="5">
        <f t="shared" si="1"/>
        <v>0</v>
      </c>
      <c r="Z4" s="5">
        <f t="shared" si="1"/>
        <v>0</v>
      </c>
      <c r="AA4" s="5">
        <f t="shared" si="1"/>
        <v>0</v>
      </c>
      <c r="AB4" s="5">
        <f t="shared" si="1"/>
        <v>0</v>
      </c>
      <c r="AC4" s="5">
        <f t="shared" si="1"/>
        <v>0</v>
      </c>
      <c r="AF4" t="s">
        <v>768</v>
      </c>
      <c r="AG4" s="3">
        <f>MIN(AG11:AG660)</f>
        <v>0</v>
      </c>
      <c r="AH4" s="3">
        <f>MIN(AH11:AH660)</f>
        <v>0</v>
      </c>
      <c r="AI4" s="3">
        <f>MIN(AI11:AI660)</f>
        <v>0</v>
      </c>
      <c r="AJ4" s="3">
        <f>MIN(AJ11:AJ660)</f>
        <v>0</v>
      </c>
      <c r="AK4" s="3"/>
      <c r="AL4" s="3">
        <f t="shared" ref="AL4:AQ4" si="2">MIN(AL11:AL660)</f>
        <v>0</v>
      </c>
      <c r="AM4" s="3">
        <f t="shared" si="2"/>
        <v>0</v>
      </c>
      <c r="AN4" s="3">
        <f t="shared" si="2"/>
        <v>0</v>
      </c>
      <c r="AO4" s="3">
        <f t="shared" si="2"/>
        <v>0</v>
      </c>
      <c r="AP4" s="3">
        <f t="shared" si="2"/>
        <v>0</v>
      </c>
      <c r="AQ4" s="3">
        <f t="shared" si="2"/>
        <v>0</v>
      </c>
      <c r="AS4" s="44">
        <f>MIN(AY11:AY15)</f>
        <v>5</v>
      </c>
      <c r="AT4" s="10">
        <f>MIN(AT11:AT660)</f>
        <v>0</v>
      </c>
      <c r="BA4" s="10">
        <f>MIN(BA11:BA660)</f>
        <v>9.5808767465355285E-2</v>
      </c>
      <c r="BB4" s="10">
        <f>MIN(BB11:BB660)</f>
        <v>4.7228915662650599E-3</v>
      </c>
      <c r="BC4" s="10">
        <f>MIN(BC11:BC660)</f>
        <v>0</v>
      </c>
      <c r="BD4" s="10">
        <f>MIN(BD11:BD660)</f>
        <v>0</v>
      </c>
      <c r="BE4" s="10">
        <f>MIN(BE11:BE660)</f>
        <v>0.14476143410192882</v>
      </c>
    </row>
    <row r="5" spans="1:62" x14ac:dyDescent="0.2">
      <c r="R5" t="s">
        <v>769</v>
      </c>
      <c r="S5" s="5">
        <f>MAX(S11:S660)</f>
        <v>6.9047619047619051</v>
      </c>
      <c r="T5" s="5">
        <f>MAX(T11:T660)</f>
        <v>1.5</v>
      </c>
      <c r="U5" s="5">
        <f>MAX(U11:U660)</f>
        <v>44.666666666666664</v>
      </c>
      <c r="V5" s="50">
        <f>MAX(V11:V660)</f>
        <v>0.28100000000000003</v>
      </c>
      <c r="W5" s="5"/>
      <c r="X5" s="5">
        <f t="shared" ref="X5:AC5" si="3">MAX(X11:X660)</f>
        <v>25.408163265306122</v>
      </c>
      <c r="Y5" s="5">
        <f t="shared" si="3"/>
        <v>13.8</v>
      </c>
      <c r="Z5" s="5">
        <f t="shared" si="3"/>
        <v>0.33333333333333331</v>
      </c>
      <c r="AA5" s="5">
        <f t="shared" si="3"/>
        <v>8.8333333333333339</v>
      </c>
      <c r="AB5" s="5">
        <f t="shared" si="3"/>
        <v>39.661764705882355</v>
      </c>
      <c r="AC5" s="5">
        <f t="shared" si="3"/>
        <v>15.25</v>
      </c>
      <c r="AF5" t="s">
        <v>769</v>
      </c>
      <c r="AG5" s="3">
        <f>MAX(AG11:AG660)</f>
        <v>1</v>
      </c>
      <c r="AH5" s="3">
        <f>MAX(AH11:AH660)</f>
        <v>1</v>
      </c>
      <c r="AI5" s="3">
        <f>MAX(AI11:AI660)</f>
        <v>1</v>
      </c>
      <c r="AJ5" s="3">
        <f>MAX(AJ11:AJ660)</f>
        <v>1</v>
      </c>
      <c r="AK5" s="3"/>
      <c r="AL5" s="3">
        <f t="shared" ref="AL5:AQ5" si="4">MAX(AL11:AL660)</f>
        <v>1</v>
      </c>
      <c r="AM5" s="3">
        <f t="shared" si="4"/>
        <v>1</v>
      </c>
      <c r="AN5" s="3">
        <f t="shared" si="4"/>
        <v>1</v>
      </c>
      <c r="AO5" s="3">
        <f t="shared" si="4"/>
        <v>1</v>
      </c>
      <c r="AP5" s="3">
        <f t="shared" si="4"/>
        <v>1</v>
      </c>
      <c r="AQ5" s="3">
        <f t="shared" si="4"/>
        <v>1</v>
      </c>
      <c r="AS5" s="44">
        <f>MAX(AY11:AY15)</f>
        <v>8</v>
      </c>
      <c r="AT5" s="10">
        <f>MAX(AT11:AT660)</f>
        <v>1</v>
      </c>
      <c r="BA5" s="10">
        <f>MAX(BA11:BA660)</f>
        <v>0.55015716436972217</v>
      </c>
      <c r="BB5" s="10">
        <f>MAX(BB11:BB660)</f>
        <v>0.55375961312167388</v>
      </c>
      <c r="BC5" s="10">
        <f>MAX(BC11:BC660)</f>
        <v>1</v>
      </c>
      <c r="BD5" s="10">
        <f>MAX(BD11:BD660)</f>
        <v>1</v>
      </c>
      <c r="BE5" s="10">
        <f>MAX(BE11:BE660)</f>
        <v>0.81790223402502593</v>
      </c>
    </row>
    <row r="6" spans="1:62" x14ac:dyDescent="0.2"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62" x14ac:dyDescent="0.2"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F7" s="7" t="s">
        <v>775</v>
      </c>
      <c r="AG7" s="43">
        <v>0.4</v>
      </c>
      <c r="AH7" s="43">
        <v>0.05</v>
      </c>
      <c r="AI7" s="43">
        <v>0.05</v>
      </c>
      <c r="AJ7" s="43">
        <v>0.5</v>
      </c>
      <c r="AK7" s="43"/>
      <c r="AL7" s="43">
        <v>0.3</v>
      </c>
      <c r="AM7" s="43">
        <v>0.1</v>
      </c>
      <c r="AN7" s="43">
        <v>0.3</v>
      </c>
      <c r="AO7" s="43"/>
      <c r="AP7" s="43"/>
      <c r="AQ7" s="43"/>
      <c r="AT7" s="43">
        <v>0.1</v>
      </c>
      <c r="AU7" s="42"/>
      <c r="AV7" s="42"/>
      <c r="AW7" s="42"/>
      <c r="AX7" s="42"/>
      <c r="AY7" s="42"/>
      <c r="AZ7" s="42"/>
    </row>
    <row r="8" spans="1:62" x14ac:dyDescent="0.2"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F8" s="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BC8" s="65" t="s">
        <v>1457</v>
      </c>
      <c r="BD8" s="66"/>
    </row>
    <row r="9" spans="1:62" x14ac:dyDescent="0.2">
      <c r="AM9" s="9" t="s">
        <v>776</v>
      </c>
      <c r="AR9" s="67" t="s">
        <v>1451</v>
      </c>
      <c r="AS9" s="67"/>
      <c r="AT9" s="67"/>
      <c r="AU9" s="67"/>
      <c r="AV9" s="67"/>
      <c r="AW9" s="67"/>
      <c r="AX9" s="67"/>
      <c r="AY9" s="67"/>
      <c r="BA9" s="71" t="s">
        <v>1455</v>
      </c>
      <c r="BB9" s="71"/>
      <c r="BC9" s="63" t="s">
        <v>1456</v>
      </c>
      <c r="BD9" s="64"/>
    </row>
    <row r="10" spans="1:62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666</v>
      </c>
      <c r="O10" s="1" t="s">
        <v>767</v>
      </c>
      <c r="R10" s="1" t="s">
        <v>1</v>
      </c>
      <c r="S10" s="1" t="s">
        <v>2</v>
      </c>
      <c r="T10" s="1" t="s">
        <v>3</v>
      </c>
      <c r="U10" s="1" t="s">
        <v>4</v>
      </c>
      <c r="V10" s="1" t="s">
        <v>5</v>
      </c>
      <c r="W10" s="1" t="s">
        <v>6</v>
      </c>
      <c r="X10" s="1" t="s">
        <v>7</v>
      </c>
      <c r="Y10" s="1" t="s">
        <v>8</v>
      </c>
      <c r="Z10" s="1" t="s">
        <v>9</v>
      </c>
      <c r="AA10" s="1" t="s">
        <v>10</v>
      </c>
      <c r="AB10" s="1" t="s">
        <v>11</v>
      </c>
      <c r="AC10" s="1" t="s">
        <v>12</v>
      </c>
      <c r="AF10" s="1" t="s">
        <v>1</v>
      </c>
      <c r="AG10" s="1" t="s">
        <v>2</v>
      </c>
      <c r="AH10" s="1" t="s">
        <v>3</v>
      </c>
      <c r="AI10" s="1" t="s">
        <v>4</v>
      </c>
      <c r="AJ10" s="1" t="s">
        <v>5</v>
      </c>
      <c r="AK10" s="1" t="s">
        <v>6</v>
      </c>
      <c r="AL10" s="1" t="s">
        <v>7</v>
      </c>
      <c r="AM10" s="1" t="s">
        <v>8</v>
      </c>
      <c r="AN10" s="1" t="s">
        <v>9</v>
      </c>
      <c r="AO10" s="1" t="s">
        <v>10</v>
      </c>
      <c r="AP10" s="1" t="s">
        <v>11</v>
      </c>
      <c r="AQ10" s="1" t="s">
        <v>12</v>
      </c>
      <c r="AR10" s="1" t="s">
        <v>1452</v>
      </c>
      <c r="AS10" s="1" t="s">
        <v>1453</v>
      </c>
      <c r="AT10" s="1" t="s">
        <v>1454</v>
      </c>
      <c r="AU10" s="1" t="s">
        <v>777</v>
      </c>
      <c r="AV10" s="1" t="s">
        <v>1459</v>
      </c>
      <c r="AW10" s="1" t="s">
        <v>1460</v>
      </c>
      <c r="AX10" s="1" t="s">
        <v>1461</v>
      </c>
      <c r="AY10" s="1" t="s">
        <v>1449</v>
      </c>
      <c r="AZ10" s="6"/>
      <c r="BA10" s="1" t="s">
        <v>773</v>
      </c>
      <c r="BB10" s="1" t="s">
        <v>774</v>
      </c>
      <c r="BC10" s="1" t="s">
        <v>773</v>
      </c>
      <c r="BD10" s="1" t="s">
        <v>774</v>
      </c>
      <c r="BE10" s="36" t="s">
        <v>1458</v>
      </c>
      <c r="BF10" s="36" t="s">
        <v>1468</v>
      </c>
    </row>
    <row r="11" spans="1:62" x14ac:dyDescent="0.2">
      <c r="A11" t="s">
        <v>13</v>
      </c>
      <c r="B11" t="s">
        <v>1</v>
      </c>
      <c r="C11">
        <v>21</v>
      </c>
      <c r="D11">
        <v>6</v>
      </c>
      <c r="E11">
        <v>304</v>
      </c>
      <c r="F11">
        <v>0.25</v>
      </c>
      <c r="G11" t="s">
        <v>6</v>
      </c>
      <c r="H11">
        <v>348</v>
      </c>
      <c r="I11">
        <v>1</v>
      </c>
      <c r="J11">
        <v>0</v>
      </c>
      <c r="K11">
        <v>53</v>
      </c>
      <c r="L11">
        <v>285</v>
      </c>
      <c r="M11">
        <v>14</v>
      </c>
      <c r="N11">
        <v>41</v>
      </c>
      <c r="O11">
        <v>352</v>
      </c>
      <c r="S11" s="4">
        <f>C11/$N11</f>
        <v>0.51219512195121952</v>
      </c>
      <c r="T11" s="4">
        <f>D11/$N11</f>
        <v>0.14634146341463414</v>
      </c>
      <c r="U11" s="4">
        <f>E11/$N11</f>
        <v>7.4146341463414638</v>
      </c>
      <c r="V11" s="4">
        <f>F11</f>
        <v>0.25</v>
      </c>
      <c r="W11" s="4"/>
      <c r="X11" s="4">
        <f t="shared" ref="X11:AC11" si="5">H11/$N11</f>
        <v>8.4878048780487809</v>
      </c>
      <c r="Y11" s="4">
        <f t="shared" si="5"/>
        <v>2.4390243902439025E-2</v>
      </c>
      <c r="Z11" s="4">
        <f t="shared" si="5"/>
        <v>0</v>
      </c>
      <c r="AA11" s="4">
        <f t="shared" si="5"/>
        <v>1.2926829268292683</v>
      </c>
      <c r="AB11" s="4">
        <f t="shared" si="5"/>
        <v>6.9512195121951219</v>
      </c>
      <c r="AC11" s="4">
        <f t="shared" si="5"/>
        <v>0.34146341463414637</v>
      </c>
      <c r="AG11" s="10">
        <f>S11/(S$5-S$4)</f>
        <v>7.4179983179142137E-2</v>
      </c>
      <c r="AH11" s="10">
        <f>T11/(T$5-T$4)</f>
        <v>9.7560975609756087E-2</v>
      </c>
      <c r="AI11" s="10">
        <f>U11/(U$5-U$4)</f>
        <v>0.16599927193301786</v>
      </c>
      <c r="AJ11" s="10">
        <f>1-(V$5-V11)/(V$5-V$4)</f>
        <v>0.80864197530864179</v>
      </c>
      <c r="AK11" s="10"/>
      <c r="AL11" s="10">
        <f t="shared" ref="AL11:AQ11" si="6">X11/(X$5-X$4)</f>
        <v>0.33405818395533354</v>
      </c>
      <c r="AM11" s="10">
        <f>1-Y11/(Y$5-Y$4)</f>
        <v>0.99823259102156237</v>
      </c>
      <c r="AN11" s="10">
        <f t="shared" si="6"/>
        <v>0</v>
      </c>
      <c r="AO11" s="10">
        <f t="shared" si="6"/>
        <v>0.14634146341463414</v>
      </c>
      <c r="AP11" s="10">
        <f t="shared" si="6"/>
        <v>0.17526248677392223</v>
      </c>
      <c r="AQ11" s="10">
        <f t="shared" si="6"/>
        <v>2.2391043582566973E-2</v>
      </c>
      <c r="AR11" s="38">
        <v>1</v>
      </c>
      <c r="AS11" s="44">
        <f t="shared" ref="AS11:AS74" si="7">VLOOKUP(AR11,$AU$11:$AY$15,5)</f>
        <v>6</v>
      </c>
      <c r="AT11" s="10">
        <f>1-(AS$5-AS11)/(AS$5-AS$4)</f>
        <v>0.33333333333333337</v>
      </c>
      <c r="AU11" s="37">
        <v>1</v>
      </c>
      <c r="AV11" s="37">
        <f>COUNTIF($AR$11:$AR$660, AU11)</f>
        <v>208</v>
      </c>
      <c r="AW11" s="10">
        <f>AV11/$AV$16</f>
        <v>0.32</v>
      </c>
      <c r="AX11" t="s">
        <v>1448</v>
      </c>
      <c r="AY11" s="48">
        <v>6</v>
      </c>
      <c r="BA11" s="45">
        <f t="shared" ref="BA11:BA74" si="8">AG11*$AG$7+AH11*$AH$7+AI11*$AI$7+AJ11*$AJ$7</f>
        <v>0.44717099330311644</v>
      </c>
      <c r="BB11" s="45">
        <f t="shared" ref="BB11:BB74" si="9">AL11*$AL$7+AM11*$AM$7+AN11*$AN$7+AT11*$AT$7</f>
        <v>0.23337404762208963</v>
      </c>
      <c r="BC11" s="10">
        <f>1-(BA$5-BA11)/(BA$5-BA$4)</f>
        <v>0.77333215706650182</v>
      </c>
      <c r="BD11" s="10">
        <f>1-(BB$5-BB11)/(BB$5-BB$4)</f>
        <v>0.41645876692557271</v>
      </c>
      <c r="BE11" s="46">
        <f>AVERAGE(BC11:BD11)</f>
        <v>0.59489546199603727</v>
      </c>
      <c r="BF11">
        <f>RANK(BE11,BE$11:BE$660)</f>
        <v>31</v>
      </c>
      <c r="BG11" s="42">
        <v>0.2</v>
      </c>
      <c r="BH11">
        <f t="array" ref="BH11:BH18">FREQUENCY(BE11:BE660,BG11:BG18)</f>
        <v>10</v>
      </c>
      <c r="BI11" s="3">
        <f>BH11/$BH$19</f>
        <v>1.5384615384615385E-2</v>
      </c>
    </row>
    <row r="12" spans="1:62" x14ac:dyDescent="0.2">
      <c r="A12" t="s">
        <v>14</v>
      </c>
      <c r="B12" t="s">
        <v>1</v>
      </c>
      <c r="C12">
        <v>2</v>
      </c>
      <c r="D12">
        <v>0</v>
      </c>
      <c r="E12">
        <v>49</v>
      </c>
      <c r="F12">
        <v>0.191</v>
      </c>
      <c r="G12" t="s">
        <v>6</v>
      </c>
      <c r="H12">
        <v>0</v>
      </c>
      <c r="I12">
        <v>0</v>
      </c>
      <c r="J12">
        <v>0</v>
      </c>
      <c r="K12">
        <v>10</v>
      </c>
      <c r="L12">
        <v>43</v>
      </c>
      <c r="M12">
        <v>0</v>
      </c>
      <c r="N12">
        <v>4</v>
      </c>
      <c r="O12">
        <v>53</v>
      </c>
      <c r="S12" s="4">
        <f>C12/$N12</f>
        <v>0.5</v>
      </c>
      <c r="T12" s="4">
        <f t="shared" ref="T12:T75" si="10">D12/$N12</f>
        <v>0</v>
      </c>
      <c r="U12" s="4">
        <f t="shared" ref="U12:U75" si="11">E12/$N12</f>
        <v>12.25</v>
      </c>
      <c r="V12" s="4">
        <f t="shared" ref="V12:V75" si="12">F12</f>
        <v>0.191</v>
      </c>
      <c r="W12" s="4"/>
      <c r="X12" s="4">
        <f t="shared" ref="X12:X75" si="13">H12/$N12</f>
        <v>0</v>
      </c>
      <c r="Y12" s="4">
        <f t="shared" ref="Y12:Y75" si="14">I12/$N12</f>
        <v>0</v>
      </c>
      <c r="Z12" s="4">
        <f t="shared" ref="Z12:Z75" si="15">J12/$N12</f>
        <v>0</v>
      </c>
      <c r="AA12" s="4">
        <f t="shared" ref="AA12:AA75" si="16">K12/$N12</f>
        <v>2.5</v>
      </c>
      <c r="AB12" s="4">
        <f t="shared" ref="AB12:AB75" si="17">L12/$N12</f>
        <v>10.75</v>
      </c>
      <c r="AC12" s="4">
        <f t="shared" ref="AC12:AC75" si="18">M12/$N12</f>
        <v>0</v>
      </c>
      <c r="AG12" s="10">
        <f t="shared" ref="AG12:AG75" si="19">S12/(S$5-S$4)</f>
        <v>7.2413793103448268E-2</v>
      </c>
      <c r="AH12" s="10">
        <f t="shared" ref="AH12:AH75" si="20">T12/(T$5-T$4)</f>
        <v>0</v>
      </c>
      <c r="AI12" s="10">
        <f t="shared" ref="AI12:AI75" si="21">U12/(U$5-U$4)</f>
        <v>0.27425373134328362</v>
      </c>
      <c r="AJ12" s="10">
        <f t="shared" ref="AJ12:AJ75" si="22">1-(V$5-V12)/(V$5-V$4)</f>
        <v>0.44444444444444442</v>
      </c>
      <c r="AK12" s="10"/>
      <c r="AL12" s="10">
        <f t="shared" ref="AL12:AL75" si="23">X12/(X$5-X$4)</f>
        <v>0</v>
      </c>
      <c r="AM12" s="10">
        <f t="shared" ref="AM12:AM75" si="24">1-Y12/(Y$5-Y$4)</f>
        <v>1</v>
      </c>
      <c r="AN12" s="10">
        <f t="shared" ref="AN12:AN75" si="25">Z12/(Z$5-Z$4)</f>
        <v>0</v>
      </c>
      <c r="AO12" s="10">
        <f t="shared" ref="AO12:AO75" si="26">AA12/(AA$5-AA$4)</f>
        <v>0.28301886792452829</v>
      </c>
      <c r="AP12" s="10">
        <f t="shared" ref="AP12:AP75" si="27">AB12/(AB$5-AB$4)</f>
        <v>0.27104189840563586</v>
      </c>
      <c r="AQ12" s="10">
        <f t="shared" ref="AQ12:AQ75" si="28">AC12/(AC$5-AC$4)</f>
        <v>0</v>
      </c>
      <c r="AR12" s="39">
        <v>2</v>
      </c>
      <c r="AS12" s="44">
        <f t="shared" si="7"/>
        <v>7</v>
      </c>
      <c r="AT12" s="10">
        <f t="shared" ref="AT12:AT75" si="29">1-(AS$5-AS12)/(AS$5-AS$4)</f>
        <v>0.66666666666666674</v>
      </c>
      <c r="AU12" s="37">
        <v>2</v>
      </c>
      <c r="AV12" s="37">
        <f>COUNTIF($AR$11:$AR$660, AU12)</f>
        <v>157</v>
      </c>
      <c r="AW12" s="10">
        <f t="shared" ref="AW12:AW15" si="30">AV12/$AV$16</f>
        <v>0.24153846153846154</v>
      </c>
      <c r="AX12" t="s">
        <v>1447</v>
      </c>
      <c r="AY12" s="48">
        <v>7</v>
      </c>
      <c r="BA12" s="45">
        <f t="shared" si="8"/>
        <v>0.26490042603076569</v>
      </c>
      <c r="BB12" s="45">
        <f t="shared" si="9"/>
        <v>0.16666666666666669</v>
      </c>
      <c r="BC12" s="10">
        <f t="shared" ref="BC12:BC75" si="31">1-(BA$5-BA12)/(BA$5-BA$4)</f>
        <v>0.37216299147854481</v>
      </c>
      <c r="BD12" s="10">
        <f t="shared" ref="BD12:BD75" si="32">1-(BB$5-BB12)/(BB$5-BB$4)</f>
        <v>0.29495982462087145</v>
      </c>
      <c r="BE12" s="46">
        <f t="shared" ref="BE12:BE75" si="33">AVERAGE(BC12:BD12)</f>
        <v>0.33356140804970813</v>
      </c>
      <c r="BF12">
        <f>RANK(BE12,BE$11:BE$660)</f>
        <v>497</v>
      </c>
      <c r="BG12" s="42">
        <v>0.3</v>
      </c>
      <c r="BH12">
        <v>79</v>
      </c>
      <c r="BI12" s="3">
        <f t="shared" ref="BI12:BI18" si="34">BH12/$BH$19</f>
        <v>0.12153846153846154</v>
      </c>
    </row>
    <row r="13" spans="1:62" x14ac:dyDescent="0.2">
      <c r="A13" t="s">
        <v>15</v>
      </c>
      <c r="B13" t="s">
        <v>1</v>
      </c>
      <c r="C13">
        <v>0</v>
      </c>
      <c r="D13">
        <v>0</v>
      </c>
      <c r="E13">
        <v>47</v>
      </c>
      <c r="F13">
        <v>0.218</v>
      </c>
      <c r="G13" t="s">
        <v>6</v>
      </c>
      <c r="H13">
        <v>0</v>
      </c>
      <c r="I13">
        <v>0</v>
      </c>
      <c r="J13">
        <v>0</v>
      </c>
      <c r="K13">
        <v>6</v>
      </c>
      <c r="L13">
        <v>60</v>
      </c>
      <c r="M13">
        <v>1</v>
      </c>
      <c r="N13">
        <v>5</v>
      </c>
      <c r="O13">
        <v>67</v>
      </c>
      <c r="S13" s="4">
        <f t="shared" ref="S13:S75" si="35">C13/$N13</f>
        <v>0</v>
      </c>
      <c r="T13" s="4">
        <f t="shared" si="10"/>
        <v>0</v>
      </c>
      <c r="U13" s="4">
        <f t="shared" si="11"/>
        <v>9.4</v>
      </c>
      <c r="V13" s="4">
        <f t="shared" si="12"/>
        <v>0.218</v>
      </c>
      <c r="W13" s="4"/>
      <c r="X13" s="4">
        <f t="shared" si="13"/>
        <v>0</v>
      </c>
      <c r="Y13" s="4">
        <f t="shared" si="14"/>
        <v>0</v>
      </c>
      <c r="Z13" s="4">
        <f t="shared" si="15"/>
        <v>0</v>
      </c>
      <c r="AA13" s="4">
        <f t="shared" si="16"/>
        <v>1.2</v>
      </c>
      <c r="AB13" s="4">
        <f t="shared" si="17"/>
        <v>12</v>
      </c>
      <c r="AC13" s="4">
        <f t="shared" si="18"/>
        <v>0.2</v>
      </c>
      <c r="AG13" s="10">
        <f t="shared" si="19"/>
        <v>0</v>
      </c>
      <c r="AH13" s="10">
        <f t="shared" si="20"/>
        <v>0</v>
      </c>
      <c r="AI13" s="10">
        <f t="shared" si="21"/>
        <v>0.21044776119402986</v>
      </c>
      <c r="AJ13" s="10">
        <f t="shared" si="22"/>
        <v>0.61111111111111094</v>
      </c>
      <c r="AK13" s="10"/>
      <c r="AL13" s="10">
        <f t="shared" si="23"/>
        <v>0</v>
      </c>
      <c r="AM13" s="10">
        <f t="shared" si="24"/>
        <v>1</v>
      </c>
      <c r="AN13" s="10">
        <f t="shared" si="25"/>
        <v>0</v>
      </c>
      <c r="AO13" s="10">
        <f t="shared" si="26"/>
        <v>0.13584905660377358</v>
      </c>
      <c r="AP13" s="10">
        <f t="shared" si="27"/>
        <v>0.30255839822024472</v>
      </c>
      <c r="AQ13" s="10">
        <f t="shared" si="28"/>
        <v>1.3114754098360656E-2</v>
      </c>
      <c r="AR13" s="39">
        <v>1</v>
      </c>
      <c r="AS13" s="44">
        <f t="shared" si="7"/>
        <v>6</v>
      </c>
      <c r="AT13" s="10">
        <f t="shared" si="29"/>
        <v>0.33333333333333337</v>
      </c>
      <c r="AU13" s="37">
        <v>3</v>
      </c>
      <c r="AV13" s="37">
        <f>COUNTIF($AR$11:$AR$660, AU13)</f>
        <v>93</v>
      </c>
      <c r="AW13" s="10">
        <f t="shared" si="30"/>
        <v>0.14307692307692307</v>
      </c>
      <c r="AX13" t="s">
        <v>1446</v>
      </c>
      <c r="AY13" s="48">
        <v>7</v>
      </c>
      <c r="BA13" s="45">
        <f t="shared" si="8"/>
        <v>0.31607794361525698</v>
      </c>
      <c r="BB13" s="45">
        <f t="shared" si="9"/>
        <v>0.13333333333333336</v>
      </c>
      <c r="BC13" s="10">
        <f t="shared" si="31"/>
        <v>0.48480236235160501</v>
      </c>
      <c r="BD13" s="10">
        <f t="shared" si="32"/>
        <v>0.23424743139715276</v>
      </c>
      <c r="BE13" s="46">
        <f t="shared" si="33"/>
        <v>0.35952489687437889</v>
      </c>
      <c r="BF13">
        <f t="shared" ref="BF13:BF76" si="36">RANK(BE13,BE$11:BE$660)</f>
        <v>452</v>
      </c>
      <c r="BG13" s="42">
        <v>0.4</v>
      </c>
      <c r="BH13">
        <v>209</v>
      </c>
      <c r="BI13" s="3">
        <f t="shared" si="34"/>
        <v>0.32153846153846155</v>
      </c>
    </row>
    <row r="14" spans="1:62" ht="16" thickBot="1" x14ac:dyDescent="0.25">
      <c r="A14" t="s">
        <v>16</v>
      </c>
      <c r="B14" t="s">
        <v>1</v>
      </c>
      <c r="C14">
        <v>2</v>
      </c>
      <c r="D14">
        <v>0</v>
      </c>
      <c r="E14">
        <v>50</v>
      </c>
      <c r="F14">
        <v>0.21299999999999999</v>
      </c>
      <c r="G14" t="s">
        <v>6</v>
      </c>
      <c r="H14">
        <v>4</v>
      </c>
      <c r="I14">
        <v>1</v>
      </c>
      <c r="J14">
        <v>1</v>
      </c>
      <c r="K14">
        <v>5</v>
      </c>
      <c r="L14">
        <v>39</v>
      </c>
      <c r="M14">
        <v>0</v>
      </c>
      <c r="N14">
        <v>3</v>
      </c>
      <c r="O14">
        <v>44</v>
      </c>
      <c r="S14" s="4">
        <f t="shared" si="35"/>
        <v>0.66666666666666663</v>
      </c>
      <c r="T14" s="4">
        <f t="shared" si="10"/>
        <v>0</v>
      </c>
      <c r="U14" s="4">
        <f t="shared" si="11"/>
        <v>16.666666666666668</v>
      </c>
      <c r="V14" s="4">
        <f t="shared" si="12"/>
        <v>0.21299999999999999</v>
      </c>
      <c r="W14" s="4"/>
      <c r="X14" s="4">
        <f t="shared" si="13"/>
        <v>1.3333333333333333</v>
      </c>
      <c r="Y14" s="4">
        <f t="shared" si="14"/>
        <v>0.33333333333333331</v>
      </c>
      <c r="Z14" s="4">
        <f t="shared" si="15"/>
        <v>0.33333333333333331</v>
      </c>
      <c r="AA14" s="4">
        <f t="shared" si="16"/>
        <v>1.6666666666666667</v>
      </c>
      <c r="AB14" s="4">
        <f t="shared" si="17"/>
        <v>13</v>
      </c>
      <c r="AC14" s="4">
        <f t="shared" si="18"/>
        <v>0</v>
      </c>
      <c r="AG14" s="10">
        <f t="shared" si="19"/>
        <v>9.6551724137931019E-2</v>
      </c>
      <c r="AH14" s="10">
        <f t="shared" si="20"/>
        <v>0</v>
      </c>
      <c r="AI14" s="10">
        <f t="shared" si="21"/>
        <v>0.37313432835820898</v>
      </c>
      <c r="AJ14" s="10">
        <f t="shared" si="22"/>
        <v>0.58024691358024683</v>
      </c>
      <c r="AK14" s="10"/>
      <c r="AL14" s="10">
        <f t="shared" si="23"/>
        <v>5.2476572958500667E-2</v>
      </c>
      <c r="AM14" s="10">
        <f t="shared" si="24"/>
        <v>0.97584541062801933</v>
      </c>
      <c r="AN14" s="10">
        <f t="shared" si="25"/>
        <v>1</v>
      </c>
      <c r="AO14" s="10">
        <f t="shared" si="26"/>
        <v>0.18867924528301885</v>
      </c>
      <c r="AP14" s="10">
        <f t="shared" si="27"/>
        <v>0.32777159807193174</v>
      </c>
      <c r="AQ14" s="10">
        <f t="shared" si="28"/>
        <v>0</v>
      </c>
      <c r="AR14" s="39">
        <v>3</v>
      </c>
      <c r="AS14" s="44">
        <f t="shared" si="7"/>
        <v>7</v>
      </c>
      <c r="AT14" s="10">
        <f t="shared" si="29"/>
        <v>0.66666666666666674</v>
      </c>
      <c r="AU14" s="37">
        <v>4</v>
      </c>
      <c r="AV14" s="37">
        <f>COUNTIF($AR$11:$AR$660, AU14)</f>
        <v>158</v>
      </c>
      <c r="AW14" s="10">
        <f t="shared" si="30"/>
        <v>0.24307692307692308</v>
      </c>
      <c r="AX14" t="s">
        <v>1450</v>
      </c>
      <c r="AY14" s="48">
        <v>8</v>
      </c>
      <c r="BA14" s="45">
        <f t="shared" si="8"/>
        <v>0.34740086286320626</v>
      </c>
      <c r="BB14" s="45">
        <f t="shared" si="9"/>
        <v>0.47999417961701885</v>
      </c>
      <c r="BC14" s="10">
        <f t="shared" si="31"/>
        <v>0.55374267216971629</v>
      </c>
      <c r="BD14" s="10">
        <f t="shared" si="32"/>
        <v>0.86564571984241923</v>
      </c>
      <c r="BE14" s="46">
        <f t="shared" si="33"/>
        <v>0.70969419600606776</v>
      </c>
      <c r="BF14">
        <f t="shared" si="36"/>
        <v>6</v>
      </c>
      <c r="BG14" s="42">
        <v>0.5</v>
      </c>
      <c r="BH14">
        <v>231</v>
      </c>
      <c r="BI14" s="3">
        <f t="shared" si="34"/>
        <v>0.35538461538461541</v>
      </c>
    </row>
    <row r="15" spans="1:62" ht="16" thickTop="1" x14ac:dyDescent="0.2">
      <c r="A15" t="s">
        <v>17</v>
      </c>
      <c r="B15" t="s">
        <v>1</v>
      </c>
      <c r="C15">
        <v>2</v>
      </c>
      <c r="D15">
        <v>0</v>
      </c>
      <c r="E15">
        <v>70</v>
      </c>
      <c r="F15">
        <v>0.217</v>
      </c>
      <c r="G15" t="s">
        <v>6</v>
      </c>
      <c r="H15">
        <v>0</v>
      </c>
      <c r="I15">
        <v>0</v>
      </c>
      <c r="J15">
        <v>0</v>
      </c>
      <c r="K15">
        <v>5</v>
      </c>
      <c r="L15">
        <v>33</v>
      </c>
      <c r="M15">
        <v>0</v>
      </c>
      <c r="N15">
        <v>3</v>
      </c>
      <c r="O15">
        <v>38</v>
      </c>
      <c r="S15" s="4">
        <f t="shared" si="35"/>
        <v>0.66666666666666663</v>
      </c>
      <c r="T15" s="4">
        <f t="shared" si="10"/>
        <v>0</v>
      </c>
      <c r="U15" s="4">
        <f t="shared" si="11"/>
        <v>23.333333333333332</v>
      </c>
      <c r="V15" s="4">
        <f t="shared" si="12"/>
        <v>0.217</v>
      </c>
      <c r="W15" s="4"/>
      <c r="X15" s="4">
        <f t="shared" si="13"/>
        <v>0</v>
      </c>
      <c r="Y15" s="4">
        <f t="shared" si="14"/>
        <v>0</v>
      </c>
      <c r="Z15" s="4">
        <f t="shared" si="15"/>
        <v>0</v>
      </c>
      <c r="AA15" s="4">
        <f t="shared" si="16"/>
        <v>1.6666666666666667</v>
      </c>
      <c r="AB15" s="4">
        <f t="shared" si="17"/>
        <v>11</v>
      </c>
      <c r="AC15" s="4">
        <f t="shared" si="18"/>
        <v>0</v>
      </c>
      <c r="AG15" s="10">
        <f t="shared" si="19"/>
        <v>9.6551724137931019E-2</v>
      </c>
      <c r="AH15" s="10">
        <f t="shared" si="20"/>
        <v>0</v>
      </c>
      <c r="AI15" s="10">
        <f t="shared" si="21"/>
        <v>0.52238805970149249</v>
      </c>
      <c r="AJ15" s="10">
        <f t="shared" si="22"/>
        <v>0.60493827160493818</v>
      </c>
      <c r="AK15" s="10"/>
      <c r="AL15" s="10">
        <f t="shared" si="23"/>
        <v>0</v>
      </c>
      <c r="AM15" s="10">
        <f t="shared" si="24"/>
        <v>1</v>
      </c>
      <c r="AN15" s="10">
        <f t="shared" si="25"/>
        <v>0</v>
      </c>
      <c r="AO15" s="10">
        <f t="shared" si="26"/>
        <v>0.18867924528301885</v>
      </c>
      <c r="AP15" s="10">
        <f t="shared" si="27"/>
        <v>0.27734519836855764</v>
      </c>
      <c r="AQ15" s="10">
        <f t="shared" si="28"/>
        <v>0</v>
      </c>
      <c r="AR15" s="39">
        <v>1</v>
      </c>
      <c r="AS15" s="44">
        <f t="shared" si="7"/>
        <v>6</v>
      </c>
      <c r="AT15" s="10">
        <f t="shared" si="29"/>
        <v>0.33333333333333337</v>
      </c>
      <c r="AU15" s="37">
        <v>5</v>
      </c>
      <c r="AV15" s="37">
        <f>COUNTIF($AR$11:$AR$660, AU15)</f>
        <v>34</v>
      </c>
      <c r="AW15" s="10">
        <f t="shared" si="30"/>
        <v>5.2307692307692305E-2</v>
      </c>
      <c r="AX15" t="s">
        <v>1445</v>
      </c>
      <c r="AY15" s="48">
        <v>5</v>
      </c>
      <c r="BA15" s="45">
        <f t="shared" si="8"/>
        <v>0.36720922844271614</v>
      </c>
      <c r="BB15" s="45">
        <f t="shared" si="9"/>
        <v>0.13333333333333336</v>
      </c>
      <c r="BC15" s="10">
        <f t="shared" si="31"/>
        <v>0.5973399770451624</v>
      </c>
      <c r="BD15" s="10">
        <f t="shared" si="32"/>
        <v>0.23424743139715276</v>
      </c>
      <c r="BE15" s="46">
        <f t="shared" si="33"/>
        <v>0.41579370422115758</v>
      </c>
      <c r="BF15">
        <f t="shared" si="36"/>
        <v>309</v>
      </c>
      <c r="BG15" s="53">
        <v>0.6</v>
      </c>
      <c r="BH15" s="54">
        <v>92</v>
      </c>
      <c r="BI15" s="55">
        <f t="shared" si="34"/>
        <v>0.14153846153846153</v>
      </c>
      <c r="BJ15" s="62">
        <f>SUM(BI15:BI18)</f>
        <v>0.18615384615384614</v>
      </c>
    </row>
    <row r="16" spans="1:62" x14ac:dyDescent="0.2">
      <c r="A16" t="s">
        <v>18</v>
      </c>
      <c r="B16" t="s">
        <v>1</v>
      </c>
      <c r="C16">
        <v>0</v>
      </c>
      <c r="D16">
        <v>0</v>
      </c>
      <c r="E16">
        <v>52</v>
      </c>
      <c r="F16">
        <v>0.20599999999999999</v>
      </c>
      <c r="G16" t="s">
        <v>6</v>
      </c>
      <c r="H16">
        <v>2</v>
      </c>
      <c r="I16">
        <v>0</v>
      </c>
      <c r="J16">
        <v>0</v>
      </c>
      <c r="K16">
        <v>3</v>
      </c>
      <c r="L16">
        <v>36</v>
      </c>
      <c r="M16">
        <v>10</v>
      </c>
      <c r="N16">
        <v>2</v>
      </c>
      <c r="O16">
        <v>49</v>
      </c>
      <c r="S16" s="4">
        <f t="shared" si="35"/>
        <v>0</v>
      </c>
      <c r="T16" s="4">
        <f t="shared" si="10"/>
        <v>0</v>
      </c>
      <c r="U16" s="4">
        <f t="shared" si="11"/>
        <v>26</v>
      </c>
      <c r="V16" s="4">
        <f t="shared" si="12"/>
        <v>0.20599999999999999</v>
      </c>
      <c r="W16" s="4"/>
      <c r="X16" s="4">
        <f t="shared" si="13"/>
        <v>1</v>
      </c>
      <c r="Y16" s="4">
        <f t="shared" si="14"/>
        <v>0</v>
      </c>
      <c r="Z16" s="4">
        <f t="shared" si="15"/>
        <v>0</v>
      </c>
      <c r="AA16" s="4">
        <f t="shared" si="16"/>
        <v>1.5</v>
      </c>
      <c r="AB16" s="4">
        <f t="shared" si="17"/>
        <v>18</v>
      </c>
      <c r="AC16" s="4">
        <f t="shared" si="18"/>
        <v>5</v>
      </c>
      <c r="AG16" s="10">
        <f t="shared" si="19"/>
        <v>0</v>
      </c>
      <c r="AH16" s="10">
        <f t="shared" si="20"/>
        <v>0</v>
      </c>
      <c r="AI16" s="10">
        <f t="shared" si="21"/>
        <v>0.58208955223880599</v>
      </c>
      <c r="AJ16" s="10">
        <f t="shared" si="22"/>
        <v>0.53703703703703687</v>
      </c>
      <c r="AK16" s="10"/>
      <c r="AL16" s="10">
        <f t="shared" si="23"/>
        <v>3.93574297188755E-2</v>
      </c>
      <c r="AM16" s="10">
        <f t="shared" si="24"/>
        <v>1</v>
      </c>
      <c r="AN16" s="10">
        <f t="shared" si="25"/>
        <v>0</v>
      </c>
      <c r="AO16" s="10">
        <f t="shared" si="26"/>
        <v>0.16981132075471697</v>
      </c>
      <c r="AP16" s="10">
        <f t="shared" si="27"/>
        <v>0.45383759733036705</v>
      </c>
      <c r="AQ16" s="10">
        <f t="shared" si="28"/>
        <v>0.32786885245901637</v>
      </c>
      <c r="AR16" s="39">
        <v>3</v>
      </c>
      <c r="AS16" s="44">
        <f t="shared" si="7"/>
        <v>7</v>
      </c>
      <c r="AT16" s="10">
        <f t="shared" si="29"/>
        <v>0.66666666666666674</v>
      </c>
      <c r="AV16" s="47">
        <f>SUM(AV11:AV15)</f>
        <v>650</v>
      </c>
      <c r="BA16" s="45">
        <f t="shared" si="8"/>
        <v>0.29762299613045873</v>
      </c>
      <c r="BB16" s="45">
        <f t="shared" si="9"/>
        <v>0.17847389558232934</v>
      </c>
      <c r="BC16" s="10">
        <f t="shared" si="31"/>
        <v>0.44418386867904402</v>
      </c>
      <c r="BD16" s="10">
        <f t="shared" si="32"/>
        <v>0.31646517836517674</v>
      </c>
      <c r="BE16" s="46">
        <f t="shared" si="33"/>
        <v>0.38032452352211038</v>
      </c>
      <c r="BF16">
        <f t="shared" si="36"/>
        <v>403</v>
      </c>
      <c r="BG16" s="56">
        <v>0.7</v>
      </c>
      <c r="BH16" s="52">
        <v>22</v>
      </c>
      <c r="BI16" s="57">
        <f t="shared" si="34"/>
        <v>3.3846153846153845E-2</v>
      </c>
      <c r="BJ16" s="61" t="s">
        <v>1466</v>
      </c>
    </row>
    <row r="17" spans="1:63" x14ac:dyDescent="0.2">
      <c r="A17" t="s">
        <v>19</v>
      </c>
      <c r="B17" t="s">
        <v>1</v>
      </c>
      <c r="C17">
        <v>45</v>
      </c>
      <c r="D17">
        <v>9</v>
      </c>
      <c r="E17">
        <v>456</v>
      </c>
      <c r="F17">
        <v>0.20300000000000001</v>
      </c>
      <c r="G17" t="s">
        <v>6</v>
      </c>
      <c r="H17">
        <v>241</v>
      </c>
      <c r="I17">
        <v>0</v>
      </c>
      <c r="J17">
        <v>2</v>
      </c>
      <c r="K17">
        <v>126</v>
      </c>
      <c r="L17">
        <v>417</v>
      </c>
      <c r="M17">
        <v>10</v>
      </c>
      <c r="N17">
        <v>63</v>
      </c>
      <c r="O17">
        <v>553</v>
      </c>
      <c r="S17" s="4">
        <f t="shared" si="35"/>
        <v>0.7142857142857143</v>
      </c>
      <c r="T17" s="4">
        <f t="shared" si="10"/>
        <v>0.14285714285714285</v>
      </c>
      <c r="U17" s="4">
        <f t="shared" si="11"/>
        <v>7.2380952380952381</v>
      </c>
      <c r="V17" s="4">
        <f t="shared" si="12"/>
        <v>0.20300000000000001</v>
      </c>
      <c r="W17" s="4"/>
      <c r="X17" s="4">
        <f t="shared" si="13"/>
        <v>3.8253968253968256</v>
      </c>
      <c r="Y17" s="4">
        <f t="shared" si="14"/>
        <v>0</v>
      </c>
      <c r="Z17" s="4">
        <f t="shared" si="15"/>
        <v>3.1746031746031744E-2</v>
      </c>
      <c r="AA17" s="4">
        <f t="shared" si="16"/>
        <v>2</v>
      </c>
      <c r="AB17" s="4">
        <f t="shared" si="17"/>
        <v>6.6190476190476186</v>
      </c>
      <c r="AC17" s="4">
        <f t="shared" si="18"/>
        <v>0.15873015873015872</v>
      </c>
      <c r="AG17" s="10">
        <f t="shared" si="19"/>
        <v>0.10344827586206896</v>
      </c>
      <c r="AH17" s="10">
        <f t="shared" si="20"/>
        <v>9.5238095238095233E-2</v>
      </c>
      <c r="AI17" s="10">
        <f t="shared" si="21"/>
        <v>0.16204690831556504</v>
      </c>
      <c r="AJ17" s="10">
        <f t="shared" si="22"/>
        <v>0.5185185185185186</v>
      </c>
      <c r="AK17" s="10"/>
      <c r="AL17" s="10">
        <f t="shared" si="23"/>
        <v>0.15055778670236503</v>
      </c>
      <c r="AM17" s="10">
        <f t="shared" si="24"/>
        <v>1</v>
      </c>
      <c r="AN17" s="10">
        <f t="shared" si="25"/>
        <v>9.5238095238095233E-2</v>
      </c>
      <c r="AO17" s="10">
        <f t="shared" si="26"/>
        <v>0.22641509433962262</v>
      </c>
      <c r="AP17" s="10">
        <f t="shared" si="27"/>
        <v>0.16688737044688098</v>
      </c>
      <c r="AQ17" s="10">
        <f t="shared" si="28"/>
        <v>1.0408534998698933E-2</v>
      </c>
      <c r="AR17" s="39">
        <v>1</v>
      </c>
      <c r="AS17" s="44">
        <f t="shared" si="7"/>
        <v>6</v>
      </c>
      <c r="AT17" s="10">
        <f t="shared" si="29"/>
        <v>0.33333333333333337</v>
      </c>
      <c r="AX17" s="21" t="s">
        <v>1463</v>
      </c>
      <c r="BA17" s="45">
        <f t="shared" si="8"/>
        <v>0.31350281978176991</v>
      </c>
      <c r="BB17" s="45">
        <f t="shared" si="9"/>
        <v>0.20707209791547143</v>
      </c>
      <c r="BC17" s="10">
        <f t="shared" si="31"/>
        <v>0.47913463280522095</v>
      </c>
      <c r="BD17" s="10">
        <f t="shared" si="32"/>
        <v>0.36855313753141239</v>
      </c>
      <c r="BE17" s="46">
        <f t="shared" si="33"/>
        <v>0.42384388516831667</v>
      </c>
      <c r="BF17">
        <f t="shared" si="36"/>
        <v>292</v>
      </c>
      <c r="BG17" s="56">
        <v>0.8</v>
      </c>
      <c r="BH17" s="52">
        <v>5</v>
      </c>
      <c r="BI17" s="57">
        <f t="shared" si="34"/>
        <v>7.6923076923076927E-3</v>
      </c>
      <c r="BJ17" s="61">
        <f>BJ15*BH19</f>
        <v>120.99999999999999</v>
      </c>
      <c r="BK17" s="61" t="s">
        <v>1467</v>
      </c>
    </row>
    <row r="18" spans="1:63" ht="16" thickBot="1" x14ac:dyDescent="0.25">
      <c r="A18" t="s">
        <v>20</v>
      </c>
      <c r="B18" t="s">
        <v>1</v>
      </c>
      <c r="C18">
        <v>2</v>
      </c>
      <c r="D18">
        <v>0</v>
      </c>
      <c r="E18">
        <v>273</v>
      </c>
      <c r="F18">
        <v>0.186</v>
      </c>
      <c r="G18" t="s">
        <v>6</v>
      </c>
      <c r="H18">
        <v>0</v>
      </c>
      <c r="I18">
        <v>3</v>
      </c>
      <c r="J18">
        <v>0</v>
      </c>
      <c r="K18">
        <v>14</v>
      </c>
      <c r="L18">
        <v>82</v>
      </c>
      <c r="M18">
        <v>2</v>
      </c>
      <c r="N18">
        <v>20</v>
      </c>
      <c r="O18">
        <v>98</v>
      </c>
      <c r="S18" s="4">
        <f t="shared" si="35"/>
        <v>0.1</v>
      </c>
      <c r="T18" s="4">
        <f t="shared" si="10"/>
        <v>0</v>
      </c>
      <c r="U18" s="4">
        <f t="shared" si="11"/>
        <v>13.65</v>
      </c>
      <c r="V18" s="4">
        <f t="shared" si="12"/>
        <v>0.186</v>
      </c>
      <c r="W18" s="4"/>
      <c r="X18" s="4">
        <f t="shared" si="13"/>
        <v>0</v>
      </c>
      <c r="Y18" s="4">
        <f t="shared" si="14"/>
        <v>0.15</v>
      </c>
      <c r="Z18" s="4">
        <f t="shared" si="15"/>
        <v>0</v>
      </c>
      <c r="AA18" s="4">
        <f t="shared" si="16"/>
        <v>0.7</v>
      </c>
      <c r="AB18" s="4">
        <f t="shared" si="17"/>
        <v>4.0999999999999996</v>
      </c>
      <c r="AC18" s="4">
        <f t="shared" si="18"/>
        <v>0.1</v>
      </c>
      <c r="AG18" s="10">
        <f t="shared" si="19"/>
        <v>1.4482758620689656E-2</v>
      </c>
      <c r="AH18" s="10">
        <f t="shared" si="20"/>
        <v>0</v>
      </c>
      <c r="AI18" s="10">
        <f t="shared" si="21"/>
        <v>0.30559701492537317</v>
      </c>
      <c r="AJ18" s="10">
        <f t="shared" si="22"/>
        <v>0.4135802469135802</v>
      </c>
      <c r="AK18" s="10"/>
      <c r="AL18" s="10">
        <f t="shared" si="23"/>
        <v>0</v>
      </c>
      <c r="AM18" s="10">
        <f t="shared" si="24"/>
        <v>0.98913043478260865</v>
      </c>
      <c r="AN18" s="10">
        <f t="shared" si="25"/>
        <v>0</v>
      </c>
      <c r="AO18" s="10">
        <f t="shared" si="26"/>
        <v>7.9245283018867921E-2</v>
      </c>
      <c r="AP18" s="10">
        <f t="shared" si="27"/>
        <v>0.10337411939191693</v>
      </c>
      <c r="AQ18" s="10">
        <f t="shared" si="28"/>
        <v>6.5573770491803279E-3</v>
      </c>
      <c r="AR18" s="39">
        <v>4</v>
      </c>
      <c r="AS18" s="44">
        <f t="shared" si="7"/>
        <v>8</v>
      </c>
      <c r="AT18" s="10">
        <f t="shared" si="29"/>
        <v>1</v>
      </c>
      <c r="AX18" s="21" t="s">
        <v>1462</v>
      </c>
      <c r="BA18" s="45">
        <f t="shared" si="8"/>
        <v>0.22786307765133462</v>
      </c>
      <c r="BB18" s="45">
        <f t="shared" si="9"/>
        <v>0.19891304347826089</v>
      </c>
      <c r="BC18" s="10">
        <f t="shared" si="31"/>
        <v>0.29064548501923004</v>
      </c>
      <c r="BD18" s="10">
        <f t="shared" si="32"/>
        <v>0.35369246589164283</v>
      </c>
      <c r="BE18" s="46">
        <f t="shared" si="33"/>
        <v>0.32216897545543643</v>
      </c>
      <c r="BF18">
        <f t="shared" si="36"/>
        <v>521</v>
      </c>
      <c r="BG18" s="58">
        <v>0.9</v>
      </c>
      <c r="BH18" s="59">
        <v>2</v>
      </c>
      <c r="BI18" s="60">
        <f t="shared" si="34"/>
        <v>3.0769230769230769E-3</v>
      </c>
    </row>
    <row r="19" spans="1:63" ht="16" thickTop="1" x14ac:dyDescent="0.2">
      <c r="A19" t="s">
        <v>21</v>
      </c>
      <c r="B19" t="s">
        <v>1</v>
      </c>
      <c r="C19">
        <v>3</v>
      </c>
      <c r="D19">
        <v>0</v>
      </c>
      <c r="E19">
        <v>56</v>
      </c>
      <c r="F19">
        <v>0.19400000000000001</v>
      </c>
      <c r="G19" t="s">
        <v>6</v>
      </c>
      <c r="H19">
        <v>0</v>
      </c>
      <c r="I19">
        <v>2</v>
      </c>
      <c r="J19">
        <v>0</v>
      </c>
      <c r="K19">
        <v>5</v>
      </c>
      <c r="L19">
        <v>65</v>
      </c>
      <c r="M19">
        <v>1</v>
      </c>
      <c r="N19">
        <v>8</v>
      </c>
      <c r="O19">
        <v>71</v>
      </c>
      <c r="S19" s="4">
        <f t="shared" si="35"/>
        <v>0.375</v>
      </c>
      <c r="T19" s="4">
        <f t="shared" si="10"/>
        <v>0</v>
      </c>
      <c r="U19" s="4">
        <f t="shared" si="11"/>
        <v>7</v>
      </c>
      <c r="V19" s="4">
        <f t="shared" si="12"/>
        <v>0.19400000000000001</v>
      </c>
      <c r="W19" s="4"/>
      <c r="X19" s="4">
        <f t="shared" si="13"/>
        <v>0</v>
      </c>
      <c r="Y19" s="4">
        <f t="shared" si="14"/>
        <v>0.25</v>
      </c>
      <c r="Z19" s="4">
        <f t="shared" si="15"/>
        <v>0</v>
      </c>
      <c r="AA19" s="4">
        <f t="shared" si="16"/>
        <v>0.625</v>
      </c>
      <c r="AB19" s="4">
        <f t="shared" si="17"/>
        <v>8.125</v>
      </c>
      <c r="AC19" s="4">
        <f t="shared" si="18"/>
        <v>0.125</v>
      </c>
      <c r="AG19" s="10">
        <f t="shared" si="19"/>
        <v>5.4310344827586204E-2</v>
      </c>
      <c r="AH19" s="10">
        <f t="shared" si="20"/>
        <v>0</v>
      </c>
      <c r="AI19" s="10">
        <f t="shared" si="21"/>
        <v>0.15671641791044777</v>
      </c>
      <c r="AJ19" s="10">
        <f t="shared" si="22"/>
        <v>0.46296296296296291</v>
      </c>
      <c r="AK19" s="10"/>
      <c r="AL19" s="10">
        <f t="shared" si="23"/>
        <v>0</v>
      </c>
      <c r="AM19" s="10">
        <f t="shared" si="24"/>
        <v>0.98188405797101452</v>
      </c>
      <c r="AN19" s="10">
        <f t="shared" si="25"/>
        <v>0</v>
      </c>
      <c r="AO19" s="10">
        <f t="shared" si="26"/>
        <v>7.0754716981132074E-2</v>
      </c>
      <c r="AP19" s="10">
        <f t="shared" si="27"/>
        <v>0.20485724879495734</v>
      </c>
      <c r="AQ19" s="10">
        <f t="shared" si="28"/>
        <v>8.1967213114754103E-3</v>
      </c>
      <c r="AR19" s="39">
        <v>1</v>
      </c>
      <c r="AS19" s="44">
        <f t="shared" si="7"/>
        <v>6</v>
      </c>
      <c r="AT19" s="10">
        <f t="shared" si="29"/>
        <v>0.33333333333333337</v>
      </c>
      <c r="BA19" s="45">
        <f t="shared" si="8"/>
        <v>0.26104144030803833</v>
      </c>
      <c r="BB19" s="45">
        <f t="shared" si="9"/>
        <v>0.1315217391304348</v>
      </c>
      <c r="BC19" s="10">
        <f t="shared" si="31"/>
        <v>0.36366954074994107</v>
      </c>
      <c r="BD19" s="10">
        <f t="shared" si="32"/>
        <v>0.23094784480890718</v>
      </c>
      <c r="BE19" s="46">
        <f t="shared" si="33"/>
        <v>0.29730869277942412</v>
      </c>
      <c r="BF19">
        <f t="shared" si="36"/>
        <v>566</v>
      </c>
      <c r="BH19" s="51">
        <f>SUM(BH11:BH18)</f>
        <v>650</v>
      </c>
    </row>
    <row r="20" spans="1:63" x14ac:dyDescent="0.2">
      <c r="A20" t="s">
        <v>22</v>
      </c>
      <c r="B20" t="s">
        <v>1</v>
      </c>
      <c r="C20">
        <v>1</v>
      </c>
      <c r="D20">
        <v>0</v>
      </c>
      <c r="E20">
        <v>59</v>
      </c>
      <c r="F20">
        <v>0.14000000000000001</v>
      </c>
      <c r="G20" t="s">
        <v>6</v>
      </c>
      <c r="H20">
        <v>0</v>
      </c>
      <c r="I20">
        <v>0</v>
      </c>
      <c r="J20">
        <v>0</v>
      </c>
      <c r="K20">
        <v>9</v>
      </c>
      <c r="L20">
        <v>37</v>
      </c>
      <c r="M20">
        <v>5</v>
      </c>
      <c r="N20">
        <v>4</v>
      </c>
      <c r="O20">
        <v>51</v>
      </c>
      <c r="S20" s="4">
        <f t="shared" si="35"/>
        <v>0.25</v>
      </c>
      <c r="T20" s="4">
        <f t="shared" si="10"/>
        <v>0</v>
      </c>
      <c r="U20" s="4">
        <f t="shared" si="11"/>
        <v>14.75</v>
      </c>
      <c r="V20" s="4">
        <f t="shared" si="12"/>
        <v>0.14000000000000001</v>
      </c>
      <c r="W20" s="4"/>
      <c r="X20" s="4">
        <f t="shared" si="13"/>
        <v>0</v>
      </c>
      <c r="Y20" s="4">
        <f t="shared" si="14"/>
        <v>0</v>
      </c>
      <c r="Z20" s="4">
        <f t="shared" si="15"/>
        <v>0</v>
      </c>
      <c r="AA20" s="4">
        <f t="shared" si="16"/>
        <v>2.25</v>
      </c>
      <c r="AB20" s="4">
        <f t="shared" si="17"/>
        <v>9.25</v>
      </c>
      <c r="AC20" s="4">
        <f t="shared" si="18"/>
        <v>1.25</v>
      </c>
      <c r="AG20" s="10">
        <f t="shared" si="19"/>
        <v>3.6206896551724134E-2</v>
      </c>
      <c r="AH20" s="10">
        <f t="shared" si="20"/>
        <v>0</v>
      </c>
      <c r="AI20" s="10">
        <f t="shared" si="21"/>
        <v>0.33022388059701496</v>
      </c>
      <c r="AJ20" s="10">
        <f t="shared" si="22"/>
        <v>0.12962962962962976</v>
      </c>
      <c r="AK20" s="10"/>
      <c r="AL20" s="10">
        <f t="shared" si="23"/>
        <v>0</v>
      </c>
      <c r="AM20" s="10">
        <f t="shared" si="24"/>
        <v>1</v>
      </c>
      <c r="AN20" s="10">
        <f t="shared" si="25"/>
        <v>0</v>
      </c>
      <c r="AO20" s="10">
        <f t="shared" si="26"/>
        <v>0.25471698113207547</v>
      </c>
      <c r="AP20" s="10">
        <f t="shared" si="27"/>
        <v>0.23322209862810528</v>
      </c>
      <c r="AQ20" s="10">
        <f t="shared" si="28"/>
        <v>8.1967213114754092E-2</v>
      </c>
      <c r="AR20" s="39">
        <v>2</v>
      </c>
      <c r="AS20" s="44">
        <f t="shared" si="7"/>
        <v>7</v>
      </c>
      <c r="AT20" s="10">
        <f t="shared" si="29"/>
        <v>0.66666666666666674</v>
      </c>
      <c r="BA20" s="45">
        <f t="shared" si="8"/>
        <v>9.5808767465355285E-2</v>
      </c>
      <c r="BB20" s="45">
        <f t="shared" si="9"/>
        <v>0.16666666666666669</v>
      </c>
      <c r="BC20" s="10">
        <f t="shared" si="31"/>
        <v>0</v>
      </c>
      <c r="BD20" s="10">
        <f t="shared" si="32"/>
        <v>0.29495982462087145</v>
      </c>
      <c r="BE20" s="46">
        <f t="shared" si="33"/>
        <v>0.14747991231043572</v>
      </c>
      <c r="BF20">
        <f t="shared" si="36"/>
        <v>649</v>
      </c>
    </row>
    <row r="21" spans="1:63" x14ac:dyDescent="0.2">
      <c r="A21" t="s">
        <v>23</v>
      </c>
      <c r="B21" t="s">
        <v>1</v>
      </c>
      <c r="C21">
        <v>12</v>
      </c>
      <c r="D21">
        <v>0</v>
      </c>
      <c r="E21">
        <v>154</v>
      </c>
      <c r="F21">
        <v>0.217</v>
      </c>
      <c r="G21" t="s">
        <v>6</v>
      </c>
      <c r="H21">
        <v>5</v>
      </c>
      <c r="I21">
        <v>4</v>
      </c>
      <c r="J21">
        <v>0</v>
      </c>
      <c r="K21">
        <v>22</v>
      </c>
      <c r="L21">
        <v>161</v>
      </c>
      <c r="M21">
        <v>7</v>
      </c>
      <c r="N21">
        <v>7</v>
      </c>
      <c r="O21">
        <v>190</v>
      </c>
      <c r="S21" s="4">
        <f t="shared" si="35"/>
        <v>1.7142857142857142</v>
      </c>
      <c r="T21" s="4">
        <f t="shared" si="10"/>
        <v>0</v>
      </c>
      <c r="U21" s="4">
        <f t="shared" si="11"/>
        <v>22</v>
      </c>
      <c r="V21" s="4">
        <f t="shared" si="12"/>
        <v>0.217</v>
      </c>
      <c r="W21" s="4"/>
      <c r="X21" s="4">
        <f t="shared" si="13"/>
        <v>0.7142857142857143</v>
      </c>
      <c r="Y21" s="4">
        <f t="shared" si="14"/>
        <v>0.5714285714285714</v>
      </c>
      <c r="Z21" s="4">
        <f t="shared" si="15"/>
        <v>0</v>
      </c>
      <c r="AA21" s="4">
        <f t="shared" si="16"/>
        <v>3.1428571428571428</v>
      </c>
      <c r="AB21" s="4">
        <f t="shared" si="17"/>
        <v>23</v>
      </c>
      <c r="AC21" s="4">
        <f t="shared" si="18"/>
        <v>1</v>
      </c>
      <c r="AG21" s="10">
        <f t="shared" si="19"/>
        <v>0.24827586206896549</v>
      </c>
      <c r="AH21" s="10">
        <f t="shared" si="20"/>
        <v>0</v>
      </c>
      <c r="AI21" s="10">
        <f t="shared" si="21"/>
        <v>0.49253731343283585</v>
      </c>
      <c r="AJ21" s="10">
        <f t="shared" si="22"/>
        <v>0.60493827160493818</v>
      </c>
      <c r="AK21" s="10"/>
      <c r="AL21" s="10">
        <f t="shared" si="23"/>
        <v>2.811244979919679E-2</v>
      </c>
      <c r="AM21" s="10">
        <f t="shared" si="24"/>
        <v>0.95859213250517594</v>
      </c>
      <c r="AN21" s="10">
        <f t="shared" si="25"/>
        <v>0</v>
      </c>
      <c r="AO21" s="10">
        <f t="shared" si="26"/>
        <v>0.35579514824797842</v>
      </c>
      <c r="AP21" s="10">
        <f t="shared" si="27"/>
        <v>0.57990359658880231</v>
      </c>
      <c r="AQ21" s="10">
        <f t="shared" si="28"/>
        <v>6.5573770491803282E-2</v>
      </c>
      <c r="AR21" s="39">
        <v>3</v>
      </c>
      <c r="AS21" s="44">
        <f t="shared" si="7"/>
        <v>7</v>
      </c>
      <c r="AT21" s="10">
        <f t="shared" si="29"/>
        <v>0.66666666666666674</v>
      </c>
      <c r="BA21" s="45">
        <f t="shared" si="8"/>
        <v>0.4264063463016971</v>
      </c>
      <c r="BB21" s="45">
        <f t="shared" si="9"/>
        <v>0.17095961485694333</v>
      </c>
      <c r="BC21" s="10">
        <f t="shared" si="31"/>
        <v>0.72763012060528376</v>
      </c>
      <c r="BD21" s="10">
        <f t="shared" si="32"/>
        <v>0.3027788793793853</v>
      </c>
      <c r="BE21" s="46">
        <f t="shared" si="33"/>
        <v>0.51520449999233453</v>
      </c>
      <c r="BF21">
        <f t="shared" si="36"/>
        <v>96</v>
      </c>
    </row>
    <row r="22" spans="1:63" x14ac:dyDescent="0.2">
      <c r="A22" t="s">
        <v>24</v>
      </c>
      <c r="B22" t="s">
        <v>1</v>
      </c>
      <c r="C22">
        <v>10</v>
      </c>
      <c r="D22">
        <v>0</v>
      </c>
      <c r="E22">
        <v>67</v>
      </c>
      <c r="F22">
        <v>0.17499999999999999</v>
      </c>
      <c r="G22" t="s">
        <v>6</v>
      </c>
      <c r="H22">
        <v>1</v>
      </c>
      <c r="I22">
        <v>1</v>
      </c>
      <c r="J22">
        <v>0</v>
      </c>
      <c r="K22">
        <v>10</v>
      </c>
      <c r="L22">
        <v>53</v>
      </c>
      <c r="M22">
        <v>2</v>
      </c>
      <c r="N22">
        <v>4</v>
      </c>
      <c r="O22">
        <v>65</v>
      </c>
      <c r="S22" s="4">
        <f t="shared" si="35"/>
        <v>2.5</v>
      </c>
      <c r="T22" s="4">
        <f t="shared" si="10"/>
        <v>0</v>
      </c>
      <c r="U22" s="4">
        <f t="shared" si="11"/>
        <v>16.75</v>
      </c>
      <c r="V22" s="4">
        <f t="shared" si="12"/>
        <v>0.17499999999999999</v>
      </c>
      <c r="W22" s="4"/>
      <c r="X22" s="4">
        <f t="shared" si="13"/>
        <v>0.25</v>
      </c>
      <c r="Y22" s="4">
        <f t="shared" si="14"/>
        <v>0.25</v>
      </c>
      <c r="Z22" s="4">
        <f t="shared" si="15"/>
        <v>0</v>
      </c>
      <c r="AA22" s="4">
        <f t="shared" si="16"/>
        <v>2.5</v>
      </c>
      <c r="AB22" s="4">
        <f t="shared" si="17"/>
        <v>13.25</v>
      </c>
      <c r="AC22" s="4">
        <f t="shared" si="18"/>
        <v>0.5</v>
      </c>
      <c r="AG22" s="10">
        <f t="shared" si="19"/>
        <v>0.36206896551724138</v>
      </c>
      <c r="AH22" s="10">
        <f t="shared" si="20"/>
        <v>0</v>
      </c>
      <c r="AI22" s="10">
        <f t="shared" si="21"/>
        <v>0.375</v>
      </c>
      <c r="AJ22" s="10">
        <f t="shared" si="22"/>
        <v>0.34567901234567888</v>
      </c>
      <c r="AK22" s="10"/>
      <c r="AL22" s="10">
        <f t="shared" si="23"/>
        <v>9.839357429718875E-3</v>
      </c>
      <c r="AM22" s="10">
        <f t="shared" si="24"/>
        <v>0.98188405797101452</v>
      </c>
      <c r="AN22" s="10">
        <f t="shared" si="25"/>
        <v>0</v>
      </c>
      <c r="AO22" s="10">
        <f t="shared" si="26"/>
        <v>0.28301886792452829</v>
      </c>
      <c r="AP22" s="10">
        <f t="shared" si="27"/>
        <v>0.33407489803485352</v>
      </c>
      <c r="AQ22" s="10">
        <f t="shared" si="28"/>
        <v>3.2786885245901641E-2</v>
      </c>
      <c r="AR22" s="39">
        <v>2</v>
      </c>
      <c r="AS22" s="44">
        <f t="shared" si="7"/>
        <v>7</v>
      </c>
      <c r="AT22" s="10">
        <f t="shared" si="29"/>
        <v>0.66666666666666674</v>
      </c>
      <c r="BA22" s="45">
        <f t="shared" si="8"/>
        <v>0.33641709237973599</v>
      </c>
      <c r="BB22" s="45">
        <f t="shared" si="9"/>
        <v>0.16780687969268382</v>
      </c>
      <c r="BC22" s="10">
        <f t="shared" si="31"/>
        <v>0.52956789669277726</v>
      </c>
      <c r="BD22" s="10">
        <f t="shared" si="32"/>
        <v>0.2970365764687023</v>
      </c>
      <c r="BE22" s="46">
        <f t="shared" si="33"/>
        <v>0.41330223658073978</v>
      </c>
      <c r="BF22">
        <f t="shared" si="36"/>
        <v>315</v>
      </c>
    </row>
    <row r="23" spans="1:63" x14ac:dyDescent="0.2">
      <c r="A23" t="s">
        <v>25</v>
      </c>
      <c r="B23" t="s">
        <v>1</v>
      </c>
      <c r="C23">
        <v>0</v>
      </c>
      <c r="D23">
        <v>0</v>
      </c>
      <c r="E23">
        <v>11</v>
      </c>
      <c r="F23">
        <v>0.2</v>
      </c>
      <c r="G23" t="s">
        <v>6</v>
      </c>
      <c r="H23">
        <v>0</v>
      </c>
      <c r="I23">
        <v>0</v>
      </c>
      <c r="J23">
        <v>0</v>
      </c>
      <c r="K23">
        <v>0</v>
      </c>
      <c r="L23">
        <v>15</v>
      </c>
      <c r="M23">
        <v>0</v>
      </c>
      <c r="N23">
        <v>1</v>
      </c>
      <c r="O23">
        <v>15</v>
      </c>
      <c r="S23" s="4">
        <f t="shared" si="35"/>
        <v>0</v>
      </c>
      <c r="T23" s="4">
        <f t="shared" si="10"/>
        <v>0</v>
      </c>
      <c r="U23" s="4">
        <f t="shared" si="11"/>
        <v>11</v>
      </c>
      <c r="V23" s="4">
        <f t="shared" si="12"/>
        <v>0.2</v>
      </c>
      <c r="W23" s="4"/>
      <c r="X23" s="4">
        <f t="shared" si="13"/>
        <v>0</v>
      </c>
      <c r="Y23" s="4">
        <f t="shared" si="14"/>
        <v>0</v>
      </c>
      <c r="Z23" s="4">
        <f t="shared" si="15"/>
        <v>0</v>
      </c>
      <c r="AA23" s="4">
        <f t="shared" si="16"/>
        <v>0</v>
      </c>
      <c r="AB23" s="4">
        <f t="shared" si="17"/>
        <v>15</v>
      </c>
      <c r="AC23" s="4">
        <f t="shared" si="18"/>
        <v>0</v>
      </c>
      <c r="AG23" s="10">
        <f t="shared" si="19"/>
        <v>0</v>
      </c>
      <c r="AH23" s="10">
        <f t="shared" si="20"/>
        <v>0</v>
      </c>
      <c r="AI23" s="10">
        <f t="shared" si="21"/>
        <v>0.24626865671641793</v>
      </c>
      <c r="AJ23" s="10">
        <f t="shared" si="22"/>
        <v>0.5</v>
      </c>
      <c r="AK23" s="10"/>
      <c r="AL23" s="10">
        <f t="shared" si="23"/>
        <v>0</v>
      </c>
      <c r="AM23" s="10">
        <f t="shared" si="24"/>
        <v>1</v>
      </c>
      <c r="AN23" s="10">
        <f t="shared" si="25"/>
        <v>0</v>
      </c>
      <c r="AO23" s="10">
        <f t="shared" si="26"/>
        <v>0</v>
      </c>
      <c r="AP23" s="10">
        <f t="shared" si="27"/>
        <v>0.37819799777530588</v>
      </c>
      <c r="AQ23" s="10">
        <f t="shared" si="28"/>
        <v>0</v>
      </c>
      <c r="AR23" s="39">
        <v>1</v>
      </c>
      <c r="AS23" s="44">
        <f t="shared" si="7"/>
        <v>6</v>
      </c>
      <c r="AT23" s="10">
        <f t="shared" si="29"/>
        <v>0.33333333333333337</v>
      </c>
      <c r="BA23" s="45">
        <f t="shared" si="8"/>
        <v>0.26231343283582087</v>
      </c>
      <c r="BB23" s="45">
        <f t="shared" si="9"/>
        <v>0.13333333333333336</v>
      </c>
      <c r="BC23" s="10">
        <f t="shared" si="31"/>
        <v>0.36646913801153391</v>
      </c>
      <c r="BD23" s="10">
        <f t="shared" si="32"/>
        <v>0.23424743139715276</v>
      </c>
      <c r="BE23" s="46">
        <f t="shared" si="33"/>
        <v>0.30035828470434334</v>
      </c>
      <c r="BF23">
        <f t="shared" si="36"/>
        <v>561</v>
      </c>
    </row>
    <row r="24" spans="1:63" x14ac:dyDescent="0.2">
      <c r="A24" t="s">
        <v>26</v>
      </c>
      <c r="B24" t="s">
        <v>1</v>
      </c>
      <c r="C24">
        <v>16</v>
      </c>
      <c r="D24">
        <v>2</v>
      </c>
      <c r="E24">
        <v>229</v>
      </c>
      <c r="F24">
        <v>0.23499999999999999</v>
      </c>
      <c r="G24" t="s">
        <v>6</v>
      </c>
      <c r="H24">
        <v>0</v>
      </c>
      <c r="I24">
        <v>18</v>
      </c>
      <c r="J24">
        <v>0</v>
      </c>
      <c r="K24">
        <v>34</v>
      </c>
      <c r="L24">
        <v>249</v>
      </c>
      <c r="M24">
        <v>0</v>
      </c>
      <c r="N24">
        <v>20</v>
      </c>
      <c r="O24">
        <v>283</v>
      </c>
      <c r="S24" s="4">
        <f t="shared" si="35"/>
        <v>0.8</v>
      </c>
      <c r="T24" s="4">
        <f t="shared" si="10"/>
        <v>0.1</v>
      </c>
      <c r="U24" s="4">
        <f t="shared" si="11"/>
        <v>11.45</v>
      </c>
      <c r="V24" s="4">
        <f t="shared" si="12"/>
        <v>0.23499999999999999</v>
      </c>
      <c r="W24" s="4"/>
      <c r="X24" s="4">
        <f t="shared" si="13"/>
        <v>0</v>
      </c>
      <c r="Y24" s="4">
        <f t="shared" si="14"/>
        <v>0.9</v>
      </c>
      <c r="Z24" s="4">
        <f t="shared" si="15"/>
        <v>0</v>
      </c>
      <c r="AA24" s="4">
        <f t="shared" si="16"/>
        <v>1.7</v>
      </c>
      <c r="AB24" s="4">
        <f t="shared" si="17"/>
        <v>12.45</v>
      </c>
      <c r="AC24" s="4">
        <f t="shared" si="18"/>
        <v>0</v>
      </c>
      <c r="AG24" s="10">
        <f t="shared" si="19"/>
        <v>0.11586206896551725</v>
      </c>
      <c r="AH24" s="10">
        <f t="shared" si="20"/>
        <v>6.6666666666666666E-2</v>
      </c>
      <c r="AI24" s="10">
        <f t="shared" si="21"/>
        <v>0.25634328358208958</v>
      </c>
      <c r="AJ24" s="10">
        <f t="shared" si="22"/>
        <v>0.71604938271604923</v>
      </c>
      <c r="AK24" s="10"/>
      <c r="AL24" s="10">
        <f t="shared" si="23"/>
        <v>0</v>
      </c>
      <c r="AM24" s="10">
        <f t="shared" si="24"/>
        <v>0.93478260869565222</v>
      </c>
      <c r="AN24" s="10">
        <f t="shared" si="25"/>
        <v>0</v>
      </c>
      <c r="AO24" s="10">
        <f t="shared" si="26"/>
        <v>0.19245283018867923</v>
      </c>
      <c r="AP24" s="10">
        <f t="shared" si="27"/>
        <v>0.31390433815350388</v>
      </c>
      <c r="AQ24" s="10">
        <f t="shared" si="28"/>
        <v>0</v>
      </c>
      <c r="AR24" s="39">
        <v>1</v>
      </c>
      <c r="AS24" s="44">
        <f t="shared" si="7"/>
        <v>6</v>
      </c>
      <c r="AT24" s="10">
        <f t="shared" si="29"/>
        <v>0.33333333333333337</v>
      </c>
      <c r="BA24" s="45">
        <f t="shared" si="8"/>
        <v>0.42052001645666931</v>
      </c>
      <c r="BB24" s="45">
        <f t="shared" si="9"/>
        <v>0.12681159420289856</v>
      </c>
      <c r="BC24" s="10">
        <f t="shared" si="31"/>
        <v>0.71467457837132109</v>
      </c>
      <c r="BD24" s="10">
        <f t="shared" si="32"/>
        <v>0.2223689196794687</v>
      </c>
      <c r="BE24" s="46">
        <f t="shared" si="33"/>
        <v>0.4685217490253949</v>
      </c>
      <c r="BF24">
        <f t="shared" si="36"/>
        <v>180</v>
      </c>
    </row>
    <row r="25" spans="1:63" x14ac:dyDescent="0.2">
      <c r="A25" t="s">
        <v>27</v>
      </c>
      <c r="B25" t="s">
        <v>1</v>
      </c>
      <c r="C25">
        <v>0</v>
      </c>
      <c r="D25">
        <v>0</v>
      </c>
      <c r="E25">
        <v>0</v>
      </c>
      <c r="F25">
        <v>0.20899999999999999</v>
      </c>
      <c r="G25" t="s">
        <v>6</v>
      </c>
      <c r="H25">
        <v>0</v>
      </c>
      <c r="I25">
        <v>2</v>
      </c>
      <c r="J25">
        <v>0</v>
      </c>
      <c r="K25">
        <v>71</v>
      </c>
      <c r="L25">
        <v>167</v>
      </c>
      <c r="M25">
        <v>372</v>
      </c>
      <c r="N25">
        <v>37</v>
      </c>
      <c r="O25">
        <v>610</v>
      </c>
      <c r="S25" s="4">
        <f t="shared" si="35"/>
        <v>0</v>
      </c>
      <c r="T25" s="4">
        <f t="shared" si="10"/>
        <v>0</v>
      </c>
      <c r="U25" s="4">
        <f t="shared" si="11"/>
        <v>0</v>
      </c>
      <c r="V25" s="4">
        <f t="shared" si="12"/>
        <v>0.20899999999999999</v>
      </c>
      <c r="W25" s="4"/>
      <c r="X25" s="4">
        <f t="shared" si="13"/>
        <v>0</v>
      </c>
      <c r="Y25" s="4">
        <f t="shared" si="14"/>
        <v>5.4054054054054057E-2</v>
      </c>
      <c r="Z25" s="4">
        <f t="shared" si="15"/>
        <v>0</v>
      </c>
      <c r="AA25" s="4">
        <f t="shared" si="16"/>
        <v>1.9189189189189189</v>
      </c>
      <c r="AB25" s="4">
        <f t="shared" si="17"/>
        <v>4.5135135135135132</v>
      </c>
      <c r="AC25" s="4">
        <f t="shared" si="18"/>
        <v>10.054054054054054</v>
      </c>
      <c r="AG25" s="10">
        <f t="shared" si="19"/>
        <v>0</v>
      </c>
      <c r="AH25" s="10">
        <f t="shared" si="20"/>
        <v>0</v>
      </c>
      <c r="AI25" s="10">
        <f t="shared" si="21"/>
        <v>0</v>
      </c>
      <c r="AJ25" s="10">
        <f t="shared" si="22"/>
        <v>0.55555555555555536</v>
      </c>
      <c r="AK25" s="10"/>
      <c r="AL25" s="10">
        <f t="shared" si="23"/>
        <v>0</v>
      </c>
      <c r="AM25" s="10">
        <f t="shared" si="24"/>
        <v>0.9960830395613004</v>
      </c>
      <c r="AN25" s="10">
        <f t="shared" si="25"/>
        <v>0</v>
      </c>
      <c r="AO25" s="10">
        <f t="shared" si="26"/>
        <v>0.21723610402855684</v>
      </c>
      <c r="AP25" s="10">
        <f t="shared" si="27"/>
        <v>0.11380011824950645</v>
      </c>
      <c r="AQ25" s="10">
        <f t="shared" si="28"/>
        <v>0.65928223305272493</v>
      </c>
      <c r="AR25" s="39">
        <v>4</v>
      </c>
      <c r="AS25" s="44">
        <f t="shared" si="7"/>
        <v>8</v>
      </c>
      <c r="AT25" s="10">
        <f t="shared" si="29"/>
        <v>1</v>
      </c>
      <c r="BA25" s="45">
        <f t="shared" si="8"/>
        <v>0.27777777777777768</v>
      </c>
      <c r="BB25" s="45">
        <f t="shared" si="9"/>
        <v>0.19960830395613005</v>
      </c>
      <c r="BC25" s="10">
        <f t="shared" si="31"/>
        <v>0.40050545253871339</v>
      </c>
      <c r="BD25" s="10">
        <f t="shared" si="32"/>
        <v>0.35495879371740191</v>
      </c>
      <c r="BE25" s="46">
        <f t="shared" si="33"/>
        <v>0.37773212312805765</v>
      </c>
      <c r="BF25">
        <f t="shared" si="36"/>
        <v>409</v>
      </c>
    </row>
    <row r="26" spans="1:63" x14ac:dyDescent="0.2">
      <c r="A26" t="s">
        <v>28</v>
      </c>
      <c r="B26" t="s">
        <v>1</v>
      </c>
      <c r="C26">
        <v>17</v>
      </c>
      <c r="D26">
        <v>1</v>
      </c>
      <c r="E26">
        <v>279</v>
      </c>
      <c r="F26">
        <v>0.17899999999999999</v>
      </c>
      <c r="G26" t="s">
        <v>6</v>
      </c>
      <c r="H26">
        <v>2</v>
      </c>
      <c r="I26">
        <v>0</v>
      </c>
      <c r="J26">
        <v>0</v>
      </c>
      <c r="K26">
        <v>39</v>
      </c>
      <c r="L26">
        <v>181</v>
      </c>
      <c r="M26">
        <v>3</v>
      </c>
      <c r="N26">
        <v>12</v>
      </c>
      <c r="O26">
        <v>223</v>
      </c>
      <c r="S26" s="4">
        <f t="shared" si="35"/>
        <v>1.4166666666666667</v>
      </c>
      <c r="T26" s="4">
        <f t="shared" si="10"/>
        <v>8.3333333333333329E-2</v>
      </c>
      <c r="U26" s="4">
        <f t="shared" si="11"/>
        <v>23.25</v>
      </c>
      <c r="V26" s="4">
        <f t="shared" si="12"/>
        <v>0.17899999999999999</v>
      </c>
      <c r="W26" s="4"/>
      <c r="X26" s="4">
        <f t="shared" si="13"/>
        <v>0.16666666666666666</v>
      </c>
      <c r="Y26" s="4">
        <f t="shared" si="14"/>
        <v>0</v>
      </c>
      <c r="Z26" s="4">
        <f t="shared" si="15"/>
        <v>0</v>
      </c>
      <c r="AA26" s="4">
        <f t="shared" si="16"/>
        <v>3.25</v>
      </c>
      <c r="AB26" s="4">
        <f t="shared" si="17"/>
        <v>15.083333333333334</v>
      </c>
      <c r="AC26" s="4">
        <f t="shared" si="18"/>
        <v>0.25</v>
      </c>
      <c r="AG26" s="10">
        <f t="shared" si="19"/>
        <v>0.20517241379310344</v>
      </c>
      <c r="AH26" s="10">
        <f t="shared" si="20"/>
        <v>5.5555555555555552E-2</v>
      </c>
      <c r="AI26" s="10">
        <f t="shared" si="21"/>
        <v>0.52052238805970152</v>
      </c>
      <c r="AJ26" s="10">
        <f t="shared" si="22"/>
        <v>0.37037037037037024</v>
      </c>
      <c r="AK26" s="10"/>
      <c r="AL26" s="10">
        <f t="shared" si="23"/>
        <v>6.5595716198125834E-3</v>
      </c>
      <c r="AM26" s="10">
        <f t="shared" si="24"/>
        <v>1</v>
      </c>
      <c r="AN26" s="10">
        <f t="shared" si="25"/>
        <v>0</v>
      </c>
      <c r="AO26" s="10">
        <f t="shared" si="26"/>
        <v>0.36792452830188677</v>
      </c>
      <c r="AP26" s="10">
        <f t="shared" si="27"/>
        <v>0.38029909776294646</v>
      </c>
      <c r="AQ26" s="10">
        <f t="shared" si="28"/>
        <v>1.6393442622950821E-2</v>
      </c>
      <c r="AR26" s="39">
        <v>2</v>
      </c>
      <c r="AS26" s="44">
        <f t="shared" si="7"/>
        <v>7</v>
      </c>
      <c r="AT26" s="10">
        <f t="shared" si="29"/>
        <v>0.66666666666666674</v>
      </c>
      <c r="BA26" s="45">
        <f t="shared" si="8"/>
        <v>0.29605804788318935</v>
      </c>
      <c r="BB26" s="45">
        <f t="shared" si="9"/>
        <v>0.16863453815261048</v>
      </c>
      <c r="BC26" s="10">
        <f t="shared" si="31"/>
        <v>0.44073948930424722</v>
      </c>
      <c r="BD26" s="10">
        <f t="shared" si="32"/>
        <v>0.29854405024492237</v>
      </c>
      <c r="BE26" s="46">
        <f t="shared" si="33"/>
        <v>0.36964176977458479</v>
      </c>
      <c r="BF26">
        <f t="shared" si="36"/>
        <v>430</v>
      </c>
    </row>
    <row r="27" spans="1:63" x14ac:dyDescent="0.2">
      <c r="A27" t="s">
        <v>29</v>
      </c>
      <c r="B27" t="s">
        <v>1</v>
      </c>
      <c r="C27">
        <v>6</v>
      </c>
      <c r="D27">
        <v>0</v>
      </c>
      <c r="E27">
        <v>167</v>
      </c>
      <c r="F27">
        <v>0.189</v>
      </c>
      <c r="G27" t="s">
        <v>6</v>
      </c>
      <c r="H27">
        <v>3</v>
      </c>
      <c r="I27">
        <v>1</v>
      </c>
      <c r="J27">
        <v>0</v>
      </c>
      <c r="K27">
        <v>20</v>
      </c>
      <c r="L27">
        <v>132</v>
      </c>
      <c r="M27">
        <v>1</v>
      </c>
      <c r="N27">
        <v>9</v>
      </c>
      <c r="O27">
        <v>153</v>
      </c>
      <c r="S27" s="4">
        <f t="shared" si="35"/>
        <v>0.66666666666666663</v>
      </c>
      <c r="T27" s="4">
        <f t="shared" si="10"/>
        <v>0</v>
      </c>
      <c r="U27" s="4">
        <f t="shared" si="11"/>
        <v>18.555555555555557</v>
      </c>
      <c r="V27" s="4">
        <f t="shared" si="12"/>
        <v>0.189</v>
      </c>
      <c r="W27" s="4"/>
      <c r="X27" s="4">
        <f t="shared" si="13"/>
        <v>0.33333333333333331</v>
      </c>
      <c r="Y27" s="4">
        <f t="shared" si="14"/>
        <v>0.1111111111111111</v>
      </c>
      <c r="Z27" s="4">
        <f t="shared" si="15"/>
        <v>0</v>
      </c>
      <c r="AA27" s="4">
        <f t="shared" si="16"/>
        <v>2.2222222222222223</v>
      </c>
      <c r="AB27" s="4">
        <f t="shared" si="17"/>
        <v>14.666666666666666</v>
      </c>
      <c r="AC27" s="4">
        <f t="shared" si="18"/>
        <v>0.1111111111111111</v>
      </c>
      <c r="AG27" s="10">
        <f t="shared" si="19"/>
        <v>9.6551724137931019E-2</v>
      </c>
      <c r="AH27" s="10">
        <f t="shared" si="20"/>
        <v>0</v>
      </c>
      <c r="AI27" s="10">
        <f t="shared" si="21"/>
        <v>0.41542288557213936</v>
      </c>
      <c r="AJ27" s="10">
        <f t="shared" si="22"/>
        <v>0.43209876543209869</v>
      </c>
      <c r="AK27" s="10"/>
      <c r="AL27" s="10">
        <f t="shared" si="23"/>
        <v>1.3119143239625167E-2</v>
      </c>
      <c r="AM27" s="10">
        <f t="shared" si="24"/>
        <v>0.99194847020933974</v>
      </c>
      <c r="AN27" s="10">
        <f t="shared" si="25"/>
        <v>0</v>
      </c>
      <c r="AO27" s="10">
        <f t="shared" si="26"/>
        <v>0.25157232704402516</v>
      </c>
      <c r="AP27" s="10">
        <f t="shared" si="27"/>
        <v>0.36979359782474353</v>
      </c>
      <c r="AQ27" s="10">
        <f t="shared" si="28"/>
        <v>7.2859744990892532E-3</v>
      </c>
      <c r="AR27" s="39">
        <v>2</v>
      </c>
      <c r="AS27" s="44">
        <f t="shared" si="7"/>
        <v>7</v>
      </c>
      <c r="AT27" s="10">
        <f t="shared" si="29"/>
        <v>0.66666666666666674</v>
      </c>
      <c r="BA27" s="45">
        <f t="shared" si="8"/>
        <v>0.27544121664982874</v>
      </c>
      <c r="BB27" s="45">
        <f t="shared" si="9"/>
        <v>0.16979725665948819</v>
      </c>
      <c r="BC27" s="10">
        <f t="shared" si="31"/>
        <v>0.39536278857452034</v>
      </c>
      <c r="BD27" s="10">
        <f t="shared" si="32"/>
        <v>0.30066179294086404</v>
      </c>
      <c r="BE27" s="46">
        <f t="shared" si="33"/>
        <v>0.34801229075769219</v>
      </c>
      <c r="BF27">
        <f t="shared" si="36"/>
        <v>473</v>
      </c>
    </row>
    <row r="28" spans="1:63" x14ac:dyDescent="0.2">
      <c r="A28" t="s">
        <v>30</v>
      </c>
      <c r="B28" t="s">
        <v>1</v>
      </c>
      <c r="C28">
        <v>7</v>
      </c>
      <c r="D28">
        <v>1</v>
      </c>
      <c r="E28">
        <v>158</v>
      </c>
      <c r="F28">
        <v>0.17299999999999999</v>
      </c>
      <c r="G28" t="s">
        <v>6</v>
      </c>
      <c r="H28">
        <v>1</v>
      </c>
      <c r="I28">
        <v>23</v>
      </c>
      <c r="J28">
        <v>0</v>
      </c>
      <c r="K28">
        <v>20</v>
      </c>
      <c r="L28">
        <v>105</v>
      </c>
      <c r="M28">
        <v>4</v>
      </c>
      <c r="N28">
        <v>6</v>
      </c>
      <c r="O28">
        <v>129</v>
      </c>
      <c r="S28" s="4">
        <f t="shared" si="35"/>
        <v>1.1666666666666667</v>
      </c>
      <c r="T28" s="4">
        <f t="shared" si="10"/>
        <v>0.16666666666666666</v>
      </c>
      <c r="U28" s="4">
        <f t="shared" si="11"/>
        <v>26.333333333333332</v>
      </c>
      <c r="V28" s="4">
        <f t="shared" si="12"/>
        <v>0.17299999999999999</v>
      </c>
      <c r="W28" s="4"/>
      <c r="X28" s="4">
        <f t="shared" si="13"/>
        <v>0.16666666666666666</v>
      </c>
      <c r="Y28" s="4">
        <f t="shared" si="14"/>
        <v>3.8333333333333335</v>
      </c>
      <c r="Z28" s="4">
        <f t="shared" si="15"/>
        <v>0</v>
      </c>
      <c r="AA28" s="4">
        <f t="shared" si="16"/>
        <v>3.3333333333333335</v>
      </c>
      <c r="AB28" s="4">
        <f t="shared" si="17"/>
        <v>17.5</v>
      </c>
      <c r="AC28" s="4">
        <f t="shared" si="18"/>
        <v>0.66666666666666663</v>
      </c>
      <c r="AG28" s="10">
        <f t="shared" si="19"/>
        <v>0.16896551724137931</v>
      </c>
      <c r="AH28" s="10">
        <f t="shared" si="20"/>
        <v>0.1111111111111111</v>
      </c>
      <c r="AI28" s="10">
        <f t="shared" si="21"/>
        <v>0.58955223880597019</v>
      </c>
      <c r="AJ28" s="10">
        <f t="shared" si="22"/>
        <v>0.33333333333333326</v>
      </c>
      <c r="AK28" s="10"/>
      <c r="AL28" s="10">
        <f t="shared" si="23"/>
        <v>6.5595716198125834E-3</v>
      </c>
      <c r="AM28" s="10">
        <f t="shared" si="24"/>
        <v>0.72222222222222221</v>
      </c>
      <c r="AN28" s="10">
        <f t="shared" si="25"/>
        <v>0</v>
      </c>
      <c r="AO28" s="10">
        <f t="shared" si="26"/>
        <v>0.37735849056603771</v>
      </c>
      <c r="AP28" s="10">
        <f t="shared" si="27"/>
        <v>0.44123099740452354</v>
      </c>
      <c r="AQ28" s="10">
        <f t="shared" si="28"/>
        <v>4.3715846994535519E-2</v>
      </c>
      <c r="AR28" s="39">
        <v>5</v>
      </c>
      <c r="AS28" s="44">
        <f t="shared" si="7"/>
        <v>5</v>
      </c>
      <c r="AT28" s="10">
        <f t="shared" si="29"/>
        <v>0</v>
      </c>
      <c r="BA28" s="45">
        <f t="shared" si="8"/>
        <v>0.26928604105907239</v>
      </c>
      <c r="BB28" s="45">
        <f t="shared" si="9"/>
        <v>7.4190093708166011E-2</v>
      </c>
      <c r="BC28" s="10">
        <f t="shared" si="31"/>
        <v>0.38181552917469919</v>
      </c>
      <c r="BD28" s="10">
        <f t="shared" si="32"/>
        <v>0.12652560277771929</v>
      </c>
      <c r="BE28" s="46">
        <f t="shared" si="33"/>
        <v>0.25417056597620924</v>
      </c>
      <c r="BF28">
        <f t="shared" si="36"/>
        <v>612</v>
      </c>
    </row>
    <row r="29" spans="1:63" x14ac:dyDescent="0.2">
      <c r="A29" t="s">
        <v>31</v>
      </c>
      <c r="B29" t="s">
        <v>1</v>
      </c>
      <c r="C29">
        <v>1</v>
      </c>
      <c r="D29">
        <v>0</v>
      </c>
      <c r="E29">
        <v>28</v>
      </c>
      <c r="F29">
        <v>0.20200000000000001</v>
      </c>
      <c r="G29" t="s">
        <v>6</v>
      </c>
      <c r="H29">
        <v>0</v>
      </c>
      <c r="I29">
        <v>0</v>
      </c>
      <c r="J29">
        <v>0</v>
      </c>
      <c r="K29">
        <v>1</v>
      </c>
      <c r="L29">
        <v>23</v>
      </c>
      <c r="M29">
        <v>0</v>
      </c>
      <c r="N29">
        <v>2</v>
      </c>
      <c r="O29">
        <v>24</v>
      </c>
      <c r="S29" s="4">
        <f t="shared" si="35"/>
        <v>0.5</v>
      </c>
      <c r="T29" s="4">
        <f t="shared" si="10"/>
        <v>0</v>
      </c>
      <c r="U29" s="4">
        <f t="shared" si="11"/>
        <v>14</v>
      </c>
      <c r="V29" s="4">
        <f t="shared" si="12"/>
        <v>0.20200000000000001</v>
      </c>
      <c r="W29" s="4"/>
      <c r="X29" s="4">
        <f t="shared" si="13"/>
        <v>0</v>
      </c>
      <c r="Y29" s="4">
        <f t="shared" si="14"/>
        <v>0</v>
      </c>
      <c r="Z29" s="4">
        <f t="shared" si="15"/>
        <v>0</v>
      </c>
      <c r="AA29" s="4">
        <f t="shared" si="16"/>
        <v>0.5</v>
      </c>
      <c r="AB29" s="4">
        <f t="shared" si="17"/>
        <v>11.5</v>
      </c>
      <c r="AC29" s="4">
        <f t="shared" si="18"/>
        <v>0</v>
      </c>
      <c r="AG29" s="10">
        <f t="shared" si="19"/>
        <v>7.2413793103448268E-2</v>
      </c>
      <c r="AH29" s="10">
        <f t="shared" si="20"/>
        <v>0</v>
      </c>
      <c r="AI29" s="10">
        <f t="shared" si="21"/>
        <v>0.31343283582089554</v>
      </c>
      <c r="AJ29" s="10">
        <f t="shared" si="22"/>
        <v>0.51234567901234573</v>
      </c>
      <c r="AK29" s="10"/>
      <c r="AL29" s="10">
        <f t="shared" si="23"/>
        <v>0</v>
      </c>
      <c r="AM29" s="10">
        <f t="shared" si="24"/>
        <v>1</v>
      </c>
      <c r="AN29" s="10">
        <f t="shared" si="25"/>
        <v>0</v>
      </c>
      <c r="AO29" s="10">
        <f t="shared" si="26"/>
        <v>5.6603773584905655E-2</v>
      </c>
      <c r="AP29" s="10">
        <f t="shared" si="27"/>
        <v>0.28995179829440115</v>
      </c>
      <c r="AQ29" s="10">
        <f t="shared" si="28"/>
        <v>0</v>
      </c>
      <c r="AR29" s="39">
        <v>1</v>
      </c>
      <c r="AS29" s="44">
        <f t="shared" si="7"/>
        <v>6</v>
      </c>
      <c r="AT29" s="10">
        <f t="shared" si="29"/>
        <v>0.33333333333333337</v>
      </c>
      <c r="BA29" s="45">
        <f t="shared" si="8"/>
        <v>0.30080999853859697</v>
      </c>
      <c r="BB29" s="45">
        <f t="shared" si="9"/>
        <v>0.13333333333333336</v>
      </c>
      <c r="BC29" s="10">
        <f t="shared" si="31"/>
        <v>0.45119831492745688</v>
      </c>
      <c r="BD29" s="10">
        <f t="shared" si="32"/>
        <v>0.23424743139715276</v>
      </c>
      <c r="BE29" s="46">
        <f t="shared" si="33"/>
        <v>0.34272287316230482</v>
      </c>
      <c r="BF29">
        <f t="shared" si="36"/>
        <v>483</v>
      </c>
    </row>
    <row r="30" spans="1:63" x14ac:dyDescent="0.2">
      <c r="A30" t="s">
        <v>32</v>
      </c>
      <c r="B30" t="s">
        <v>1</v>
      </c>
      <c r="C30">
        <v>0</v>
      </c>
      <c r="D30">
        <v>0</v>
      </c>
      <c r="E30">
        <v>14</v>
      </c>
      <c r="F30">
        <v>0.223</v>
      </c>
      <c r="G30" t="s">
        <v>6</v>
      </c>
      <c r="H30">
        <v>0</v>
      </c>
      <c r="I30">
        <v>0</v>
      </c>
      <c r="J30">
        <v>0</v>
      </c>
      <c r="K30">
        <v>1</v>
      </c>
      <c r="L30">
        <v>28</v>
      </c>
      <c r="M30">
        <v>0</v>
      </c>
      <c r="N30">
        <v>1</v>
      </c>
      <c r="O30">
        <v>29</v>
      </c>
      <c r="S30" s="4">
        <f t="shared" si="35"/>
        <v>0</v>
      </c>
      <c r="T30" s="4">
        <f t="shared" si="10"/>
        <v>0</v>
      </c>
      <c r="U30" s="4">
        <f t="shared" si="11"/>
        <v>14</v>
      </c>
      <c r="V30" s="4">
        <f t="shared" si="12"/>
        <v>0.223</v>
      </c>
      <c r="W30" s="4"/>
      <c r="X30" s="4">
        <f t="shared" si="13"/>
        <v>0</v>
      </c>
      <c r="Y30" s="4">
        <f t="shared" si="14"/>
        <v>0</v>
      </c>
      <c r="Z30" s="4">
        <f t="shared" si="15"/>
        <v>0</v>
      </c>
      <c r="AA30" s="4">
        <f t="shared" si="16"/>
        <v>1</v>
      </c>
      <c r="AB30" s="4">
        <f t="shared" si="17"/>
        <v>28</v>
      </c>
      <c r="AC30" s="4">
        <f t="shared" si="18"/>
        <v>0</v>
      </c>
      <c r="AG30" s="10">
        <f t="shared" si="19"/>
        <v>0</v>
      </c>
      <c r="AH30" s="10">
        <f t="shared" si="20"/>
        <v>0</v>
      </c>
      <c r="AI30" s="10">
        <f t="shared" si="21"/>
        <v>0.31343283582089554</v>
      </c>
      <c r="AJ30" s="10">
        <f t="shared" si="22"/>
        <v>0.64197530864197527</v>
      </c>
      <c r="AK30" s="10"/>
      <c r="AL30" s="10">
        <f t="shared" si="23"/>
        <v>0</v>
      </c>
      <c r="AM30" s="10">
        <f t="shared" si="24"/>
        <v>1</v>
      </c>
      <c r="AN30" s="10">
        <f t="shared" si="25"/>
        <v>0</v>
      </c>
      <c r="AO30" s="10">
        <f t="shared" si="26"/>
        <v>0.11320754716981131</v>
      </c>
      <c r="AP30" s="10">
        <f t="shared" si="27"/>
        <v>0.70596959584723762</v>
      </c>
      <c r="AQ30" s="10">
        <f t="shared" si="28"/>
        <v>0</v>
      </c>
      <c r="AR30" s="39">
        <v>3</v>
      </c>
      <c r="AS30" s="44">
        <f t="shared" si="7"/>
        <v>7</v>
      </c>
      <c r="AT30" s="10">
        <f t="shared" si="29"/>
        <v>0.66666666666666674</v>
      </c>
      <c r="BA30" s="45">
        <f t="shared" si="8"/>
        <v>0.33665929611203244</v>
      </c>
      <c r="BB30" s="45">
        <f t="shared" si="9"/>
        <v>0.16666666666666669</v>
      </c>
      <c r="BC30" s="10">
        <f t="shared" si="31"/>
        <v>0.53010097600800465</v>
      </c>
      <c r="BD30" s="10">
        <f t="shared" si="32"/>
        <v>0.29495982462087145</v>
      </c>
      <c r="BE30" s="46">
        <f t="shared" si="33"/>
        <v>0.41253040031443805</v>
      </c>
      <c r="BF30">
        <f t="shared" si="36"/>
        <v>317</v>
      </c>
    </row>
    <row r="31" spans="1:63" x14ac:dyDescent="0.2">
      <c r="A31" t="s">
        <v>33</v>
      </c>
      <c r="B31" t="s">
        <v>1</v>
      </c>
      <c r="C31">
        <v>0</v>
      </c>
      <c r="D31">
        <v>0</v>
      </c>
      <c r="E31">
        <v>3</v>
      </c>
      <c r="F31">
        <v>0.26</v>
      </c>
      <c r="G31" t="s">
        <v>6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1</v>
      </c>
      <c r="O31">
        <v>5</v>
      </c>
      <c r="S31" s="4">
        <f t="shared" si="35"/>
        <v>0</v>
      </c>
      <c r="T31" s="4">
        <f t="shared" si="10"/>
        <v>0</v>
      </c>
      <c r="U31" s="4">
        <f t="shared" si="11"/>
        <v>3</v>
      </c>
      <c r="V31" s="4">
        <f t="shared" si="12"/>
        <v>0.26</v>
      </c>
      <c r="W31" s="4"/>
      <c r="X31" s="4">
        <f t="shared" si="13"/>
        <v>0</v>
      </c>
      <c r="Y31" s="4">
        <f t="shared" si="14"/>
        <v>0</v>
      </c>
      <c r="Z31" s="4">
        <f t="shared" si="15"/>
        <v>0</v>
      </c>
      <c r="AA31" s="4">
        <f t="shared" si="16"/>
        <v>0</v>
      </c>
      <c r="AB31" s="4">
        <f t="shared" si="17"/>
        <v>5</v>
      </c>
      <c r="AC31" s="4">
        <f t="shared" si="18"/>
        <v>0</v>
      </c>
      <c r="AG31" s="10">
        <f t="shared" si="19"/>
        <v>0</v>
      </c>
      <c r="AH31" s="10">
        <f t="shared" si="20"/>
        <v>0</v>
      </c>
      <c r="AI31" s="10">
        <f t="shared" si="21"/>
        <v>6.7164179104477612E-2</v>
      </c>
      <c r="AJ31" s="10">
        <f t="shared" si="22"/>
        <v>0.87037037037037024</v>
      </c>
      <c r="AK31" s="10"/>
      <c r="AL31" s="10">
        <f t="shared" si="23"/>
        <v>0</v>
      </c>
      <c r="AM31" s="10">
        <f t="shared" si="24"/>
        <v>1</v>
      </c>
      <c r="AN31" s="10">
        <f t="shared" si="25"/>
        <v>0</v>
      </c>
      <c r="AO31" s="10">
        <f t="shared" si="26"/>
        <v>0</v>
      </c>
      <c r="AP31" s="10">
        <f t="shared" si="27"/>
        <v>0.12606599925843529</v>
      </c>
      <c r="AQ31" s="10">
        <f t="shared" si="28"/>
        <v>0</v>
      </c>
      <c r="AR31" s="39">
        <v>4</v>
      </c>
      <c r="AS31" s="44">
        <f t="shared" si="7"/>
        <v>8</v>
      </c>
      <c r="AT31" s="10">
        <f t="shared" si="29"/>
        <v>1</v>
      </c>
      <c r="BA31" s="45">
        <f t="shared" si="8"/>
        <v>0.43854339414040899</v>
      </c>
      <c r="BB31" s="45">
        <f t="shared" si="9"/>
        <v>0.2</v>
      </c>
      <c r="BC31" s="10">
        <f t="shared" si="31"/>
        <v>0.75434320668945576</v>
      </c>
      <c r="BD31" s="10">
        <f t="shared" si="32"/>
        <v>0.35567221784459013</v>
      </c>
      <c r="BE31" s="46">
        <f t="shared" si="33"/>
        <v>0.55500771226702295</v>
      </c>
      <c r="BF31">
        <f t="shared" si="36"/>
        <v>59</v>
      </c>
    </row>
    <row r="32" spans="1:63" x14ac:dyDescent="0.2">
      <c r="A32" t="s">
        <v>34</v>
      </c>
      <c r="B32" t="s">
        <v>1</v>
      </c>
      <c r="C32">
        <v>5</v>
      </c>
      <c r="D32">
        <v>0</v>
      </c>
      <c r="E32">
        <v>127</v>
      </c>
      <c r="F32">
        <v>0.13900000000000001</v>
      </c>
      <c r="G32" t="s">
        <v>6</v>
      </c>
      <c r="H32">
        <v>2</v>
      </c>
      <c r="I32">
        <v>1</v>
      </c>
      <c r="J32">
        <v>0</v>
      </c>
      <c r="K32">
        <v>15</v>
      </c>
      <c r="L32">
        <v>85</v>
      </c>
      <c r="M32">
        <v>5</v>
      </c>
      <c r="N32">
        <v>7</v>
      </c>
      <c r="O32">
        <v>105</v>
      </c>
      <c r="S32" s="4">
        <f t="shared" si="35"/>
        <v>0.7142857142857143</v>
      </c>
      <c r="T32" s="4">
        <f t="shared" si="10"/>
        <v>0</v>
      </c>
      <c r="U32" s="4">
        <f t="shared" si="11"/>
        <v>18.142857142857142</v>
      </c>
      <c r="V32" s="4">
        <f t="shared" si="12"/>
        <v>0.13900000000000001</v>
      </c>
      <c r="W32" s="4"/>
      <c r="X32" s="4">
        <f t="shared" si="13"/>
        <v>0.2857142857142857</v>
      </c>
      <c r="Y32" s="4">
        <f t="shared" si="14"/>
        <v>0.14285714285714285</v>
      </c>
      <c r="Z32" s="4">
        <f t="shared" si="15"/>
        <v>0</v>
      </c>
      <c r="AA32" s="4">
        <f t="shared" si="16"/>
        <v>2.1428571428571428</v>
      </c>
      <c r="AB32" s="4">
        <f t="shared" si="17"/>
        <v>12.142857142857142</v>
      </c>
      <c r="AC32" s="4">
        <f t="shared" si="18"/>
        <v>0.7142857142857143</v>
      </c>
      <c r="AG32" s="10">
        <f t="shared" si="19"/>
        <v>0.10344827586206896</v>
      </c>
      <c r="AH32" s="10">
        <f t="shared" si="20"/>
        <v>0</v>
      </c>
      <c r="AI32" s="10">
        <f t="shared" si="21"/>
        <v>0.40618336886993606</v>
      </c>
      <c r="AJ32" s="10">
        <f t="shared" si="22"/>
        <v>0.12345679012345689</v>
      </c>
      <c r="AK32" s="10"/>
      <c r="AL32" s="10">
        <f t="shared" si="23"/>
        <v>1.1244979919678714E-2</v>
      </c>
      <c r="AM32" s="10">
        <f t="shared" si="24"/>
        <v>0.98964803312629401</v>
      </c>
      <c r="AN32" s="10">
        <f t="shared" si="25"/>
        <v>0</v>
      </c>
      <c r="AO32" s="10">
        <f t="shared" si="26"/>
        <v>0.2425876010781671</v>
      </c>
      <c r="AP32" s="10">
        <f t="shared" si="27"/>
        <v>0.30616028391334282</v>
      </c>
      <c r="AQ32" s="10">
        <f t="shared" si="28"/>
        <v>4.6838407494145202E-2</v>
      </c>
      <c r="AR32" s="39">
        <v>2</v>
      </c>
      <c r="AS32" s="44">
        <f t="shared" si="7"/>
        <v>7</v>
      </c>
      <c r="AT32" s="10">
        <f t="shared" si="29"/>
        <v>0.66666666666666674</v>
      </c>
      <c r="BA32" s="45">
        <f t="shared" si="8"/>
        <v>0.12341687385005284</v>
      </c>
      <c r="BB32" s="45">
        <f t="shared" si="9"/>
        <v>0.16900496395519971</v>
      </c>
      <c r="BC32" s="10">
        <f t="shared" si="31"/>
        <v>6.0764176946152215E-2</v>
      </c>
      <c r="BD32" s="10">
        <f t="shared" si="32"/>
        <v>0.29921873335453264</v>
      </c>
      <c r="BE32" s="46">
        <f t="shared" si="33"/>
        <v>0.17999145515034243</v>
      </c>
      <c r="BF32">
        <f t="shared" si="36"/>
        <v>646</v>
      </c>
    </row>
    <row r="33" spans="1:58" x14ac:dyDescent="0.2">
      <c r="A33" t="s">
        <v>35</v>
      </c>
      <c r="B33" t="s">
        <v>1</v>
      </c>
      <c r="C33">
        <v>0</v>
      </c>
      <c r="D33">
        <v>0</v>
      </c>
      <c r="E33">
        <v>23</v>
      </c>
      <c r="F33">
        <v>0.221</v>
      </c>
      <c r="G33" t="s">
        <v>6</v>
      </c>
      <c r="H33">
        <v>0</v>
      </c>
      <c r="I33">
        <v>2</v>
      </c>
      <c r="J33">
        <v>0</v>
      </c>
      <c r="K33">
        <v>1</v>
      </c>
      <c r="L33">
        <v>34</v>
      </c>
      <c r="M33">
        <v>2</v>
      </c>
      <c r="N33">
        <v>6</v>
      </c>
      <c r="O33">
        <v>37</v>
      </c>
      <c r="S33" s="4">
        <f t="shared" si="35"/>
        <v>0</v>
      </c>
      <c r="T33" s="4">
        <f t="shared" si="10"/>
        <v>0</v>
      </c>
      <c r="U33" s="4">
        <f t="shared" si="11"/>
        <v>3.8333333333333335</v>
      </c>
      <c r="V33" s="4">
        <f t="shared" si="12"/>
        <v>0.221</v>
      </c>
      <c r="W33" s="4"/>
      <c r="X33" s="4">
        <f t="shared" si="13"/>
        <v>0</v>
      </c>
      <c r="Y33" s="4">
        <f t="shared" si="14"/>
        <v>0.33333333333333331</v>
      </c>
      <c r="Z33" s="4">
        <f t="shared" si="15"/>
        <v>0</v>
      </c>
      <c r="AA33" s="4">
        <f t="shared" si="16"/>
        <v>0.16666666666666666</v>
      </c>
      <c r="AB33" s="4">
        <f t="shared" si="17"/>
        <v>5.666666666666667</v>
      </c>
      <c r="AC33" s="4">
        <f t="shared" si="18"/>
        <v>0.33333333333333331</v>
      </c>
      <c r="AG33" s="10">
        <f t="shared" si="19"/>
        <v>0</v>
      </c>
      <c r="AH33" s="10">
        <f t="shared" si="20"/>
        <v>0</v>
      </c>
      <c r="AI33" s="10">
        <f t="shared" si="21"/>
        <v>8.5820895522388072E-2</v>
      </c>
      <c r="AJ33" s="10">
        <f t="shared" si="22"/>
        <v>0.62962962962962954</v>
      </c>
      <c r="AK33" s="10"/>
      <c r="AL33" s="10">
        <f t="shared" si="23"/>
        <v>0</v>
      </c>
      <c r="AM33" s="10">
        <f t="shared" si="24"/>
        <v>0.97584541062801933</v>
      </c>
      <c r="AN33" s="10">
        <f t="shared" si="25"/>
        <v>0</v>
      </c>
      <c r="AO33" s="10">
        <f t="shared" si="26"/>
        <v>1.8867924528301886E-2</v>
      </c>
      <c r="AP33" s="10">
        <f t="shared" si="27"/>
        <v>0.14287479915956</v>
      </c>
      <c r="AQ33" s="10">
        <f t="shared" si="28"/>
        <v>2.185792349726776E-2</v>
      </c>
      <c r="AR33" s="39">
        <v>4</v>
      </c>
      <c r="AS33" s="44">
        <f t="shared" si="7"/>
        <v>8</v>
      </c>
      <c r="AT33" s="10">
        <f t="shared" si="29"/>
        <v>1</v>
      </c>
      <c r="BA33" s="45">
        <f t="shared" si="8"/>
        <v>0.31910585959093418</v>
      </c>
      <c r="BB33" s="45">
        <f t="shared" si="9"/>
        <v>0.19758454106280193</v>
      </c>
      <c r="BC33" s="10">
        <f t="shared" si="31"/>
        <v>0.4914666666526819</v>
      </c>
      <c r="BD33" s="10">
        <f t="shared" si="32"/>
        <v>0.35127276906026272</v>
      </c>
      <c r="BE33" s="46">
        <f t="shared" si="33"/>
        <v>0.42136971785647231</v>
      </c>
      <c r="BF33">
        <f t="shared" si="36"/>
        <v>296</v>
      </c>
    </row>
    <row r="34" spans="1:58" x14ac:dyDescent="0.2">
      <c r="A34" t="s">
        <v>36</v>
      </c>
      <c r="B34" t="s">
        <v>1</v>
      </c>
      <c r="C34">
        <v>0</v>
      </c>
      <c r="D34">
        <v>0</v>
      </c>
      <c r="E34">
        <v>59</v>
      </c>
      <c r="F34">
        <v>0.23699999999999999</v>
      </c>
      <c r="G34" t="s">
        <v>6</v>
      </c>
      <c r="H34">
        <v>0</v>
      </c>
      <c r="I34">
        <v>0</v>
      </c>
      <c r="J34">
        <v>0</v>
      </c>
      <c r="K34">
        <v>2</v>
      </c>
      <c r="L34">
        <v>5</v>
      </c>
      <c r="M34">
        <v>1</v>
      </c>
      <c r="N34">
        <v>2</v>
      </c>
      <c r="O34">
        <v>8</v>
      </c>
      <c r="S34" s="4">
        <f t="shared" si="35"/>
        <v>0</v>
      </c>
      <c r="T34" s="4">
        <f t="shared" si="10"/>
        <v>0</v>
      </c>
      <c r="U34" s="4">
        <f t="shared" si="11"/>
        <v>29.5</v>
      </c>
      <c r="V34" s="4">
        <f t="shared" si="12"/>
        <v>0.23699999999999999</v>
      </c>
      <c r="W34" s="4"/>
      <c r="X34" s="4">
        <f t="shared" si="13"/>
        <v>0</v>
      </c>
      <c r="Y34" s="4">
        <f t="shared" si="14"/>
        <v>0</v>
      </c>
      <c r="Z34" s="4">
        <f t="shared" si="15"/>
        <v>0</v>
      </c>
      <c r="AA34" s="4">
        <f t="shared" si="16"/>
        <v>1</v>
      </c>
      <c r="AB34" s="4">
        <f t="shared" si="17"/>
        <v>2.5</v>
      </c>
      <c r="AC34" s="4">
        <f t="shared" si="18"/>
        <v>0.5</v>
      </c>
      <c r="AG34" s="10">
        <f t="shared" si="19"/>
        <v>0</v>
      </c>
      <c r="AH34" s="10">
        <f t="shared" si="20"/>
        <v>0</v>
      </c>
      <c r="AI34" s="10">
        <f t="shared" si="21"/>
        <v>0.66044776119402993</v>
      </c>
      <c r="AJ34" s="10">
        <f t="shared" si="22"/>
        <v>0.72839506172839485</v>
      </c>
      <c r="AK34" s="10"/>
      <c r="AL34" s="10">
        <f t="shared" si="23"/>
        <v>0</v>
      </c>
      <c r="AM34" s="10">
        <f t="shared" si="24"/>
        <v>1</v>
      </c>
      <c r="AN34" s="10">
        <f t="shared" si="25"/>
        <v>0</v>
      </c>
      <c r="AO34" s="10">
        <f t="shared" si="26"/>
        <v>0.11320754716981131</v>
      </c>
      <c r="AP34" s="10">
        <f t="shared" si="27"/>
        <v>6.3032999629217643E-2</v>
      </c>
      <c r="AQ34" s="10">
        <f t="shared" si="28"/>
        <v>3.2786885245901641E-2</v>
      </c>
      <c r="AR34" s="39">
        <v>4</v>
      </c>
      <c r="AS34" s="44">
        <f t="shared" si="7"/>
        <v>8</v>
      </c>
      <c r="AT34" s="10">
        <f t="shared" si="29"/>
        <v>1</v>
      </c>
      <c r="BA34" s="45">
        <f t="shared" si="8"/>
        <v>0.39721991892389891</v>
      </c>
      <c r="BB34" s="45">
        <f t="shared" si="9"/>
        <v>0.2</v>
      </c>
      <c r="BC34" s="10">
        <f t="shared" si="31"/>
        <v>0.66339213148359777</v>
      </c>
      <c r="BD34" s="10">
        <f t="shared" si="32"/>
        <v>0.35567221784459013</v>
      </c>
      <c r="BE34" s="46">
        <f t="shared" si="33"/>
        <v>0.50953217466409395</v>
      </c>
      <c r="BF34">
        <f t="shared" si="36"/>
        <v>105</v>
      </c>
    </row>
    <row r="35" spans="1:58" x14ac:dyDescent="0.2">
      <c r="A35" t="s">
        <v>37</v>
      </c>
      <c r="B35" t="s">
        <v>1</v>
      </c>
      <c r="C35">
        <v>1</v>
      </c>
      <c r="D35">
        <v>0</v>
      </c>
      <c r="E35">
        <v>31</v>
      </c>
      <c r="F35">
        <v>0.17699999999999999</v>
      </c>
      <c r="G35" t="s">
        <v>6</v>
      </c>
      <c r="H35">
        <v>0</v>
      </c>
      <c r="I35">
        <v>0</v>
      </c>
      <c r="J35">
        <v>0</v>
      </c>
      <c r="K35">
        <v>2</v>
      </c>
      <c r="L35">
        <v>27</v>
      </c>
      <c r="M35">
        <v>0</v>
      </c>
      <c r="N35">
        <v>2</v>
      </c>
      <c r="O35">
        <v>29</v>
      </c>
      <c r="S35" s="4">
        <f t="shared" si="35"/>
        <v>0.5</v>
      </c>
      <c r="T35" s="4">
        <f t="shared" si="10"/>
        <v>0</v>
      </c>
      <c r="U35" s="4">
        <f t="shared" si="11"/>
        <v>15.5</v>
      </c>
      <c r="V35" s="4">
        <f t="shared" si="12"/>
        <v>0.17699999999999999</v>
      </c>
      <c r="W35" s="4"/>
      <c r="X35" s="4">
        <f t="shared" si="13"/>
        <v>0</v>
      </c>
      <c r="Y35" s="4">
        <f t="shared" si="14"/>
        <v>0</v>
      </c>
      <c r="Z35" s="4">
        <f t="shared" si="15"/>
        <v>0</v>
      </c>
      <c r="AA35" s="4">
        <f t="shared" si="16"/>
        <v>1</v>
      </c>
      <c r="AB35" s="4">
        <f t="shared" si="17"/>
        <v>13.5</v>
      </c>
      <c r="AC35" s="4">
        <f t="shared" si="18"/>
        <v>0</v>
      </c>
      <c r="AG35" s="10">
        <f t="shared" si="19"/>
        <v>7.2413793103448268E-2</v>
      </c>
      <c r="AH35" s="10">
        <f t="shared" si="20"/>
        <v>0</v>
      </c>
      <c r="AI35" s="10">
        <f t="shared" si="21"/>
        <v>0.34701492537313433</v>
      </c>
      <c r="AJ35" s="10">
        <f t="shared" si="22"/>
        <v>0.35802469135802462</v>
      </c>
      <c r="AK35" s="10"/>
      <c r="AL35" s="10">
        <f t="shared" si="23"/>
        <v>0</v>
      </c>
      <c r="AM35" s="10">
        <f t="shared" si="24"/>
        <v>1</v>
      </c>
      <c r="AN35" s="10">
        <f t="shared" si="25"/>
        <v>0</v>
      </c>
      <c r="AO35" s="10">
        <f t="shared" si="26"/>
        <v>0.11320754716981131</v>
      </c>
      <c r="AP35" s="10">
        <f t="shared" si="27"/>
        <v>0.3403781979977753</v>
      </c>
      <c r="AQ35" s="10">
        <f t="shared" si="28"/>
        <v>0</v>
      </c>
      <c r="AR35" s="39">
        <v>1</v>
      </c>
      <c r="AS35" s="44">
        <f t="shared" si="7"/>
        <v>6</v>
      </c>
      <c r="AT35" s="10">
        <f t="shared" si="29"/>
        <v>0.33333333333333337</v>
      </c>
      <c r="BA35" s="45">
        <f t="shared" si="8"/>
        <v>0.22532860918904835</v>
      </c>
      <c r="BB35" s="45">
        <f t="shared" si="9"/>
        <v>0.13333333333333336</v>
      </c>
      <c r="BC35" s="10">
        <f t="shared" si="31"/>
        <v>0.28506723608173079</v>
      </c>
      <c r="BD35" s="10">
        <f t="shared" si="32"/>
        <v>0.23424743139715276</v>
      </c>
      <c r="BE35" s="46">
        <f t="shared" si="33"/>
        <v>0.25965733373944178</v>
      </c>
      <c r="BF35">
        <f t="shared" si="36"/>
        <v>607</v>
      </c>
    </row>
    <row r="36" spans="1:58" x14ac:dyDescent="0.2">
      <c r="A36" t="s">
        <v>38</v>
      </c>
      <c r="B36" t="s">
        <v>1</v>
      </c>
      <c r="C36">
        <v>74</v>
      </c>
      <c r="D36">
        <v>2</v>
      </c>
      <c r="E36">
        <v>449</v>
      </c>
      <c r="F36">
        <v>0.13200000000000001</v>
      </c>
      <c r="G36" t="s">
        <v>6</v>
      </c>
      <c r="H36">
        <v>35</v>
      </c>
      <c r="I36">
        <v>66</v>
      </c>
      <c r="J36">
        <v>0</v>
      </c>
      <c r="K36">
        <v>78</v>
      </c>
      <c r="L36">
        <v>521</v>
      </c>
      <c r="M36">
        <v>29</v>
      </c>
      <c r="N36">
        <v>36</v>
      </c>
      <c r="O36">
        <v>628</v>
      </c>
      <c r="S36" s="4">
        <f t="shared" si="35"/>
        <v>2.0555555555555554</v>
      </c>
      <c r="T36" s="4">
        <f t="shared" si="10"/>
        <v>5.5555555555555552E-2</v>
      </c>
      <c r="U36" s="4">
        <f t="shared" si="11"/>
        <v>12.472222222222221</v>
      </c>
      <c r="V36" s="4">
        <f t="shared" si="12"/>
        <v>0.13200000000000001</v>
      </c>
      <c r="W36" s="4"/>
      <c r="X36" s="4">
        <f t="shared" si="13"/>
        <v>0.97222222222222221</v>
      </c>
      <c r="Y36" s="4">
        <f t="shared" si="14"/>
        <v>1.8333333333333333</v>
      </c>
      <c r="Z36" s="4">
        <f t="shared" si="15"/>
        <v>0</v>
      </c>
      <c r="AA36" s="4">
        <f t="shared" si="16"/>
        <v>2.1666666666666665</v>
      </c>
      <c r="AB36" s="4">
        <f t="shared" si="17"/>
        <v>14.472222222222221</v>
      </c>
      <c r="AC36" s="4">
        <f t="shared" si="18"/>
        <v>0.80555555555555558</v>
      </c>
      <c r="AG36" s="10">
        <f t="shared" si="19"/>
        <v>0.2977011494252873</v>
      </c>
      <c r="AH36" s="10">
        <f t="shared" si="20"/>
        <v>3.7037037037037035E-2</v>
      </c>
      <c r="AI36" s="10">
        <f t="shared" si="21"/>
        <v>0.27922885572139305</v>
      </c>
      <c r="AJ36" s="10">
        <f t="shared" si="22"/>
        <v>8.0246913580246937E-2</v>
      </c>
      <c r="AK36" s="10"/>
      <c r="AL36" s="10">
        <f t="shared" si="23"/>
        <v>3.8264167782240073E-2</v>
      </c>
      <c r="AM36" s="10">
        <f t="shared" si="24"/>
        <v>0.86714975845410636</v>
      </c>
      <c r="AN36" s="10">
        <f t="shared" si="25"/>
        <v>0</v>
      </c>
      <c r="AO36" s="10">
        <f t="shared" si="26"/>
        <v>0.2452830188679245</v>
      </c>
      <c r="AP36" s="10">
        <f t="shared" si="27"/>
        <v>0.36489103118691546</v>
      </c>
      <c r="AQ36" s="10">
        <f t="shared" si="28"/>
        <v>5.2823315118397086E-2</v>
      </c>
      <c r="AR36" s="39">
        <v>2</v>
      </c>
      <c r="AS36" s="44">
        <f t="shared" si="7"/>
        <v>7</v>
      </c>
      <c r="AT36" s="10">
        <f t="shared" si="29"/>
        <v>0.66666666666666674</v>
      </c>
      <c r="BA36" s="45">
        <f t="shared" si="8"/>
        <v>0.17501721119815991</v>
      </c>
      <c r="BB36" s="45">
        <f t="shared" si="9"/>
        <v>0.16486089284674935</v>
      </c>
      <c r="BC36" s="10">
        <f t="shared" si="31"/>
        <v>0.17433415474221814</v>
      </c>
      <c r="BD36" s="10">
        <f t="shared" si="32"/>
        <v>0.29167083911403391</v>
      </c>
      <c r="BE36" s="46">
        <f t="shared" si="33"/>
        <v>0.23300249692812602</v>
      </c>
      <c r="BF36">
        <f t="shared" si="36"/>
        <v>626</v>
      </c>
    </row>
    <row r="37" spans="1:58" x14ac:dyDescent="0.2">
      <c r="A37" t="s">
        <v>39</v>
      </c>
      <c r="B37" t="s">
        <v>1</v>
      </c>
      <c r="C37">
        <v>39</v>
      </c>
      <c r="D37">
        <v>1</v>
      </c>
      <c r="E37">
        <v>307</v>
      </c>
      <c r="F37">
        <v>0.23</v>
      </c>
      <c r="G37" t="s">
        <v>6</v>
      </c>
      <c r="H37">
        <v>0</v>
      </c>
      <c r="I37">
        <v>0</v>
      </c>
      <c r="J37">
        <v>0</v>
      </c>
      <c r="K37">
        <v>22</v>
      </c>
      <c r="L37">
        <v>200</v>
      </c>
      <c r="M37">
        <v>0</v>
      </c>
      <c r="N37">
        <v>28</v>
      </c>
      <c r="O37">
        <v>222</v>
      </c>
      <c r="S37" s="4">
        <f t="shared" si="35"/>
        <v>1.3928571428571428</v>
      </c>
      <c r="T37" s="4">
        <f t="shared" si="10"/>
        <v>3.5714285714285712E-2</v>
      </c>
      <c r="U37" s="4">
        <f t="shared" si="11"/>
        <v>10.964285714285714</v>
      </c>
      <c r="V37" s="4">
        <f t="shared" si="12"/>
        <v>0.23</v>
      </c>
      <c r="W37" s="4"/>
      <c r="X37" s="4">
        <f t="shared" si="13"/>
        <v>0</v>
      </c>
      <c r="Y37" s="4">
        <f t="shared" si="14"/>
        <v>0</v>
      </c>
      <c r="Z37" s="4">
        <f t="shared" si="15"/>
        <v>0</v>
      </c>
      <c r="AA37" s="4">
        <f t="shared" si="16"/>
        <v>0.7857142857142857</v>
      </c>
      <c r="AB37" s="4">
        <f t="shared" si="17"/>
        <v>7.1428571428571432</v>
      </c>
      <c r="AC37" s="4">
        <f t="shared" si="18"/>
        <v>0</v>
      </c>
      <c r="AG37" s="10">
        <f t="shared" si="19"/>
        <v>0.20172413793103447</v>
      </c>
      <c r="AH37" s="10">
        <f t="shared" si="20"/>
        <v>2.3809523809523808E-2</v>
      </c>
      <c r="AI37" s="10">
        <f t="shared" si="21"/>
        <v>0.2454690831556503</v>
      </c>
      <c r="AJ37" s="10">
        <f t="shared" si="22"/>
        <v>0.68518518518518512</v>
      </c>
      <c r="AK37" s="10"/>
      <c r="AL37" s="10">
        <f t="shared" si="23"/>
        <v>0</v>
      </c>
      <c r="AM37" s="10">
        <f t="shared" si="24"/>
        <v>1</v>
      </c>
      <c r="AN37" s="10">
        <f t="shared" si="25"/>
        <v>0</v>
      </c>
      <c r="AO37" s="10">
        <f t="shared" si="26"/>
        <v>8.8948787061994605E-2</v>
      </c>
      <c r="AP37" s="10">
        <f t="shared" si="27"/>
        <v>0.18009428465490757</v>
      </c>
      <c r="AQ37" s="10">
        <f t="shared" si="28"/>
        <v>0</v>
      </c>
      <c r="AR37" s="39">
        <v>1</v>
      </c>
      <c r="AS37" s="44">
        <f t="shared" si="7"/>
        <v>6</v>
      </c>
      <c r="AT37" s="10">
        <f t="shared" si="29"/>
        <v>0.33333333333333337</v>
      </c>
      <c r="BA37" s="45">
        <f t="shared" si="8"/>
        <v>0.43674617811326505</v>
      </c>
      <c r="BB37" s="45">
        <f t="shared" si="9"/>
        <v>0.13333333333333336</v>
      </c>
      <c r="BC37" s="10">
        <f t="shared" si="31"/>
        <v>0.75038761657537367</v>
      </c>
      <c r="BD37" s="10">
        <f t="shared" si="32"/>
        <v>0.23424743139715276</v>
      </c>
      <c r="BE37" s="46">
        <f t="shared" si="33"/>
        <v>0.49231752398626322</v>
      </c>
      <c r="BF37">
        <f t="shared" si="36"/>
        <v>130</v>
      </c>
    </row>
    <row r="38" spans="1:58" x14ac:dyDescent="0.2">
      <c r="A38" t="s">
        <v>40</v>
      </c>
      <c r="B38" t="s">
        <v>1</v>
      </c>
      <c r="C38">
        <v>29</v>
      </c>
      <c r="D38">
        <v>1</v>
      </c>
      <c r="E38">
        <v>496</v>
      </c>
      <c r="F38">
        <v>0.20100000000000001</v>
      </c>
      <c r="G38" t="s">
        <v>6</v>
      </c>
      <c r="H38">
        <v>61</v>
      </c>
      <c r="I38">
        <v>18</v>
      </c>
      <c r="J38">
        <v>0</v>
      </c>
      <c r="K38">
        <v>50</v>
      </c>
      <c r="L38">
        <v>335</v>
      </c>
      <c r="M38">
        <v>24</v>
      </c>
      <c r="N38">
        <v>46</v>
      </c>
      <c r="O38">
        <v>409</v>
      </c>
      <c r="S38" s="4">
        <f t="shared" si="35"/>
        <v>0.63043478260869568</v>
      </c>
      <c r="T38" s="4">
        <f t="shared" si="10"/>
        <v>2.1739130434782608E-2</v>
      </c>
      <c r="U38" s="4">
        <f t="shared" si="11"/>
        <v>10.782608695652174</v>
      </c>
      <c r="V38" s="4">
        <f t="shared" si="12"/>
        <v>0.20100000000000001</v>
      </c>
      <c r="W38" s="4"/>
      <c r="X38" s="4">
        <f t="shared" si="13"/>
        <v>1.326086956521739</v>
      </c>
      <c r="Y38" s="4">
        <f t="shared" si="14"/>
        <v>0.39130434782608697</v>
      </c>
      <c r="Z38" s="4">
        <f t="shared" si="15"/>
        <v>0</v>
      </c>
      <c r="AA38" s="4">
        <f t="shared" si="16"/>
        <v>1.0869565217391304</v>
      </c>
      <c r="AB38" s="4">
        <f t="shared" si="17"/>
        <v>7.2826086956521738</v>
      </c>
      <c r="AC38" s="4">
        <f t="shared" si="18"/>
        <v>0.52173913043478259</v>
      </c>
      <c r="AG38" s="10">
        <f t="shared" si="19"/>
        <v>9.1304347826086957E-2</v>
      </c>
      <c r="AH38" s="10">
        <f t="shared" si="20"/>
        <v>1.4492753623188406E-2</v>
      </c>
      <c r="AI38" s="10">
        <f t="shared" si="21"/>
        <v>0.24140168721609345</v>
      </c>
      <c r="AJ38" s="10">
        <f t="shared" si="22"/>
        <v>0.50617283950617287</v>
      </c>
      <c r="AK38" s="10"/>
      <c r="AL38" s="10">
        <f t="shared" si="23"/>
        <v>5.2191374192421855E-2</v>
      </c>
      <c r="AM38" s="10">
        <f t="shared" si="24"/>
        <v>0.97164461247637046</v>
      </c>
      <c r="AN38" s="10">
        <f t="shared" si="25"/>
        <v>0</v>
      </c>
      <c r="AO38" s="10">
        <f t="shared" si="26"/>
        <v>0.12305168170631664</v>
      </c>
      <c r="AP38" s="10">
        <f t="shared" si="27"/>
        <v>0.18361786848511227</v>
      </c>
      <c r="AQ38" s="10">
        <f t="shared" si="28"/>
        <v>3.4212401995723452E-2</v>
      </c>
      <c r="AR38" s="39">
        <v>1</v>
      </c>
      <c r="AS38" s="44">
        <f t="shared" si="7"/>
        <v>6</v>
      </c>
      <c r="AT38" s="10">
        <f t="shared" si="29"/>
        <v>0.33333333333333337</v>
      </c>
      <c r="BA38" s="45">
        <f t="shared" si="8"/>
        <v>0.30240288092548528</v>
      </c>
      <c r="BB38" s="45">
        <f t="shared" si="9"/>
        <v>0.14615520683869695</v>
      </c>
      <c r="BC38" s="10">
        <f t="shared" si="31"/>
        <v>0.45470417606340707</v>
      </c>
      <c r="BD38" s="10">
        <f t="shared" si="32"/>
        <v>0.25760083018082536</v>
      </c>
      <c r="BE38" s="46">
        <f t="shared" si="33"/>
        <v>0.35615250312211622</v>
      </c>
      <c r="BF38">
        <f t="shared" si="36"/>
        <v>455</v>
      </c>
    </row>
    <row r="39" spans="1:58" x14ac:dyDescent="0.2">
      <c r="A39" t="s">
        <v>41</v>
      </c>
      <c r="B39" t="s">
        <v>1</v>
      </c>
      <c r="C39">
        <v>24</v>
      </c>
      <c r="D39">
        <v>2</v>
      </c>
      <c r="E39">
        <v>137</v>
      </c>
      <c r="F39">
        <v>0.22500000000000001</v>
      </c>
      <c r="G39" t="s">
        <v>6</v>
      </c>
      <c r="H39">
        <v>515</v>
      </c>
      <c r="I39">
        <v>1</v>
      </c>
      <c r="J39">
        <v>2</v>
      </c>
      <c r="K39">
        <v>18</v>
      </c>
      <c r="L39">
        <v>155</v>
      </c>
      <c r="M39">
        <v>1</v>
      </c>
      <c r="N39">
        <v>38</v>
      </c>
      <c r="O39">
        <v>174</v>
      </c>
      <c r="S39" s="4">
        <f t="shared" si="35"/>
        <v>0.63157894736842102</v>
      </c>
      <c r="T39" s="4">
        <f t="shared" si="10"/>
        <v>5.2631578947368418E-2</v>
      </c>
      <c r="U39" s="4">
        <f t="shared" si="11"/>
        <v>3.6052631578947367</v>
      </c>
      <c r="V39" s="4">
        <f t="shared" si="12"/>
        <v>0.22500000000000001</v>
      </c>
      <c r="W39" s="4"/>
      <c r="X39" s="4">
        <f t="shared" si="13"/>
        <v>13.552631578947368</v>
      </c>
      <c r="Y39" s="4">
        <f t="shared" si="14"/>
        <v>2.6315789473684209E-2</v>
      </c>
      <c r="Z39" s="4">
        <f t="shared" si="15"/>
        <v>5.2631578947368418E-2</v>
      </c>
      <c r="AA39" s="4">
        <f t="shared" si="16"/>
        <v>0.47368421052631576</v>
      </c>
      <c r="AB39" s="4">
        <f t="shared" si="17"/>
        <v>4.0789473684210522</v>
      </c>
      <c r="AC39" s="4">
        <f t="shared" si="18"/>
        <v>2.6315789473684209E-2</v>
      </c>
      <c r="AG39" s="10">
        <f t="shared" si="19"/>
        <v>9.1470054446460974E-2</v>
      </c>
      <c r="AH39" s="10">
        <f t="shared" si="20"/>
        <v>3.5087719298245612E-2</v>
      </c>
      <c r="AI39" s="10">
        <f t="shared" si="21"/>
        <v>8.0714846818538882E-2</v>
      </c>
      <c r="AJ39" s="10">
        <f t="shared" si="22"/>
        <v>0.6543209876543209</v>
      </c>
      <c r="AK39" s="10"/>
      <c r="AL39" s="10">
        <f t="shared" si="23"/>
        <v>0.53339674487423383</v>
      </c>
      <c r="AM39" s="10">
        <f t="shared" si="24"/>
        <v>0.99809305873379095</v>
      </c>
      <c r="AN39" s="10">
        <f t="shared" si="25"/>
        <v>0.15789473684210525</v>
      </c>
      <c r="AO39" s="10">
        <f t="shared" si="26"/>
        <v>5.3624627606752726E-2</v>
      </c>
      <c r="AP39" s="10">
        <f t="shared" si="27"/>
        <v>0.10284331518451299</v>
      </c>
      <c r="AQ39" s="10">
        <f t="shared" si="28"/>
        <v>1.7256255392579809E-3</v>
      </c>
      <c r="AR39" s="39">
        <v>4</v>
      </c>
      <c r="AS39" s="44">
        <f t="shared" si="7"/>
        <v>8</v>
      </c>
      <c r="AT39" s="10">
        <f t="shared" si="29"/>
        <v>1</v>
      </c>
      <c r="BA39" s="45">
        <f t="shared" si="8"/>
        <v>0.36953864391158409</v>
      </c>
      <c r="BB39" s="45">
        <f t="shared" si="9"/>
        <v>0.40719675038828085</v>
      </c>
      <c r="BC39" s="10">
        <f t="shared" si="31"/>
        <v>0.60246691374118488</v>
      </c>
      <c r="BD39" s="10">
        <f t="shared" si="32"/>
        <v>0.73305453537209009</v>
      </c>
      <c r="BE39" s="46">
        <f t="shared" si="33"/>
        <v>0.66776072455663749</v>
      </c>
      <c r="BF39">
        <f t="shared" si="36"/>
        <v>12</v>
      </c>
    </row>
    <row r="40" spans="1:58" x14ac:dyDescent="0.2">
      <c r="A40" t="s">
        <v>42</v>
      </c>
      <c r="B40" t="s">
        <v>1</v>
      </c>
      <c r="C40">
        <v>2</v>
      </c>
      <c r="D40">
        <v>0</v>
      </c>
      <c r="E40">
        <v>54</v>
      </c>
      <c r="F40">
        <v>0.21199999999999999</v>
      </c>
      <c r="G40" t="s">
        <v>6</v>
      </c>
      <c r="H40">
        <v>0</v>
      </c>
      <c r="I40">
        <v>2</v>
      </c>
      <c r="J40">
        <v>0</v>
      </c>
      <c r="K40">
        <v>13</v>
      </c>
      <c r="L40">
        <v>51</v>
      </c>
      <c r="M40">
        <v>3</v>
      </c>
      <c r="N40">
        <v>5</v>
      </c>
      <c r="O40">
        <v>67</v>
      </c>
      <c r="S40" s="4">
        <f t="shared" si="35"/>
        <v>0.4</v>
      </c>
      <c r="T40" s="4">
        <f t="shared" si="10"/>
        <v>0</v>
      </c>
      <c r="U40" s="4">
        <f t="shared" si="11"/>
        <v>10.8</v>
      </c>
      <c r="V40" s="4">
        <f t="shared" si="12"/>
        <v>0.21199999999999999</v>
      </c>
      <c r="W40" s="4"/>
      <c r="X40" s="4">
        <f t="shared" si="13"/>
        <v>0</v>
      </c>
      <c r="Y40" s="4">
        <f t="shared" si="14"/>
        <v>0.4</v>
      </c>
      <c r="Z40" s="4">
        <f t="shared" si="15"/>
        <v>0</v>
      </c>
      <c r="AA40" s="4">
        <f t="shared" si="16"/>
        <v>2.6</v>
      </c>
      <c r="AB40" s="4">
        <f t="shared" si="17"/>
        <v>10.199999999999999</v>
      </c>
      <c r="AC40" s="4">
        <f t="shared" si="18"/>
        <v>0.6</v>
      </c>
      <c r="AG40" s="10">
        <f t="shared" si="19"/>
        <v>5.7931034482758624E-2</v>
      </c>
      <c r="AH40" s="10">
        <f t="shared" si="20"/>
        <v>0</v>
      </c>
      <c r="AI40" s="10">
        <f t="shared" si="21"/>
        <v>0.24179104477611943</v>
      </c>
      <c r="AJ40" s="10">
        <f t="shared" si="22"/>
        <v>0.57407407407407396</v>
      </c>
      <c r="AK40" s="10"/>
      <c r="AL40" s="10">
        <f t="shared" si="23"/>
        <v>0</v>
      </c>
      <c r="AM40" s="10">
        <f t="shared" si="24"/>
        <v>0.97101449275362317</v>
      </c>
      <c r="AN40" s="10">
        <f t="shared" si="25"/>
        <v>0</v>
      </c>
      <c r="AO40" s="10">
        <f t="shared" si="26"/>
        <v>0.29433962264150942</v>
      </c>
      <c r="AP40" s="10">
        <f t="shared" si="27"/>
        <v>0.25717463848720795</v>
      </c>
      <c r="AQ40" s="10">
        <f t="shared" si="28"/>
        <v>3.9344262295081964E-2</v>
      </c>
      <c r="AR40" s="39">
        <v>2</v>
      </c>
      <c r="AS40" s="44">
        <f t="shared" si="7"/>
        <v>7</v>
      </c>
      <c r="AT40" s="10">
        <f t="shared" si="29"/>
        <v>0.66666666666666674</v>
      </c>
      <c r="BA40" s="45">
        <f t="shared" si="8"/>
        <v>0.32229900306894643</v>
      </c>
      <c r="BB40" s="45">
        <f t="shared" si="9"/>
        <v>0.163768115942029</v>
      </c>
      <c r="BC40" s="10">
        <f t="shared" si="31"/>
        <v>0.49849462911445852</v>
      </c>
      <c r="BD40" s="10">
        <f t="shared" si="32"/>
        <v>0.28968048607967856</v>
      </c>
      <c r="BE40" s="46">
        <f t="shared" si="33"/>
        <v>0.39408755759706854</v>
      </c>
      <c r="BF40">
        <f t="shared" si="36"/>
        <v>372</v>
      </c>
    </row>
    <row r="41" spans="1:58" x14ac:dyDescent="0.2">
      <c r="A41" t="s">
        <v>43</v>
      </c>
      <c r="B41" t="s">
        <v>1</v>
      </c>
      <c r="C41">
        <v>0</v>
      </c>
      <c r="D41">
        <v>0</v>
      </c>
      <c r="E41">
        <v>3</v>
      </c>
      <c r="F41">
        <v>0.252</v>
      </c>
      <c r="G41" t="s">
        <v>6</v>
      </c>
      <c r="H41">
        <v>12</v>
      </c>
      <c r="I41">
        <v>0</v>
      </c>
      <c r="J41">
        <v>0</v>
      </c>
      <c r="K41">
        <v>1</v>
      </c>
      <c r="L41">
        <v>27</v>
      </c>
      <c r="M41">
        <v>0</v>
      </c>
      <c r="N41">
        <v>11</v>
      </c>
      <c r="O41">
        <v>28</v>
      </c>
      <c r="S41" s="4">
        <f t="shared" si="35"/>
        <v>0</v>
      </c>
      <c r="T41" s="4">
        <f t="shared" si="10"/>
        <v>0</v>
      </c>
      <c r="U41" s="4">
        <f t="shared" si="11"/>
        <v>0.27272727272727271</v>
      </c>
      <c r="V41" s="4">
        <f t="shared" si="12"/>
        <v>0.252</v>
      </c>
      <c r="W41" s="4"/>
      <c r="X41" s="4">
        <f t="shared" si="13"/>
        <v>1.0909090909090908</v>
      </c>
      <c r="Y41" s="4">
        <f t="shared" si="14"/>
        <v>0</v>
      </c>
      <c r="Z41" s="4">
        <f t="shared" si="15"/>
        <v>0</v>
      </c>
      <c r="AA41" s="4">
        <f t="shared" si="16"/>
        <v>9.0909090909090912E-2</v>
      </c>
      <c r="AB41" s="4">
        <f t="shared" si="17"/>
        <v>2.4545454545454546</v>
      </c>
      <c r="AC41" s="4">
        <f t="shared" si="18"/>
        <v>0</v>
      </c>
      <c r="AG41" s="10">
        <f t="shared" si="19"/>
        <v>0</v>
      </c>
      <c r="AH41" s="10">
        <f t="shared" si="20"/>
        <v>0</v>
      </c>
      <c r="AI41" s="10">
        <f t="shared" si="21"/>
        <v>6.1058344640434192E-3</v>
      </c>
      <c r="AJ41" s="10">
        <f t="shared" si="22"/>
        <v>0.82098765432098753</v>
      </c>
      <c r="AK41" s="10"/>
      <c r="AL41" s="10">
        <f t="shared" si="23"/>
        <v>4.2935377875136911E-2</v>
      </c>
      <c r="AM41" s="10">
        <f t="shared" si="24"/>
        <v>1</v>
      </c>
      <c r="AN41" s="10">
        <f t="shared" si="25"/>
        <v>0</v>
      </c>
      <c r="AO41" s="10">
        <f t="shared" si="26"/>
        <v>1.0291595197255574E-2</v>
      </c>
      <c r="AP41" s="10">
        <f t="shared" si="27"/>
        <v>6.1886945090504596E-2</v>
      </c>
      <c r="AQ41" s="10">
        <f t="shared" si="28"/>
        <v>0</v>
      </c>
      <c r="AR41" s="39">
        <v>4</v>
      </c>
      <c r="AS41" s="44">
        <f t="shared" si="7"/>
        <v>8</v>
      </c>
      <c r="AT41" s="10">
        <f t="shared" si="29"/>
        <v>1</v>
      </c>
      <c r="BA41" s="45">
        <f t="shared" si="8"/>
        <v>0.41079911888369591</v>
      </c>
      <c r="BB41" s="45">
        <f t="shared" si="9"/>
        <v>0.21288061336254108</v>
      </c>
      <c r="BC41" s="10">
        <f t="shared" si="31"/>
        <v>0.69327932829625694</v>
      </c>
      <c r="BD41" s="10">
        <f t="shared" si="32"/>
        <v>0.37913260374746849</v>
      </c>
      <c r="BE41" s="46">
        <f t="shared" si="33"/>
        <v>0.53620596602186277</v>
      </c>
      <c r="BF41">
        <f t="shared" si="36"/>
        <v>81</v>
      </c>
    </row>
    <row r="42" spans="1:58" x14ac:dyDescent="0.2">
      <c r="A42" t="s">
        <v>44</v>
      </c>
      <c r="B42" t="s">
        <v>1</v>
      </c>
      <c r="C42">
        <v>4</v>
      </c>
      <c r="D42">
        <v>0</v>
      </c>
      <c r="E42">
        <v>37</v>
      </c>
      <c r="F42">
        <v>0.20499999999999999</v>
      </c>
      <c r="G42" t="s">
        <v>6</v>
      </c>
      <c r="H42">
        <v>0</v>
      </c>
      <c r="I42">
        <v>8</v>
      </c>
      <c r="J42">
        <v>0</v>
      </c>
      <c r="K42">
        <v>7</v>
      </c>
      <c r="L42">
        <v>40</v>
      </c>
      <c r="M42">
        <v>1</v>
      </c>
      <c r="N42">
        <v>2</v>
      </c>
      <c r="O42">
        <v>48</v>
      </c>
      <c r="S42" s="4">
        <f t="shared" si="35"/>
        <v>2</v>
      </c>
      <c r="T42" s="4">
        <f t="shared" si="10"/>
        <v>0</v>
      </c>
      <c r="U42" s="4">
        <f t="shared" si="11"/>
        <v>18.5</v>
      </c>
      <c r="V42" s="4">
        <f t="shared" si="12"/>
        <v>0.20499999999999999</v>
      </c>
      <c r="W42" s="4"/>
      <c r="X42" s="4">
        <f t="shared" si="13"/>
        <v>0</v>
      </c>
      <c r="Y42" s="4">
        <f t="shared" si="14"/>
        <v>4</v>
      </c>
      <c r="Z42" s="4">
        <f t="shared" si="15"/>
        <v>0</v>
      </c>
      <c r="AA42" s="4">
        <f t="shared" si="16"/>
        <v>3.5</v>
      </c>
      <c r="AB42" s="4">
        <f t="shared" si="17"/>
        <v>20</v>
      </c>
      <c r="AC42" s="4">
        <f t="shared" si="18"/>
        <v>0.5</v>
      </c>
      <c r="AG42" s="10">
        <f t="shared" si="19"/>
        <v>0.28965517241379307</v>
      </c>
      <c r="AH42" s="10">
        <f t="shared" si="20"/>
        <v>0</v>
      </c>
      <c r="AI42" s="10">
        <f t="shared" si="21"/>
        <v>0.41417910447761197</v>
      </c>
      <c r="AJ42" s="10">
        <f t="shared" si="22"/>
        <v>0.53086419753086411</v>
      </c>
      <c r="AK42" s="10"/>
      <c r="AL42" s="10">
        <f t="shared" si="23"/>
        <v>0</v>
      </c>
      <c r="AM42" s="10">
        <f t="shared" si="24"/>
        <v>0.71014492753623193</v>
      </c>
      <c r="AN42" s="10">
        <f t="shared" si="25"/>
        <v>0</v>
      </c>
      <c r="AO42" s="10">
        <f t="shared" si="26"/>
        <v>0.39622641509433959</v>
      </c>
      <c r="AP42" s="10">
        <f t="shared" si="27"/>
        <v>0.50426399703374114</v>
      </c>
      <c r="AQ42" s="10">
        <f t="shared" si="28"/>
        <v>3.2786885245901641E-2</v>
      </c>
      <c r="AR42" s="39">
        <v>5</v>
      </c>
      <c r="AS42" s="44">
        <f t="shared" si="7"/>
        <v>5</v>
      </c>
      <c r="AT42" s="10">
        <f t="shared" si="29"/>
        <v>0</v>
      </c>
      <c r="BA42" s="45">
        <f t="shared" si="8"/>
        <v>0.40200312295482987</v>
      </c>
      <c r="BB42" s="45">
        <f t="shared" si="9"/>
        <v>7.101449275362319E-2</v>
      </c>
      <c r="BC42" s="10">
        <f t="shared" si="31"/>
        <v>0.67391974435407476</v>
      </c>
      <c r="BD42" s="10">
        <f t="shared" si="32"/>
        <v>0.12074165276150484</v>
      </c>
      <c r="BE42" s="46">
        <f t="shared" si="33"/>
        <v>0.3973306985577898</v>
      </c>
      <c r="BF42">
        <f t="shared" si="36"/>
        <v>359</v>
      </c>
    </row>
    <row r="43" spans="1:58" x14ac:dyDescent="0.2">
      <c r="A43" t="s">
        <v>45</v>
      </c>
      <c r="B43" t="s">
        <v>1</v>
      </c>
      <c r="C43">
        <v>5</v>
      </c>
      <c r="D43">
        <v>0</v>
      </c>
      <c r="E43">
        <v>76</v>
      </c>
      <c r="F43">
        <v>0.216</v>
      </c>
      <c r="G43" t="s">
        <v>6</v>
      </c>
      <c r="H43">
        <v>2</v>
      </c>
      <c r="I43">
        <v>0</v>
      </c>
      <c r="J43">
        <v>0</v>
      </c>
      <c r="K43">
        <v>10</v>
      </c>
      <c r="L43">
        <v>73</v>
      </c>
      <c r="M43">
        <v>2</v>
      </c>
      <c r="N43">
        <v>5</v>
      </c>
      <c r="O43">
        <v>85</v>
      </c>
      <c r="S43" s="4">
        <f t="shared" si="35"/>
        <v>1</v>
      </c>
      <c r="T43" s="4">
        <f t="shared" si="10"/>
        <v>0</v>
      </c>
      <c r="U43" s="4">
        <f t="shared" si="11"/>
        <v>15.2</v>
      </c>
      <c r="V43" s="4">
        <f t="shared" si="12"/>
        <v>0.216</v>
      </c>
      <c r="W43" s="4"/>
      <c r="X43" s="4">
        <f t="shared" si="13"/>
        <v>0.4</v>
      </c>
      <c r="Y43" s="4">
        <f t="shared" si="14"/>
        <v>0</v>
      </c>
      <c r="Z43" s="4">
        <f t="shared" si="15"/>
        <v>0</v>
      </c>
      <c r="AA43" s="4">
        <f t="shared" si="16"/>
        <v>2</v>
      </c>
      <c r="AB43" s="4">
        <f t="shared" si="17"/>
        <v>14.6</v>
      </c>
      <c r="AC43" s="4">
        <f t="shared" si="18"/>
        <v>0.4</v>
      </c>
      <c r="AG43" s="10">
        <f t="shared" si="19"/>
        <v>0.14482758620689654</v>
      </c>
      <c r="AH43" s="10">
        <f t="shared" si="20"/>
        <v>0</v>
      </c>
      <c r="AI43" s="10">
        <f t="shared" si="21"/>
        <v>0.34029850746268658</v>
      </c>
      <c r="AJ43" s="10">
        <f t="shared" si="22"/>
        <v>0.59876543209876532</v>
      </c>
      <c r="AK43" s="10"/>
      <c r="AL43" s="10">
        <f t="shared" si="23"/>
        <v>1.5742971887550201E-2</v>
      </c>
      <c r="AM43" s="10">
        <f t="shared" si="24"/>
        <v>1</v>
      </c>
      <c r="AN43" s="10">
        <f t="shared" si="25"/>
        <v>0</v>
      </c>
      <c r="AO43" s="10">
        <f t="shared" si="26"/>
        <v>0.22641509433962262</v>
      </c>
      <c r="AP43" s="10">
        <f t="shared" si="27"/>
        <v>0.36811271783463106</v>
      </c>
      <c r="AQ43" s="10">
        <f t="shared" si="28"/>
        <v>2.6229508196721311E-2</v>
      </c>
      <c r="AR43" s="39">
        <v>3</v>
      </c>
      <c r="AS43" s="44">
        <f t="shared" si="7"/>
        <v>7</v>
      </c>
      <c r="AT43" s="10">
        <f t="shared" si="29"/>
        <v>0.66666666666666674</v>
      </c>
      <c r="BA43" s="45">
        <f t="shared" si="8"/>
        <v>0.37432867590527563</v>
      </c>
      <c r="BB43" s="45">
        <f t="shared" si="9"/>
        <v>0.17138955823293173</v>
      </c>
      <c r="BC43" s="10">
        <f t="shared" si="31"/>
        <v>0.61300955464479023</v>
      </c>
      <c r="BD43" s="10">
        <f t="shared" si="32"/>
        <v>0.30356196611859354</v>
      </c>
      <c r="BE43" s="46">
        <f t="shared" si="33"/>
        <v>0.45828576038169189</v>
      </c>
      <c r="BF43">
        <f t="shared" si="36"/>
        <v>199</v>
      </c>
    </row>
    <row r="44" spans="1:58" x14ac:dyDescent="0.2">
      <c r="A44" t="s">
        <v>46</v>
      </c>
      <c r="B44" t="s">
        <v>1</v>
      </c>
      <c r="C44">
        <v>1</v>
      </c>
      <c r="D44">
        <v>0</v>
      </c>
      <c r="E44">
        <v>4</v>
      </c>
      <c r="F44">
        <v>0.23</v>
      </c>
      <c r="G44" t="s">
        <v>6</v>
      </c>
      <c r="H44">
        <v>5</v>
      </c>
      <c r="I44">
        <v>0</v>
      </c>
      <c r="J44">
        <v>0</v>
      </c>
      <c r="K44">
        <v>1</v>
      </c>
      <c r="L44">
        <v>30</v>
      </c>
      <c r="M44">
        <v>0</v>
      </c>
      <c r="N44">
        <v>11</v>
      </c>
      <c r="O44">
        <v>31</v>
      </c>
      <c r="S44" s="4">
        <f t="shared" si="35"/>
        <v>9.0909090909090912E-2</v>
      </c>
      <c r="T44" s="4">
        <f t="shared" si="10"/>
        <v>0</v>
      </c>
      <c r="U44" s="4">
        <f t="shared" si="11"/>
        <v>0.36363636363636365</v>
      </c>
      <c r="V44" s="4">
        <f t="shared" si="12"/>
        <v>0.23</v>
      </c>
      <c r="W44" s="4"/>
      <c r="X44" s="4">
        <f t="shared" si="13"/>
        <v>0.45454545454545453</v>
      </c>
      <c r="Y44" s="4">
        <f t="shared" si="14"/>
        <v>0</v>
      </c>
      <c r="Z44" s="4">
        <f t="shared" si="15"/>
        <v>0</v>
      </c>
      <c r="AA44" s="4">
        <f t="shared" si="16"/>
        <v>9.0909090909090912E-2</v>
      </c>
      <c r="AB44" s="4">
        <f t="shared" si="17"/>
        <v>2.7272727272727271</v>
      </c>
      <c r="AC44" s="4">
        <f t="shared" si="18"/>
        <v>0</v>
      </c>
      <c r="AG44" s="10">
        <f t="shared" si="19"/>
        <v>1.3166144200626959E-2</v>
      </c>
      <c r="AH44" s="10">
        <f t="shared" si="20"/>
        <v>0</v>
      </c>
      <c r="AI44" s="10">
        <f t="shared" si="21"/>
        <v>8.1411126187245601E-3</v>
      </c>
      <c r="AJ44" s="10">
        <f t="shared" si="22"/>
        <v>0.68518518518518512</v>
      </c>
      <c r="AK44" s="10"/>
      <c r="AL44" s="10">
        <f t="shared" si="23"/>
        <v>1.7889740781307045E-2</v>
      </c>
      <c r="AM44" s="10">
        <f t="shared" si="24"/>
        <v>1</v>
      </c>
      <c r="AN44" s="10">
        <f t="shared" si="25"/>
        <v>0</v>
      </c>
      <c r="AO44" s="10">
        <f t="shared" si="26"/>
        <v>1.0291595197255574E-2</v>
      </c>
      <c r="AP44" s="10">
        <f t="shared" si="27"/>
        <v>6.8763272322782884E-2</v>
      </c>
      <c r="AQ44" s="10">
        <f t="shared" si="28"/>
        <v>0</v>
      </c>
      <c r="AR44" s="39">
        <v>4</v>
      </c>
      <c r="AS44" s="44">
        <f t="shared" si="7"/>
        <v>8</v>
      </c>
      <c r="AT44" s="10">
        <f t="shared" si="29"/>
        <v>1</v>
      </c>
      <c r="BA44" s="45">
        <f t="shared" si="8"/>
        <v>0.3482661059037796</v>
      </c>
      <c r="BB44" s="45">
        <f t="shared" si="9"/>
        <v>0.20536692223439212</v>
      </c>
      <c r="BC44" s="10">
        <f t="shared" si="31"/>
        <v>0.55564703245021585</v>
      </c>
      <c r="BD44" s="10">
        <f t="shared" si="32"/>
        <v>0.36544737863745613</v>
      </c>
      <c r="BE44" s="46">
        <f t="shared" si="33"/>
        <v>0.46054720554383599</v>
      </c>
      <c r="BF44">
        <f t="shared" si="36"/>
        <v>197</v>
      </c>
    </row>
    <row r="45" spans="1:58" x14ac:dyDescent="0.2">
      <c r="A45" t="s">
        <v>47</v>
      </c>
      <c r="B45" t="s">
        <v>1</v>
      </c>
      <c r="C45">
        <v>8</v>
      </c>
      <c r="D45">
        <v>0</v>
      </c>
      <c r="E45">
        <v>254</v>
      </c>
      <c r="F45">
        <v>0.19500000000000001</v>
      </c>
      <c r="G45" t="s">
        <v>6</v>
      </c>
      <c r="H45">
        <v>3</v>
      </c>
      <c r="I45">
        <v>5</v>
      </c>
      <c r="J45">
        <v>1</v>
      </c>
      <c r="K45">
        <v>33</v>
      </c>
      <c r="L45">
        <v>234</v>
      </c>
      <c r="M45">
        <v>4</v>
      </c>
      <c r="N45">
        <v>30</v>
      </c>
      <c r="O45">
        <v>271</v>
      </c>
      <c r="S45" s="4">
        <f t="shared" si="35"/>
        <v>0.26666666666666666</v>
      </c>
      <c r="T45" s="4">
        <f t="shared" si="10"/>
        <v>0</v>
      </c>
      <c r="U45" s="4">
        <f t="shared" si="11"/>
        <v>8.4666666666666668</v>
      </c>
      <c r="V45" s="4">
        <f t="shared" si="12"/>
        <v>0.19500000000000001</v>
      </c>
      <c r="W45" s="4"/>
      <c r="X45" s="4">
        <f t="shared" si="13"/>
        <v>0.1</v>
      </c>
      <c r="Y45" s="4">
        <f t="shared" si="14"/>
        <v>0.16666666666666666</v>
      </c>
      <c r="Z45" s="4">
        <f t="shared" si="15"/>
        <v>3.3333333333333333E-2</v>
      </c>
      <c r="AA45" s="4">
        <f t="shared" si="16"/>
        <v>1.1000000000000001</v>
      </c>
      <c r="AB45" s="4">
        <f t="shared" si="17"/>
        <v>7.8</v>
      </c>
      <c r="AC45" s="4">
        <f t="shared" si="18"/>
        <v>0.13333333333333333</v>
      </c>
      <c r="AG45" s="10">
        <f t="shared" si="19"/>
        <v>3.8620689655172409E-2</v>
      </c>
      <c r="AH45" s="10">
        <f t="shared" si="20"/>
        <v>0</v>
      </c>
      <c r="AI45" s="10">
        <f t="shared" si="21"/>
        <v>0.18955223880597016</v>
      </c>
      <c r="AJ45" s="10">
        <f t="shared" si="22"/>
        <v>0.46913580246913578</v>
      </c>
      <c r="AK45" s="10"/>
      <c r="AL45" s="10">
        <f t="shared" si="23"/>
        <v>3.9357429718875504E-3</v>
      </c>
      <c r="AM45" s="10">
        <f t="shared" si="24"/>
        <v>0.98792270531400961</v>
      </c>
      <c r="AN45" s="10">
        <f t="shared" si="25"/>
        <v>0.1</v>
      </c>
      <c r="AO45" s="10">
        <f t="shared" si="26"/>
        <v>0.12452830188679245</v>
      </c>
      <c r="AP45" s="10">
        <f t="shared" si="27"/>
        <v>0.19666295884315904</v>
      </c>
      <c r="AQ45" s="10">
        <f t="shared" si="28"/>
        <v>8.7431693989071038E-3</v>
      </c>
      <c r="AR45" s="39">
        <v>1</v>
      </c>
      <c r="AS45" s="44">
        <f t="shared" si="7"/>
        <v>6</v>
      </c>
      <c r="AT45" s="10">
        <f t="shared" si="29"/>
        <v>0.33333333333333337</v>
      </c>
      <c r="BA45" s="45">
        <f t="shared" si="8"/>
        <v>0.25949378903693537</v>
      </c>
      <c r="BB45" s="45">
        <f t="shared" si="9"/>
        <v>0.16330632675630058</v>
      </c>
      <c r="BC45" s="10">
        <f t="shared" si="31"/>
        <v>0.36026323122701187</v>
      </c>
      <c r="BD45" s="10">
        <f t="shared" si="32"/>
        <v>0.28883939628076638</v>
      </c>
      <c r="BE45" s="46">
        <f t="shared" si="33"/>
        <v>0.32455131375388913</v>
      </c>
      <c r="BF45">
        <f t="shared" si="36"/>
        <v>513</v>
      </c>
    </row>
    <row r="46" spans="1:58" x14ac:dyDescent="0.2">
      <c r="A46" t="s">
        <v>48</v>
      </c>
      <c r="B46" t="s">
        <v>1</v>
      </c>
      <c r="C46">
        <v>15</v>
      </c>
      <c r="D46">
        <v>2</v>
      </c>
      <c r="E46">
        <v>180</v>
      </c>
      <c r="F46">
        <v>0.17</v>
      </c>
      <c r="G46" t="s">
        <v>6</v>
      </c>
      <c r="H46">
        <v>3</v>
      </c>
      <c r="I46">
        <v>0</v>
      </c>
      <c r="J46">
        <v>0</v>
      </c>
      <c r="K46">
        <v>24</v>
      </c>
      <c r="L46">
        <v>128</v>
      </c>
      <c r="M46">
        <v>5</v>
      </c>
      <c r="N46">
        <v>8</v>
      </c>
      <c r="O46">
        <v>157</v>
      </c>
      <c r="S46" s="4">
        <f t="shared" si="35"/>
        <v>1.875</v>
      </c>
      <c r="T46" s="4">
        <f t="shared" si="10"/>
        <v>0.25</v>
      </c>
      <c r="U46" s="4">
        <f t="shared" si="11"/>
        <v>22.5</v>
      </c>
      <c r="V46" s="4">
        <f t="shared" si="12"/>
        <v>0.17</v>
      </c>
      <c r="W46" s="4"/>
      <c r="X46" s="4">
        <f t="shared" si="13"/>
        <v>0.375</v>
      </c>
      <c r="Y46" s="4">
        <f t="shared" si="14"/>
        <v>0</v>
      </c>
      <c r="Z46" s="4">
        <f t="shared" si="15"/>
        <v>0</v>
      </c>
      <c r="AA46" s="4">
        <f t="shared" si="16"/>
        <v>3</v>
      </c>
      <c r="AB46" s="4">
        <f t="shared" si="17"/>
        <v>16</v>
      </c>
      <c r="AC46" s="4">
        <f t="shared" si="18"/>
        <v>0.625</v>
      </c>
      <c r="AG46" s="10">
        <f t="shared" si="19"/>
        <v>0.27155172413793099</v>
      </c>
      <c r="AH46" s="10">
        <f t="shared" si="20"/>
        <v>0.16666666666666666</v>
      </c>
      <c r="AI46" s="10">
        <f t="shared" si="21"/>
        <v>0.50373134328358216</v>
      </c>
      <c r="AJ46" s="10">
        <f t="shared" si="22"/>
        <v>0.31481481481481488</v>
      </c>
      <c r="AK46" s="10"/>
      <c r="AL46" s="10">
        <f t="shared" si="23"/>
        <v>1.4759036144578314E-2</v>
      </c>
      <c r="AM46" s="10">
        <f t="shared" si="24"/>
        <v>1</v>
      </c>
      <c r="AN46" s="10">
        <f t="shared" si="25"/>
        <v>0</v>
      </c>
      <c r="AO46" s="10">
        <f t="shared" si="26"/>
        <v>0.33962264150943394</v>
      </c>
      <c r="AP46" s="10">
        <f t="shared" si="27"/>
        <v>0.40341119762699296</v>
      </c>
      <c r="AQ46" s="10">
        <f t="shared" si="28"/>
        <v>4.0983606557377046E-2</v>
      </c>
      <c r="AR46" s="39">
        <v>2</v>
      </c>
      <c r="AS46" s="44">
        <f t="shared" si="7"/>
        <v>7</v>
      </c>
      <c r="AT46" s="10">
        <f t="shared" si="29"/>
        <v>0.66666666666666674</v>
      </c>
      <c r="BA46" s="45">
        <f t="shared" si="8"/>
        <v>0.29954799756009232</v>
      </c>
      <c r="BB46" s="45">
        <f t="shared" si="9"/>
        <v>0.1710943775100402</v>
      </c>
      <c r="BC46" s="10">
        <f t="shared" si="31"/>
        <v>0.44842070860793837</v>
      </c>
      <c r="BD46" s="10">
        <f t="shared" si="32"/>
        <v>0.30302433227498593</v>
      </c>
      <c r="BE46" s="46">
        <f t="shared" si="33"/>
        <v>0.37572252044146215</v>
      </c>
      <c r="BF46">
        <f t="shared" si="36"/>
        <v>411</v>
      </c>
    </row>
    <row r="47" spans="1:58" x14ac:dyDescent="0.2">
      <c r="A47" t="s">
        <v>49</v>
      </c>
      <c r="B47" t="s">
        <v>1</v>
      </c>
      <c r="C47">
        <v>0</v>
      </c>
      <c r="D47">
        <v>0</v>
      </c>
      <c r="E47">
        <v>352</v>
      </c>
      <c r="F47">
        <v>0.20399999999999999</v>
      </c>
      <c r="G47" t="s">
        <v>6</v>
      </c>
      <c r="H47">
        <v>0</v>
      </c>
      <c r="I47">
        <v>0</v>
      </c>
      <c r="J47">
        <v>0</v>
      </c>
      <c r="K47">
        <v>21</v>
      </c>
      <c r="L47">
        <v>25</v>
      </c>
      <c r="M47">
        <v>0</v>
      </c>
      <c r="N47">
        <v>12</v>
      </c>
      <c r="O47">
        <v>46</v>
      </c>
      <c r="S47" s="4">
        <f t="shared" si="35"/>
        <v>0</v>
      </c>
      <c r="T47" s="4">
        <f t="shared" si="10"/>
        <v>0</v>
      </c>
      <c r="U47" s="4">
        <f t="shared" si="11"/>
        <v>29.333333333333332</v>
      </c>
      <c r="V47" s="4">
        <f t="shared" si="12"/>
        <v>0.20399999999999999</v>
      </c>
      <c r="W47" s="4"/>
      <c r="X47" s="4">
        <f t="shared" si="13"/>
        <v>0</v>
      </c>
      <c r="Y47" s="4">
        <f t="shared" si="14"/>
        <v>0</v>
      </c>
      <c r="Z47" s="4">
        <f t="shared" si="15"/>
        <v>0</v>
      </c>
      <c r="AA47" s="4">
        <f t="shared" si="16"/>
        <v>1.75</v>
      </c>
      <c r="AB47" s="4">
        <f t="shared" si="17"/>
        <v>2.0833333333333335</v>
      </c>
      <c r="AC47" s="4">
        <f t="shared" si="18"/>
        <v>0</v>
      </c>
      <c r="AG47" s="10">
        <f t="shared" si="19"/>
        <v>0</v>
      </c>
      <c r="AH47" s="10">
        <f t="shared" si="20"/>
        <v>0</v>
      </c>
      <c r="AI47" s="10">
        <f t="shared" si="21"/>
        <v>0.65671641791044777</v>
      </c>
      <c r="AJ47" s="10">
        <f t="shared" si="22"/>
        <v>0.52469135802469125</v>
      </c>
      <c r="AK47" s="10"/>
      <c r="AL47" s="10">
        <f t="shared" si="23"/>
        <v>0</v>
      </c>
      <c r="AM47" s="10">
        <f t="shared" si="24"/>
        <v>1</v>
      </c>
      <c r="AN47" s="10">
        <f t="shared" si="25"/>
        <v>0</v>
      </c>
      <c r="AO47" s="10">
        <f t="shared" si="26"/>
        <v>0.1981132075471698</v>
      </c>
      <c r="AP47" s="10">
        <f t="shared" si="27"/>
        <v>5.2527499691014709E-2</v>
      </c>
      <c r="AQ47" s="10">
        <f t="shared" si="28"/>
        <v>0</v>
      </c>
      <c r="AR47" s="39">
        <v>4</v>
      </c>
      <c r="AS47" s="44">
        <f t="shared" si="7"/>
        <v>8</v>
      </c>
      <c r="AT47" s="10">
        <f t="shared" si="29"/>
        <v>1</v>
      </c>
      <c r="BA47" s="45">
        <f t="shared" si="8"/>
        <v>0.29518149990786802</v>
      </c>
      <c r="BB47" s="45">
        <f t="shared" si="9"/>
        <v>0.2</v>
      </c>
      <c r="BC47" s="10">
        <f t="shared" si="31"/>
        <v>0.43881024738044261</v>
      </c>
      <c r="BD47" s="10">
        <f t="shared" si="32"/>
        <v>0.35567221784459013</v>
      </c>
      <c r="BE47" s="46">
        <f t="shared" si="33"/>
        <v>0.39724123261251637</v>
      </c>
      <c r="BF47">
        <f t="shared" si="36"/>
        <v>361</v>
      </c>
    </row>
    <row r="48" spans="1:58" x14ac:dyDescent="0.2">
      <c r="A48" t="s">
        <v>50</v>
      </c>
      <c r="B48" t="s">
        <v>1</v>
      </c>
      <c r="C48">
        <v>0</v>
      </c>
      <c r="D48">
        <v>0</v>
      </c>
      <c r="E48">
        <v>1</v>
      </c>
      <c r="F48">
        <v>0.21199999999999999</v>
      </c>
      <c r="G48" t="s">
        <v>6</v>
      </c>
      <c r="H48">
        <v>0</v>
      </c>
      <c r="I48">
        <v>0</v>
      </c>
      <c r="J48">
        <v>0</v>
      </c>
      <c r="K48">
        <v>2</v>
      </c>
      <c r="L48">
        <v>7</v>
      </c>
      <c r="M48">
        <v>11</v>
      </c>
      <c r="N48">
        <v>2</v>
      </c>
      <c r="O48">
        <v>20</v>
      </c>
      <c r="S48" s="4">
        <f t="shared" si="35"/>
        <v>0</v>
      </c>
      <c r="T48" s="4">
        <f t="shared" si="10"/>
        <v>0</v>
      </c>
      <c r="U48" s="4">
        <f t="shared" si="11"/>
        <v>0.5</v>
      </c>
      <c r="V48" s="4">
        <f t="shared" si="12"/>
        <v>0.21199999999999999</v>
      </c>
      <c r="W48" s="4"/>
      <c r="X48" s="4">
        <f t="shared" si="13"/>
        <v>0</v>
      </c>
      <c r="Y48" s="4">
        <f t="shared" si="14"/>
        <v>0</v>
      </c>
      <c r="Z48" s="4">
        <f t="shared" si="15"/>
        <v>0</v>
      </c>
      <c r="AA48" s="4">
        <f t="shared" si="16"/>
        <v>1</v>
      </c>
      <c r="AB48" s="4">
        <f t="shared" si="17"/>
        <v>3.5</v>
      </c>
      <c r="AC48" s="4">
        <f t="shared" si="18"/>
        <v>5.5</v>
      </c>
      <c r="AG48" s="10">
        <f t="shared" si="19"/>
        <v>0</v>
      </c>
      <c r="AH48" s="10">
        <f t="shared" si="20"/>
        <v>0</v>
      </c>
      <c r="AI48" s="10">
        <f t="shared" si="21"/>
        <v>1.119402985074627E-2</v>
      </c>
      <c r="AJ48" s="10">
        <f t="shared" si="22"/>
        <v>0.57407407407407396</v>
      </c>
      <c r="AK48" s="10"/>
      <c r="AL48" s="10">
        <f t="shared" si="23"/>
        <v>0</v>
      </c>
      <c r="AM48" s="10">
        <f t="shared" si="24"/>
        <v>1</v>
      </c>
      <c r="AN48" s="10">
        <f t="shared" si="25"/>
        <v>0</v>
      </c>
      <c r="AO48" s="10">
        <f t="shared" si="26"/>
        <v>0.11320754716981131</v>
      </c>
      <c r="AP48" s="10">
        <f t="shared" si="27"/>
        <v>8.8246199480904702E-2</v>
      </c>
      <c r="AQ48" s="10">
        <f t="shared" si="28"/>
        <v>0.36065573770491804</v>
      </c>
      <c r="AR48" s="39">
        <v>4</v>
      </c>
      <c r="AS48" s="44">
        <f t="shared" si="7"/>
        <v>8</v>
      </c>
      <c r="AT48" s="10">
        <f t="shared" si="29"/>
        <v>1</v>
      </c>
      <c r="BA48" s="45">
        <f t="shared" si="8"/>
        <v>0.28759673852957429</v>
      </c>
      <c r="BB48" s="45">
        <f t="shared" si="9"/>
        <v>0.2</v>
      </c>
      <c r="BC48" s="10">
        <f t="shared" si="31"/>
        <v>0.42211653517639092</v>
      </c>
      <c r="BD48" s="10">
        <f t="shared" si="32"/>
        <v>0.35567221784459013</v>
      </c>
      <c r="BE48" s="46">
        <f t="shared" si="33"/>
        <v>0.38889437651049052</v>
      </c>
      <c r="BF48">
        <f t="shared" si="36"/>
        <v>377</v>
      </c>
    </row>
    <row r="49" spans="1:58" x14ac:dyDescent="0.2">
      <c r="A49" t="s">
        <v>51</v>
      </c>
      <c r="B49" t="s">
        <v>1</v>
      </c>
      <c r="C49">
        <v>1</v>
      </c>
      <c r="D49">
        <v>1</v>
      </c>
      <c r="E49">
        <v>51</v>
      </c>
      <c r="F49">
        <v>0.21099999999999999</v>
      </c>
      <c r="G49" t="s">
        <v>6</v>
      </c>
      <c r="H49">
        <v>0</v>
      </c>
      <c r="I49">
        <v>1</v>
      </c>
      <c r="J49">
        <v>0</v>
      </c>
      <c r="K49">
        <v>6</v>
      </c>
      <c r="L49">
        <v>28</v>
      </c>
      <c r="M49">
        <v>3</v>
      </c>
      <c r="N49">
        <v>2</v>
      </c>
      <c r="O49">
        <v>37</v>
      </c>
      <c r="S49" s="4">
        <f t="shared" si="35"/>
        <v>0.5</v>
      </c>
      <c r="T49" s="4">
        <f t="shared" si="10"/>
        <v>0.5</v>
      </c>
      <c r="U49" s="4">
        <f t="shared" si="11"/>
        <v>25.5</v>
      </c>
      <c r="V49" s="4">
        <f t="shared" si="12"/>
        <v>0.21099999999999999</v>
      </c>
      <c r="W49" s="4"/>
      <c r="X49" s="4">
        <f t="shared" si="13"/>
        <v>0</v>
      </c>
      <c r="Y49" s="4">
        <f t="shared" si="14"/>
        <v>0.5</v>
      </c>
      <c r="Z49" s="4">
        <f t="shared" si="15"/>
        <v>0</v>
      </c>
      <c r="AA49" s="4">
        <f t="shared" si="16"/>
        <v>3</v>
      </c>
      <c r="AB49" s="4">
        <f t="shared" si="17"/>
        <v>14</v>
      </c>
      <c r="AC49" s="4">
        <f t="shared" si="18"/>
        <v>1.5</v>
      </c>
      <c r="AG49" s="10">
        <f t="shared" si="19"/>
        <v>7.2413793103448268E-2</v>
      </c>
      <c r="AH49" s="10">
        <f t="shared" si="20"/>
        <v>0.33333333333333331</v>
      </c>
      <c r="AI49" s="10">
        <f t="shared" si="21"/>
        <v>0.57089552238805974</v>
      </c>
      <c r="AJ49" s="10">
        <f t="shared" si="22"/>
        <v>0.56790123456790109</v>
      </c>
      <c r="AK49" s="10"/>
      <c r="AL49" s="10">
        <f t="shared" si="23"/>
        <v>0</v>
      </c>
      <c r="AM49" s="10">
        <f t="shared" si="24"/>
        <v>0.96376811594202894</v>
      </c>
      <c r="AN49" s="10">
        <f t="shared" si="25"/>
        <v>0</v>
      </c>
      <c r="AO49" s="10">
        <f t="shared" si="26"/>
        <v>0.33962264150943394</v>
      </c>
      <c r="AP49" s="10">
        <f t="shared" si="27"/>
        <v>0.35298479792361881</v>
      </c>
      <c r="AQ49" s="10">
        <f t="shared" si="28"/>
        <v>9.8360655737704916E-2</v>
      </c>
      <c r="AR49" s="39">
        <v>2</v>
      </c>
      <c r="AS49" s="44">
        <f t="shared" si="7"/>
        <v>7</v>
      </c>
      <c r="AT49" s="10">
        <f t="shared" si="29"/>
        <v>0.66666666666666674</v>
      </c>
      <c r="BA49" s="45">
        <f t="shared" si="8"/>
        <v>0.35812757731139955</v>
      </c>
      <c r="BB49" s="45">
        <f t="shared" si="9"/>
        <v>0.16304347826086957</v>
      </c>
      <c r="BC49" s="10">
        <f t="shared" si="31"/>
        <v>0.57735167909320961</v>
      </c>
      <c r="BD49" s="10">
        <f t="shared" si="32"/>
        <v>0.28836065144438028</v>
      </c>
      <c r="BE49" s="46">
        <f t="shared" si="33"/>
        <v>0.43285616526879495</v>
      </c>
      <c r="BF49">
        <f t="shared" si="36"/>
        <v>258</v>
      </c>
    </row>
    <row r="50" spans="1:58" x14ac:dyDescent="0.2">
      <c r="A50" t="s">
        <v>52</v>
      </c>
      <c r="B50" t="s">
        <v>1</v>
      </c>
      <c r="C50">
        <v>45</v>
      </c>
      <c r="D50">
        <v>8</v>
      </c>
      <c r="E50">
        <v>519</v>
      </c>
      <c r="F50">
        <v>0.19800000000000001</v>
      </c>
      <c r="G50" t="s">
        <v>6</v>
      </c>
      <c r="H50">
        <v>93</v>
      </c>
      <c r="I50">
        <v>3</v>
      </c>
      <c r="J50">
        <v>1</v>
      </c>
      <c r="K50">
        <v>62</v>
      </c>
      <c r="L50">
        <v>526</v>
      </c>
      <c r="M50">
        <v>2</v>
      </c>
      <c r="N50">
        <v>33</v>
      </c>
      <c r="O50">
        <v>590</v>
      </c>
      <c r="S50" s="4">
        <f t="shared" si="35"/>
        <v>1.3636363636363635</v>
      </c>
      <c r="T50" s="4">
        <f t="shared" si="10"/>
        <v>0.24242424242424243</v>
      </c>
      <c r="U50" s="4">
        <f t="shared" si="11"/>
        <v>15.727272727272727</v>
      </c>
      <c r="V50" s="4">
        <f t="shared" si="12"/>
        <v>0.19800000000000001</v>
      </c>
      <c r="W50" s="4"/>
      <c r="X50" s="4">
        <f t="shared" si="13"/>
        <v>2.8181818181818183</v>
      </c>
      <c r="Y50" s="4">
        <f t="shared" si="14"/>
        <v>9.0909090909090912E-2</v>
      </c>
      <c r="Z50" s="4">
        <f t="shared" si="15"/>
        <v>3.0303030303030304E-2</v>
      </c>
      <c r="AA50" s="4">
        <f t="shared" si="16"/>
        <v>1.8787878787878789</v>
      </c>
      <c r="AB50" s="4">
        <f t="shared" si="17"/>
        <v>15.939393939393939</v>
      </c>
      <c r="AC50" s="4">
        <f t="shared" si="18"/>
        <v>6.0606060606060608E-2</v>
      </c>
      <c r="AG50" s="10">
        <f t="shared" si="19"/>
        <v>0.19749216300940436</v>
      </c>
      <c r="AH50" s="10">
        <f t="shared" si="20"/>
        <v>0.16161616161616163</v>
      </c>
      <c r="AI50" s="10">
        <f t="shared" si="21"/>
        <v>0.35210312075983718</v>
      </c>
      <c r="AJ50" s="10">
        <f t="shared" si="22"/>
        <v>0.48765432098765427</v>
      </c>
      <c r="AK50" s="10"/>
      <c r="AL50" s="10">
        <f t="shared" si="23"/>
        <v>0.11091639284410369</v>
      </c>
      <c r="AM50" s="10">
        <f t="shared" si="24"/>
        <v>0.99341238471673254</v>
      </c>
      <c r="AN50" s="10">
        <f t="shared" si="25"/>
        <v>9.0909090909090912E-2</v>
      </c>
      <c r="AO50" s="10">
        <f t="shared" si="26"/>
        <v>0.21269296740994853</v>
      </c>
      <c r="AP50" s="10">
        <f t="shared" si="27"/>
        <v>0.40188312490870887</v>
      </c>
      <c r="AQ50" s="10">
        <f t="shared" si="28"/>
        <v>3.9741679085941381E-3</v>
      </c>
      <c r="AR50" s="39">
        <v>3</v>
      </c>
      <c r="AS50" s="44">
        <f t="shared" si="7"/>
        <v>7</v>
      </c>
      <c r="AT50" s="10">
        <f t="shared" si="29"/>
        <v>0.66666666666666674</v>
      </c>
      <c r="BA50" s="45">
        <f t="shared" si="8"/>
        <v>0.34850998981638881</v>
      </c>
      <c r="BB50" s="45">
        <f t="shared" si="9"/>
        <v>0.22655555026429833</v>
      </c>
      <c r="BC50" s="10">
        <f t="shared" si="31"/>
        <v>0.55618380976531345</v>
      </c>
      <c r="BD50" s="10">
        <f t="shared" si="32"/>
        <v>0.40403974814213928</v>
      </c>
      <c r="BE50" s="46">
        <f t="shared" si="33"/>
        <v>0.48011177895372636</v>
      </c>
      <c r="BF50">
        <f t="shared" si="36"/>
        <v>154</v>
      </c>
    </row>
    <row r="51" spans="1:58" x14ac:dyDescent="0.2">
      <c r="A51" t="s">
        <v>53</v>
      </c>
      <c r="B51" t="s">
        <v>1</v>
      </c>
      <c r="C51">
        <v>3</v>
      </c>
      <c r="D51">
        <v>0</v>
      </c>
      <c r="E51">
        <v>43</v>
      </c>
      <c r="F51">
        <v>0.223</v>
      </c>
      <c r="G51" t="s">
        <v>6</v>
      </c>
      <c r="H51">
        <v>0</v>
      </c>
      <c r="I51">
        <v>0</v>
      </c>
      <c r="J51">
        <v>0</v>
      </c>
      <c r="K51">
        <v>4</v>
      </c>
      <c r="L51">
        <v>46</v>
      </c>
      <c r="M51">
        <v>0</v>
      </c>
      <c r="N51">
        <v>3</v>
      </c>
      <c r="O51">
        <v>50</v>
      </c>
      <c r="S51" s="4">
        <f t="shared" si="35"/>
        <v>1</v>
      </c>
      <c r="T51" s="4">
        <f t="shared" si="10"/>
        <v>0</v>
      </c>
      <c r="U51" s="4">
        <f t="shared" si="11"/>
        <v>14.333333333333334</v>
      </c>
      <c r="V51" s="4">
        <f t="shared" si="12"/>
        <v>0.223</v>
      </c>
      <c r="W51" s="4"/>
      <c r="X51" s="4">
        <f t="shared" si="13"/>
        <v>0</v>
      </c>
      <c r="Y51" s="4">
        <f t="shared" si="14"/>
        <v>0</v>
      </c>
      <c r="Z51" s="4">
        <f t="shared" si="15"/>
        <v>0</v>
      </c>
      <c r="AA51" s="4">
        <f t="shared" si="16"/>
        <v>1.3333333333333333</v>
      </c>
      <c r="AB51" s="4">
        <f t="shared" si="17"/>
        <v>15.333333333333334</v>
      </c>
      <c r="AC51" s="4">
        <f t="shared" si="18"/>
        <v>0</v>
      </c>
      <c r="AG51" s="10">
        <f t="shared" si="19"/>
        <v>0.14482758620689654</v>
      </c>
      <c r="AH51" s="10">
        <f t="shared" si="20"/>
        <v>0</v>
      </c>
      <c r="AI51" s="10">
        <f t="shared" si="21"/>
        <v>0.32089552238805974</v>
      </c>
      <c r="AJ51" s="10">
        <f t="shared" si="22"/>
        <v>0.64197530864197527</v>
      </c>
      <c r="AK51" s="10"/>
      <c r="AL51" s="10">
        <f t="shared" si="23"/>
        <v>0</v>
      </c>
      <c r="AM51" s="10">
        <f t="shared" si="24"/>
        <v>1</v>
      </c>
      <c r="AN51" s="10">
        <f t="shared" si="25"/>
        <v>0</v>
      </c>
      <c r="AO51" s="10">
        <f t="shared" si="26"/>
        <v>0.15094339622641509</v>
      </c>
      <c r="AP51" s="10">
        <f t="shared" si="27"/>
        <v>0.38660239772586824</v>
      </c>
      <c r="AQ51" s="10">
        <f t="shared" si="28"/>
        <v>0</v>
      </c>
      <c r="AR51" s="39">
        <v>3</v>
      </c>
      <c r="AS51" s="44">
        <f t="shared" si="7"/>
        <v>7</v>
      </c>
      <c r="AT51" s="10">
        <f t="shared" si="29"/>
        <v>0.66666666666666674</v>
      </c>
      <c r="BA51" s="45">
        <f t="shared" si="8"/>
        <v>0.39496346492314927</v>
      </c>
      <c r="BB51" s="45">
        <f t="shared" si="9"/>
        <v>0.16666666666666669</v>
      </c>
      <c r="BC51" s="10">
        <f t="shared" si="31"/>
        <v>0.65842577963527249</v>
      </c>
      <c r="BD51" s="10">
        <f t="shared" si="32"/>
        <v>0.29495982462087145</v>
      </c>
      <c r="BE51" s="46">
        <f t="shared" si="33"/>
        <v>0.47669280212807197</v>
      </c>
      <c r="BF51">
        <f t="shared" si="36"/>
        <v>163</v>
      </c>
    </row>
    <row r="52" spans="1:58" x14ac:dyDescent="0.2">
      <c r="A52" t="s">
        <v>54</v>
      </c>
      <c r="B52" t="s">
        <v>1</v>
      </c>
      <c r="C52">
        <v>7</v>
      </c>
      <c r="D52">
        <v>1</v>
      </c>
      <c r="E52">
        <v>51</v>
      </c>
      <c r="F52">
        <v>0.22</v>
      </c>
      <c r="G52" t="s">
        <v>6</v>
      </c>
      <c r="H52">
        <v>27</v>
      </c>
      <c r="I52">
        <v>3</v>
      </c>
      <c r="J52">
        <v>0</v>
      </c>
      <c r="K52">
        <v>7</v>
      </c>
      <c r="L52">
        <v>43</v>
      </c>
      <c r="M52">
        <v>0</v>
      </c>
      <c r="N52">
        <v>4</v>
      </c>
      <c r="O52">
        <v>50</v>
      </c>
      <c r="S52" s="4">
        <f t="shared" si="35"/>
        <v>1.75</v>
      </c>
      <c r="T52" s="4">
        <f t="shared" si="10"/>
        <v>0.25</v>
      </c>
      <c r="U52" s="4">
        <f t="shared" si="11"/>
        <v>12.75</v>
      </c>
      <c r="V52" s="4">
        <f t="shared" si="12"/>
        <v>0.22</v>
      </c>
      <c r="W52" s="4"/>
      <c r="X52" s="4">
        <f t="shared" si="13"/>
        <v>6.75</v>
      </c>
      <c r="Y52" s="4">
        <f t="shared" si="14"/>
        <v>0.75</v>
      </c>
      <c r="Z52" s="4">
        <f t="shared" si="15"/>
        <v>0</v>
      </c>
      <c r="AA52" s="4">
        <f t="shared" si="16"/>
        <v>1.75</v>
      </c>
      <c r="AB52" s="4">
        <f t="shared" si="17"/>
        <v>10.75</v>
      </c>
      <c r="AC52" s="4">
        <f t="shared" si="18"/>
        <v>0</v>
      </c>
      <c r="AG52" s="10">
        <f t="shared" si="19"/>
        <v>0.25344827586206897</v>
      </c>
      <c r="AH52" s="10">
        <f t="shared" si="20"/>
        <v>0.16666666666666666</v>
      </c>
      <c r="AI52" s="10">
        <f t="shared" si="21"/>
        <v>0.28544776119402987</v>
      </c>
      <c r="AJ52" s="10">
        <f t="shared" si="22"/>
        <v>0.62345679012345667</v>
      </c>
      <c r="AK52" s="10"/>
      <c r="AL52" s="10">
        <f t="shared" si="23"/>
        <v>0.26566265060240962</v>
      </c>
      <c r="AM52" s="10">
        <f t="shared" si="24"/>
        <v>0.94565217391304346</v>
      </c>
      <c r="AN52" s="10">
        <f t="shared" si="25"/>
        <v>0</v>
      </c>
      <c r="AO52" s="10">
        <f t="shared" si="26"/>
        <v>0.1981132075471698</v>
      </c>
      <c r="AP52" s="10">
        <f t="shared" si="27"/>
        <v>0.27104189840563586</v>
      </c>
      <c r="AQ52" s="10">
        <f t="shared" si="28"/>
        <v>0</v>
      </c>
      <c r="AR52" s="39">
        <v>1</v>
      </c>
      <c r="AS52" s="44">
        <f t="shared" si="7"/>
        <v>6</v>
      </c>
      <c r="AT52" s="10">
        <f t="shared" si="29"/>
        <v>0.33333333333333337</v>
      </c>
      <c r="BA52" s="45">
        <f t="shared" si="8"/>
        <v>0.43571342679959074</v>
      </c>
      <c r="BB52" s="45">
        <f t="shared" si="9"/>
        <v>0.20759734590536055</v>
      </c>
      <c r="BC52" s="10">
        <f t="shared" si="31"/>
        <v>0.74811457826224048</v>
      </c>
      <c r="BD52" s="10">
        <f t="shared" si="32"/>
        <v>0.36950980940647593</v>
      </c>
      <c r="BE52" s="46">
        <f t="shared" si="33"/>
        <v>0.55881219383435821</v>
      </c>
      <c r="BF52">
        <f t="shared" si="36"/>
        <v>54</v>
      </c>
    </row>
    <row r="53" spans="1:58" x14ac:dyDescent="0.2">
      <c r="A53" t="s">
        <v>55</v>
      </c>
      <c r="B53" t="s">
        <v>1</v>
      </c>
      <c r="C53">
        <v>1</v>
      </c>
      <c r="D53">
        <v>0</v>
      </c>
      <c r="E53">
        <v>21</v>
      </c>
      <c r="F53">
        <v>0.183</v>
      </c>
      <c r="G53" t="s">
        <v>6</v>
      </c>
      <c r="H53">
        <v>0</v>
      </c>
      <c r="I53">
        <v>0</v>
      </c>
      <c r="J53">
        <v>0</v>
      </c>
      <c r="K53">
        <v>4</v>
      </c>
      <c r="L53">
        <v>12</v>
      </c>
      <c r="M53">
        <v>1</v>
      </c>
      <c r="N53">
        <v>2</v>
      </c>
      <c r="O53">
        <v>17</v>
      </c>
      <c r="S53" s="4">
        <f t="shared" si="35"/>
        <v>0.5</v>
      </c>
      <c r="T53" s="4">
        <f t="shared" si="10"/>
        <v>0</v>
      </c>
      <c r="U53" s="4">
        <f t="shared" si="11"/>
        <v>10.5</v>
      </c>
      <c r="V53" s="4">
        <f t="shared" si="12"/>
        <v>0.183</v>
      </c>
      <c r="W53" s="4"/>
      <c r="X53" s="4">
        <f t="shared" si="13"/>
        <v>0</v>
      </c>
      <c r="Y53" s="4">
        <f t="shared" si="14"/>
        <v>0</v>
      </c>
      <c r="Z53" s="4">
        <f t="shared" si="15"/>
        <v>0</v>
      </c>
      <c r="AA53" s="4">
        <f t="shared" si="16"/>
        <v>2</v>
      </c>
      <c r="AB53" s="4">
        <f t="shared" si="17"/>
        <v>6</v>
      </c>
      <c r="AC53" s="4">
        <f t="shared" si="18"/>
        <v>0.5</v>
      </c>
      <c r="AG53" s="10">
        <f t="shared" si="19"/>
        <v>7.2413793103448268E-2</v>
      </c>
      <c r="AH53" s="10">
        <f t="shared" si="20"/>
        <v>0</v>
      </c>
      <c r="AI53" s="10">
        <f t="shared" si="21"/>
        <v>0.23507462686567165</v>
      </c>
      <c r="AJ53" s="10">
        <f t="shared" si="22"/>
        <v>0.39506172839506171</v>
      </c>
      <c r="AK53" s="10"/>
      <c r="AL53" s="10">
        <f t="shared" si="23"/>
        <v>0</v>
      </c>
      <c r="AM53" s="10">
        <f t="shared" si="24"/>
        <v>1</v>
      </c>
      <c r="AN53" s="10">
        <f t="shared" si="25"/>
        <v>0</v>
      </c>
      <c r="AO53" s="10">
        <f t="shared" si="26"/>
        <v>0.22641509433962262</v>
      </c>
      <c r="AP53" s="10">
        <f t="shared" si="27"/>
        <v>0.15127919911012236</v>
      </c>
      <c r="AQ53" s="10">
        <f t="shared" si="28"/>
        <v>3.2786885245901641E-2</v>
      </c>
      <c r="AR53" s="39">
        <v>1</v>
      </c>
      <c r="AS53" s="44">
        <f t="shared" si="7"/>
        <v>6</v>
      </c>
      <c r="AT53" s="10">
        <f t="shared" si="29"/>
        <v>0.33333333333333337</v>
      </c>
      <c r="BA53" s="45">
        <f t="shared" si="8"/>
        <v>0.23825011278219374</v>
      </c>
      <c r="BB53" s="45">
        <f t="shared" si="9"/>
        <v>0.13333333333333336</v>
      </c>
      <c r="BC53" s="10">
        <f t="shared" si="31"/>
        <v>0.31350687333187643</v>
      </c>
      <c r="BD53" s="10">
        <f t="shared" si="32"/>
        <v>0.23424743139715276</v>
      </c>
      <c r="BE53" s="46">
        <f t="shared" si="33"/>
        <v>0.2738771523645146</v>
      </c>
      <c r="BF53">
        <f t="shared" si="36"/>
        <v>594</v>
      </c>
    </row>
    <row r="54" spans="1:58" x14ac:dyDescent="0.2">
      <c r="A54" t="s">
        <v>56</v>
      </c>
      <c r="B54" t="s">
        <v>1</v>
      </c>
      <c r="C54">
        <v>2</v>
      </c>
      <c r="D54">
        <v>0</v>
      </c>
      <c r="E54">
        <v>32</v>
      </c>
      <c r="F54">
        <v>0.19</v>
      </c>
      <c r="G54" t="s">
        <v>6</v>
      </c>
      <c r="H54">
        <v>3</v>
      </c>
      <c r="I54">
        <v>4</v>
      </c>
      <c r="J54">
        <v>0</v>
      </c>
      <c r="K54">
        <v>1</v>
      </c>
      <c r="L54">
        <v>22</v>
      </c>
      <c r="M54">
        <v>1</v>
      </c>
      <c r="N54">
        <v>2</v>
      </c>
      <c r="O54">
        <v>24</v>
      </c>
      <c r="S54" s="4">
        <f t="shared" si="35"/>
        <v>1</v>
      </c>
      <c r="T54" s="4">
        <f t="shared" si="10"/>
        <v>0</v>
      </c>
      <c r="U54" s="4">
        <f t="shared" si="11"/>
        <v>16</v>
      </c>
      <c r="V54" s="4">
        <f t="shared" si="12"/>
        <v>0.19</v>
      </c>
      <c r="W54" s="4"/>
      <c r="X54" s="4">
        <f t="shared" si="13"/>
        <v>1.5</v>
      </c>
      <c r="Y54" s="4">
        <f t="shared" si="14"/>
        <v>2</v>
      </c>
      <c r="Z54" s="4">
        <f t="shared" si="15"/>
        <v>0</v>
      </c>
      <c r="AA54" s="4">
        <f t="shared" si="16"/>
        <v>0.5</v>
      </c>
      <c r="AB54" s="4">
        <f t="shared" si="17"/>
        <v>11</v>
      </c>
      <c r="AC54" s="4">
        <f t="shared" si="18"/>
        <v>0.5</v>
      </c>
      <c r="AG54" s="10">
        <f t="shared" si="19"/>
        <v>0.14482758620689654</v>
      </c>
      <c r="AH54" s="10">
        <f t="shared" si="20"/>
        <v>0</v>
      </c>
      <c r="AI54" s="10">
        <f t="shared" si="21"/>
        <v>0.35820895522388063</v>
      </c>
      <c r="AJ54" s="10">
        <f t="shared" si="22"/>
        <v>0.43827160493827155</v>
      </c>
      <c r="AK54" s="10"/>
      <c r="AL54" s="10">
        <f t="shared" si="23"/>
        <v>5.9036144578313257E-2</v>
      </c>
      <c r="AM54" s="10">
        <f t="shared" si="24"/>
        <v>0.85507246376811596</v>
      </c>
      <c r="AN54" s="10">
        <f t="shared" si="25"/>
        <v>0</v>
      </c>
      <c r="AO54" s="10">
        <f t="shared" si="26"/>
        <v>5.6603773584905655E-2</v>
      </c>
      <c r="AP54" s="10">
        <f t="shared" si="27"/>
        <v>0.27734519836855764</v>
      </c>
      <c r="AQ54" s="10">
        <f t="shared" si="28"/>
        <v>3.2786885245901641E-2</v>
      </c>
      <c r="AR54" s="39">
        <v>1</v>
      </c>
      <c r="AS54" s="44">
        <f t="shared" si="7"/>
        <v>6</v>
      </c>
      <c r="AT54" s="10">
        <f t="shared" si="29"/>
        <v>0.33333333333333337</v>
      </c>
      <c r="BA54" s="45">
        <f t="shared" si="8"/>
        <v>0.29497728471308843</v>
      </c>
      <c r="BB54" s="45">
        <f t="shared" si="9"/>
        <v>0.13655142308363893</v>
      </c>
      <c r="BC54" s="10">
        <f t="shared" si="31"/>
        <v>0.43836077909537552</v>
      </c>
      <c r="BD54" s="10">
        <f t="shared" si="32"/>
        <v>0.24010876930764591</v>
      </c>
      <c r="BE54" s="46">
        <f t="shared" si="33"/>
        <v>0.33923477420151071</v>
      </c>
      <c r="BF54">
        <f t="shared" si="36"/>
        <v>487</v>
      </c>
    </row>
    <row r="55" spans="1:58" x14ac:dyDescent="0.2">
      <c r="A55" t="s">
        <v>57</v>
      </c>
      <c r="B55" t="s">
        <v>1</v>
      </c>
      <c r="C55">
        <v>1</v>
      </c>
      <c r="D55">
        <v>2</v>
      </c>
      <c r="E55">
        <v>291</v>
      </c>
      <c r="F55">
        <v>0.224</v>
      </c>
      <c r="G55" t="s">
        <v>6</v>
      </c>
      <c r="H55">
        <v>1</v>
      </c>
      <c r="I55">
        <v>11</v>
      </c>
      <c r="J55">
        <v>0</v>
      </c>
      <c r="K55">
        <v>20</v>
      </c>
      <c r="L55">
        <v>159</v>
      </c>
      <c r="M55">
        <v>3</v>
      </c>
      <c r="N55">
        <v>23</v>
      </c>
      <c r="O55">
        <v>182</v>
      </c>
      <c r="S55" s="4">
        <f t="shared" si="35"/>
        <v>4.3478260869565216E-2</v>
      </c>
      <c r="T55" s="4">
        <f t="shared" si="10"/>
        <v>8.6956521739130432E-2</v>
      </c>
      <c r="U55" s="4">
        <f t="shared" si="11"/>
        <v>12.652173913043478</v>
      </c>
      <c r="V55" s="4">
        <f t="shared" si="12"/>
        <v>0.224</v>
      </c>
      <c r="W55" s="4"/>
      <c r="X55" s="4">
        <f t="shared" si="13"/>
        <v>4.3478260869565216E-2</v>
      </c>
      <c r="Y55" s="4">
        <f t="shared" si="14"/>
        <v>0.47826086956521741</v>
      </c>
      <c r="Z55" s="4">
        <f t="shared" si="15"/>
        <v>0</v>
      </c>
      <c r="AA55" s="4">
        <f t="shared" si="16"/>
        <v>0.86956521739130432</v>
      </c>
      <c r="AB55" s="4">
        <f t="shared" si="17"/>
        <v>6.9130434782608692</v>
      </c>
      <c r="AC55" s="4">
        <f t="shared" si="18"/>
        <v>0.13043478260869565</v>
      </c>
      <c r="AG55" s="10">
        <f t="shared" si="19"/>
        <v>6.2968515742128934E-3</v>
      </c>
      <c r="AH55" s="10">
        <f t="shared" si="20"/>
        <v>5.7971014492753624E-2</v>
      </c>
      <c r="AI55" s="10">
        <f t="shared" si="21"/>
        <v>0.28325762491888384</v>
      </c>
      <c r="AJ55" s="10">
        <f t="shared" si="22"/>
        <v>0.64814814814814814</v>
      </c>
      <c r="AK55" s="10"/>
      <c r="AL55" s="10">
        <f t="shared" si="23"/>
        <v>1.7111925964728479E-3</v>
      </c>
      <c r="AM55" s="10">
        <f t="shared" si="24"/>
        <v>0.96534341524889733</v>
      </c>
      <c r="AN55" s="10">
        <f t="shared" si="25"/>
        <v>0</v>
      </c>
      <c r="AO55" s="10">
        <f t="shared" si="26"/>
        <v>9.8441345365053307E-2</v>
      </c>
      <c r="AP55" s="10">
        <f t="shared" si="27"/>
        <v>0.17429994680079314</v>
      </c>
      <c r="AQ55" s="10">
        <f t="shared" si="28"/>
        <v>8.5531004989308629E-3</v>
      </c>
      <c r="AR55" s="39">
        <v>1</v>
      </c>
      <c r="AS55" s="44">
        <f t="shared" si="7"/>
        <v>6</v>
      </c>
      <c r="AT55" s="10">
        <f t="shared" si="29"/>
        <v>0.33333333333333337</v>
      </c>
      <c r="BA55" s="45">
        <f t="shared" si="8"/>
        <v>0.34365424667434108</v>
      </c>
      <c r="BB55" s="45">
        <f t="shared" si="9"/>
        <v>0.13038103263716494</v>
      </c>
      <c r="BC55" s="10">
        <f t="shared" si="31"/>
        <v>0.5454965416355444</v>
      </c>
      <c r="BD55" s="10">
        <f t="shared" si="32"/>
        <v>0.22887019417373977</v>
      </c>
      <c r="BE55" s="46">
        <f t="shared" si="33"/>
        <v>0.38718336790464208</v>
      </c>
      <c r="BF55">
        <f t="shared" si="36"/>
        <v>385</v>
      </c>
    </row>
    <row r="56" spans="1:58" x14ac:dyDescent="0.2">
      <c r="A56" t="s">
        <v>58</v>
      </c>
      <c r="B56" t="s">
        <v>1</v>
      </c>
      <c r="C56">
        <v>15</v>
      </c>
      <c r="D56">
        <v>3</v>
      </c>
      <c r="E56">
        <v>321</v>
      </c>
      <c r="F56">
        <v>0.22900000000000001</v>
      </c>
      <c r="G56" t="s">
        <v>6</v>
      </c>
      <c r="H56">
        <v>38</v>
      </c>
      <c r="I56">
        <v>47</v>
      </c>
      <c r="J56">
        <v>0</v>
      </c>
      <c r="K56">
        <v>54</v>
      </c>
      <c r="L56">
        <v>367</v>
      </c>
      <c r="M56">
        <v>8</v>
      </c>
      <c r="N56">
        <v>38</v>
      </c>
      <c r="O56">
        <v>429</v>
      </c>
      <c r="S56" s="4">
        <f t="shared" si="35"/>
        <v>0.39473684210526316</v>
      </c>
      <c r="T56" s="4">
        <f t="shared" si="10"/>
        <v>7.8947368421052627E-2</v>
      </c>
      <c r="U56" s="4">
        <f t="shared" si="11"/>
        <v>8.4473684210526319</v>
      </c>
      <c r="V56" s="4">
        <f t="shared" si="12"/>
        <v>0.22900000000000001</v>
      </c>
      <c r="W56" s="4"/>
      <c r="X56" s="4">
        <f t="shared" si="13"/>
        <v>1</v>
      </c>
      <c r="Y56" s="4">
        <f t="shared" si="14"/>
        <v>1.236842105263158</v>
      </c>
      <c r="Z56" s="4">
        <f t="shared" si="15"/>
        <v>0</v>
      </c>
      <c r="AA56" s="4">
        <f t="shared" si="16"/>
        <v>1.4210526315789473</v>
      </c>
      <c r="AB56" s="4">
        <f t="shared" si="17"/>
        <v>9.6578947368421044</v>
      </c>
      <c r="AC56" s="4">
        <f t="shared" si="18"/>
        <v>0.21052631578947367</v>
      </c>
      <c r="AG56" s="10">
        <f t="shared" si="19"/>
        <v>5.7168784029038112E-2</v>
      </c>
      <c r="AH56" s="10">
        <f t="shared" si="20"/>
        <v>5.2631578947368418E-2</v>
      </c>
      <c r="AI56" s="10">
        <f t="shared" si="21"/>
        <v>0.18912018853102908</v>
      </c>
      <c r="AJ56" s="10">
        <f t="shared" si="22"/>
        <v>0.67901234567901225</v>
      </c>
      <c r="AK56" s="10"/>
      <c r="AL56" s="10">
        <f t="shared" si="23"/>
        <v>3.93574297188755E-2</v>
      </c>
      <c r="AM56" s="10">
        <f t="shared" si="24"/>
        <v>0.91037376048817698</v>
      </c>
      <c r="AN56" s="10">
        <f t="shared" si="25"/>
        <v>0</v>
      </c>
      <c r="AO56" s="10">
        <f t="shared" si="26"/>
        <v>0.16087388282025819</v>
      </c>
      <c r="AP56" s="10">
        <f t="shared" si="27"/>
        <v>0.24350643014655657</v>
      </c>
      <c r="AQ56" s="10">
        <f t="shared" si="28"/>
        <v>1.3805004314063847E-2</v>
      </c>
      <c r="AR56" s="39">
        <v>1</v>
      </c>
      <c r="AS56" s="44">
        <f t="shared" si="7"/>
        <v>6</v>
      </c>
      <c r="AT56" s="10">
        <f t="shared" si="29"/>
        <v>0.33333333333333337</v>
      </c>
      <c r="BA56" s="45">
        <f t="shared" si="8"/>
        <v>0.37446127482504127</v>
      </c>
      <c r="BB56" s="45">
        <f t="shared" si="9"/>
        <v>0.13617793829781369</v>
      </c>
      <c r="BC56" s="10">
        <f t="shared" si="31"/>
        <v>0.61330139879053625</v>
      </c>
      <c r="BD56" s="10">
        <f t="shared" si="32"/>
        <v>0.23942851465224291</v>
      </c>
      <c r="BE56" s="46">
        <f t="shared" si="33"/>
        <v>0.42636495672138958</v>
      </c>
      <c r="BF56">
        <f t="shared" si="36"/>
        <v>283</v>
      </c>
    </row>
    <row r="57" spans="1:58" x14ac:dyDescent="0.2">
      <c r="A57" t="s">
        <v>59</v>
      </c>
      <c r="B57" t="s">
        <v>1</v>
      </c>
      <c r="C57">
        <v>5</v>
      </c>
      <c r="D57">
        <v>0</v>
      </c>
      <c r="E57">
        <v>209</v>
      </c>
      <c r="F57">
        <v>0.19600000000000001</v>
      </c>
      <c r="G57" t="s">
        <v>6</v>
      </c>
      <c r="H57">
        <v>17</v>
      </c>
      <c r="I57">
        <v>8</v>
      </c>
      <c r="J57">
        <v>0</v>
      </c>
      <c r="K57">
        <v>36</v>
      </c>
      <c r="L57">
        <v>168</v>
      </c>
      <c r="M57">
        <v>4</v>
      </c>
      <c r="N57">
        <v>17</v>
      </c>
      <c r="O57">
        <v>208</v>
      </c>
      <c r="S57" s="4">
        <f t="shared" si="35"/>
        <v>0.29411764705882354</v>
      </c>
      <c r="T57" s="4">
        <f t="shared" si="10"/>
        <v>0</v>
      </c>
      <c r="U57" s="4">
        <f t="shared" si="11"/>
        <v>12.294117647058824</v>
      </c>
      <c r="V57" s="4">
        <f t="shared" si="12"/>
        <v>0.19600000000000001</v>
      </c>
      <c r="W57" s="4"/>
      <c r="X57" s="4">
        <f t="shared" si="13"/>
        <v>1</v>
      </c>
      <c r="Y57" s="4">
        <f t="shared" si="14"/>
        <v>0.47058823529411764</v>
      </c>
      <c r="Z57" s="4">
        <f t="shared" si="15"/>
        <v>0</v>
      </c>
      <c r="AA57" s="4">
        <f t="shared" si="16"/>
        <v>2.1176470588235294</v>
      </c>
      <c r="AB57" s="4">
        <f t="shared" si="17"/>
        <v>9.882352941176471</v>
      </c>
      <c r="AC57" s="4">
        <f t="shared" si="18"/>
        <v>0.23529411764705882</v>
      </c>
      <c r="AG57" s="10">
        <f t="shared" si="19"/>
        <v>4.2596348884381338E-2</v>
      </c>
      <c r="AH57" s="10">
        <f t="shared" si="20"/>
        <v>0</v>
      </c>
      <c r="AI57" s="10">
        <f t="shared" si="21"/>
        <v>0.27524143985952593</v>
      </c>
      <c r="AJ57" s="10">
        <f t="shared" si="22"/>
        <v>0.47530864197530864</v>
      </c>
      <c r="AK57" s="10"/>
      <c r="AL57" s="10">
        <f t="shared" si="23"/>
        <v>3.93574297188755E-2</v>
      </c>
      <c r="AM57" s="10">
        <f t="shared" si="24"/>
        <v>0.9658994032395567</v>
      </c>
      <c r="AN57" s="10">
        <f t="shared" si="25"/>
        <v>0</v>
      </c>
      <c r="AO57" s="10">
        <f t="shared" si="26"/>
        <v>0.23973362930077691</v>
      </c>
      <c r="AP57" s="10">
        <f t="shared" si="27"/>
        <v>0.24916573971078976</v>
      </c>
      <c r="AQ57" s="10">
        <f t="shared" si="28"/>
        <v>1.5429122468659595E-2</v>
      </c>
      <c r="AR57" s="39">
        <v>2</v>
      </c>
      <c r="AS57" s="44">
        <f t="shared" si="7"/>
        <v>7</v>
      </c>
      <c r="AT57" s="10">
        <f t="shared" si="29"/>
        <v>0.66666666666666674</v>
      </c>
      <c r="BA57" s="45">
        <f t="shared" si="8"/>
        <v>0.26845493253438313</v>
      </c>
      <c r="BB57" s="45">
        <f t="shared" si="9"/>
        <v>0.17506383590628499</v>
      </c>
      <c r="BC57" s="10">
        <f t="shared" si="31"/>
        <v>0.37998629739936585</v>
      </c>
      <c r="BD57" s="10">
        <f t="shared" si="32"/>
        <v>0.31025419184612613</v>
      </c>
      <c r="BE57" s="46">
        <f t="shared" si="33"/>
        <v>0.34512024462274599</v>
      </c>
      <c r="BF57">
        <f t="shared" si="36"/>
        <v>478</v>
      </c>
    </row>
    <row r="58" spans="1:58" x14ac:dyDescent="0.2">
      <c r="A58" t="s">
        <v>60</v>
      </c>
      <c r="B58" t="s">
        <v>1</v>
      </c>
      <c r="C58">
        <v>6</v>
      </c>
      <c r="D58">
        <v>1</v>
      </c>
      <c r="E58">
        <v>181</v>
      </c>
      <c r="F58">
        <v>0.20100000000000001</v>
      </c>
      <c r="G58" t="s">
        <v>6</v>
      </c>
      <c r="H58">
        <v>0</v>
      </c>
      <c r="I58">
        <v>5</v>
      </c>
      <c r="J58">
        <v>0</v>
      </c>
      <c r="K58">
        <v>19</v>
      </c>
      <c r="L58">
        <v>113</v>
      </c>
      <c r="M58">
        <v>3</v>
      </c>
      <c r="N58">
        <v>18</v>
      </c>
      <c r="O58">
        <v>135</v>
      </c>
      <c r="S58" s="4">
        <f t="shared" si="35"/>
        <v>0.33333333333333331</v>
      </c>
      <c r="T58" s="4">
        <f t="shared" si="10"/>
        <v>5.5555555555555552E-2</v>
      </c>
      <c r="U58" s="4">
        <f t="shared" si="11"/>
        <v>10.055555555555555</v>
      </c>
      <c r="V58" s="4">
        <f t="shared" si="12"/>
        <v>0.20100000000000001</v>
      </c>
      <c r="W58" s="4"/>
      <c r="X58" s="4">
        <f t="shared" si="13"/>
        <v>0</v>
      </c>
      <c r="Y58" s="4">
        <f t="shared" si="14"/>
        <v>0.27777777777777779</v>
      </c>
      <c r="Z58" s="4">
        <f t="shared" si="15"/>
        <v>0</v>
      </c>
      <c r="AA58" s="4">
        <f t="shared" si="16"/>
        <v>1.0555555555555556</v>
      </c>
      <c r="AB58" s="4">
        <f t="shared" si="17"/>
        <v>6.2777777777777777</v>
      </c>
      <c r="AC58" s="4">
        <f t="shared" si="18"/>
        <v>0.16666666666666666</v>
      </c>
      <c r="AG58" s="10">
        <f t="shared" si="19"/>
        <v>4.827586206896551E-2</v>
      </c>
      <c r="AH58" s="10">
        <f t="shared" si="20"/>
        <v>3.7037037037037035E-2</v>
      </c>
      <c r="AI58" s="10">
        <f t="shared" si="21"/>
        <v>0.22512437810945274</v>
      </c>
      <c r="AJ58" s="10">
        <f t="shared" si="22"/>
        <v>0.50617283950617287</v>
      </c>
      <c r="AK58" s="10"/>
      <c r="AL58" s="10">
        <f t="shared" si="23"/>
        <v>0</v>
      </c>
      <c r="AM58" s="10">
        <f t="shared" si="24"/>
        <v>0.97987117552334946</v>
      </c>
      <c r="AN58" s="10">
        <f t="shared" si="25"/>
        <v>0</v>
      </c>
      <c r="AO58" s="10">
        <f t="shared" si="26"/>
        <v>0.11949685534591195</v>
      </c>
      <c r="AP58" s="10">
        <f t="shared" si="27"/>
        <v>0.15828286573559097</v>
      </c>
      <c r="AQ58" s="10">
        <f t="shared" si="28"/>
        <v>1.092896174863388E-2</v>
      </c>
      <c r="AR58" s="39">
        <v>1</v>
      </c>
      <c r="AS58" s="44">
        <f t="shared" si="7"/>
        <v>6</v>
      </c>
      <c r="AT58" s="10">
        <f t="shared" si="29"/>
        <v>0.33333333333333337</v>
      </c>
      <c r="BA58" s="45">
        <f t="shared" si="8"/>
        <v>0.28550483533799714</v>
      </c>
      <c r="BB58" s="45">
        <f t="shared" si="9"/>
        <v>0.13132045088566829</v>
      </c>
      <c r="BC58" s="10">
        <f t="shared" si="31"/>
        <v>0.41751235211812554</v>
      </c>
      <c r="BD58" s="10">
        <f t="shared" si="32"/>
        <v>0.23058122407687986</v>
      </c>
      <c r="BE58" s="46">
        <f t="shared" si="33"/>
        <v>0.3240467880975027</v>
      </c>
      <c r="BF58">
        <f t="shared" si="36"/>
        <v>515</v>
      </c>
    </row>
    <row r="59" spans="1:58" x14ac:dyDescent="0.2">
      <c r="A59" t="s">
        <v>61</v>
      </c>
      <c r="B59" t="s">
        <v>1</v>
      </c>
      <c r="C59">
        <v>1</v>
      </c>
      <c r="D59">
        <v>0</v>
      </c>
      <c r="E59">
        <v>44</v>
      </c>
      <c r="F59">
        <v>0.22700000000000001</v>
      </c>
      <c r="G59" t="s">
        <v>6</v>
      </c>
      <c r="H59">
        <v>10</v>
      </c>
      <c r="I59">
        <v>18</v>
      </c>
      <c r="J59">
        <v>0</v>
      </c>
      <c r="K59">
        <v>9</v>
      </c>
      <c r="L59">
        <v>39</v>
      </c>
      <c r="M59">
        <v>2</v>
      </c>
      <c r="N59">
        <v>31</v>
      </c>
      <c r="O59">
        <v>50</v>
      </c>
      <c r="S59" s="4">
        <f t="shared" si="35"/>
        <v>3.2258064516129031E-2</v>
      </c>
      <c r="T59" s="4">
        <f t="shared" si="10"/>
        <v>0</v>
      </c>
      <c r="U59" s="4">
        <f t="shared" si="11"/>
        <v>1.4193548387096775</v>
      </c>
      <c r="V59" s="4">
        <f t="shared" si="12"/>
        <v>0.22700000000000001</v>
      </c>
      <c r="W59" s="4"/>
      <c r="X59" s="4">
        <f t="shared" si="13"/>
        <v>0.32258064516129031</v>
      </c>
      <c r="Y59" s="4">
        <f t="shared" si="14"/>
        <v>0.58064516129032262</v>
      </c>
      <c r="Z59" s="4">
        <f t="shared" si="15"/>
        <v>0</v>
      </c>
      <c r="AA59" s="4">
        <f t="shared" si="16"/>
        <v>0.29032258064516131</v>
      </c>
      <c r="AB59" s="4">
        <f t="shared" si="17"/>
        <v>1.2580645161290323</v>
      </c>
      <c r="AC59" s="4">
        <f t="shared" si="18"/>
        <v>6.4516129032258063E-2</v>
      </c>
      <c r="AG59" s="10">
        <f t="shared" si="19"/>
        <v>4.6718576195773076E-3</v>
      </c>
      <c r="AH59" s="10">
        <f t="shared" si="20"/>
        <v>0</v>
      </c>
      <c r="AI59" s="10">
        <f t="shared" si="21"/>
        <v>3.1776600866634572E-2</v>
      </c>
      <c r="AJ59" s="10">
        <f t="shared" si="22"/>
        <v>0.66666666666666663</v>
      </c>
      <c r="AK59" s="10"/>
      <c r="AL59" s="10">
        <f t="shared" si="23"/>
        <v>1.2695945070605001E-2</v>
      </c>
      <c r="AM59" s="10">
        <f t="shared" si="24"/>
        <v>0.95792426367461436</v>
      </c>
      <c r="AN59" s="10">
        <f t="shared" si="25"/>
        <v>0</v>
      </c>
      <c r="AO59" s="10">
        <f t="shared" si="26"/>
        <v>3.2866707242848445E-2</v>
      </c>
      <c r="AP59" s="10">
        <f t="shared" si="27"/>
        <v>3.1719832071477265E-2</v>
      </c>
      <c r="AQ59" s="10">
        <f t="shared" si="28"/>
        <v>4.2305658381808567E-3</v>
      </c>
      <c r="AR59" s="39">
        <v>4</v>
      </c>
      <c r="AS59" s="44">
        <f t="shared" si="7"/>
        <v>8</v>
      </c>
      <c r="AT59" s="10">
        <f t="shared" si="29"/>
        <v>1</v>
      </c>
      <c r="BA59" s="45">
        <f t="shared" si="8"/>
        <v>0.33679090642449594</v>
      </c>
      <c r="BB59" s="45">
        <f t="shared" si="9"/>
        <v>0.19960120988864294</v>
      </c>
      <c r="BC59" s="10">
        <f t="shared" si="31"/>
        <v>0.53039064427438398</v>
      </c>
      <c r="BD59" s="10">
        <f t="shared" si="32"/>
        <v>0.35494587278295697</v>
      </c>
      <c r="BE59" s="46">
        <f t="shared" si="33"/>
        <v>0.44266825852867048</v>
      </c>
      <c r="BF59">
        <f t="shared" si="36"/>
        <v>228</v>
      </c>
    </row>
    <row r="60" spans="1:58" x14ac:dyDescent="0.2">
      <c r="A60" t="s">
        <v>62</v>
      </c>
      <c r="B60" t="s">
        <v>1</v>
      </c>
      <c r="C60">
        <v>12</v>
      </c>
      <c r="D60">
        <v>1</v>
      </c>
      <c r="E60">
        <v>211</v>
      </c>
      <c r="F60">
        <v>0.219</v>
      </c>
      <c r="G60" t="s">
        <v>6</v>
      </c>
      <c r="H60">
        <v>44</v>
      </c>
      <c r="I60">
        <v>0</v>
      </c>
      <c r="J60">
        <v>0</v>
      </c>
      <c r="K60">
        <v>17</v>
      </c>
      <c r="L60">
        <v>246</v>
      </c>
      <c r="M60">
        <v>3</v>
      </c>
      <c r="N60">
        <v>30</v>
      </c>
      <c r="O60">
        <v>266</v>
      </c>
      <c r="S60" s="4">
        <f t="shared" si="35"/>
        <v>0.4</v>
      </c>
      <c r="T60" s="4">
        <f t="shared" si="10"/>
        <v>3.3333333333333333E-2</v>
      </c>
      <c r="U60" s="4">
        <f t="shared" si="11"/>
        <v>7.0333333333333332</v>
      </c>
      <c r="V60" s="4">
        <f t="shared" si="12"/>
        <v>0.219</v>
      </c>
      <c r="W60" s="4"/>
      <c r="X60" s="4">
        <f t="shared" si="13"/>
        <v>1.4666666666666666</v>
      </c>
      <c r="Y60" s="4">
        <f t="shared" si="14"/>
        <v>0</v>
      </c>
      <c r="Z60" s="4">
        <f t="shared" si="15"/>
        <v>0</v>
      </c>
      <c r="AA60" s="4">
        <f t="shared" si="16"/>
        <v>0.56666666666666665</v>
      </c>
      <c r="AB60" s="4">
        <f t="shared" si="17"/>
        <v>8.1999999999999993</v>
      </c>
      <c r="AC60" s="4">
        <f t="shared" si="18"/>
        <v>0.1</v>
      </c>
      <c r="AG60" s="10">
        <f t="shared" si="19"/>
        <v>5.7931034482758624E-2</v>
      </c>
      <c r="AH60" s="10">
        <f t="shared" si="20"/>
        <v>2.2222222222222223E-2</v>
      </c>
      <c r="AI60" s="10">
        <f t="shared" si="21"/>
        <v>0.1574626865671642</v>
      </c>
      <c r="AJ60" s="10">
        <f t="shared" si="22"/>
        <v>0.61728395061728381</v>
      </c>
      <c r="AK60" s="10"/>
      <c r="AL60" s="10">
        <f t="shared" si="23"/>
        <v>5.7724230254350736E-2</v>
      </c>
      <c r="AM60" s="10">
        <f t="shared" si="24"/>
        <v>1</v>
      </c>
      <c r="AN60" s="10">
        <f t="shared" si="25"/>
        <v>0</v>
      </c>
      <c r="AO60" s="10">
        <f t="shared" si="26"/>
        <v>6.4150943396226415E-2</v>
      </c>
      <c r="AP60" s="10">
        <f t="shared" si="27"/>
        <v>0.20674823878383386</v>
      </c>
      <c r="AQ60" s="10">
        <f t="shared" si="28"/>
        <v>6.5573770491803279E-3</v>
      </c>
      <c r="AR60" s="39">
        <v>1</v>
      </c>
      <c r="AS60" s="44">
        <f t="shared" si="7"/>
        <v>6</v>
      </c>
      <c r="AT60" s="10">
        <f t="shared" si="29"/>
        <v>0.33333333333333337</v>
      </c>
      <c r="BA60" s="45">
        <f t="shared" si="8"/>
        <v>0.34079863454121467</v>
      </c>
      <c r="BB60" s="45">
        <f t="shared" si="9"/>
        <v>0.15065060240963857</v>
      </c>
      <c r="BC60" s="10">
        <f t="shared" si="31"/>
        <v>0.53921147019569182</v>
      </c>
      <c r="BD60" s="10">
        <f t="shared" si="32"/>
        <v>0.2657886168888004</v>
      </c>
      <c r="BE60" s="46">
        <f t="shared" si="33"/>
        <v>0.40250004354224611</v>
      </c>
      <c r="BF60">
        <f t="shared" si="36"/>
        <v>343</v>
      </c>
    </row>
    <row r="61" spans="1:58" x14ac:dyDescent="0.2">
      <c r="A61" t="s">
        <v>63</v>
      </c>
      <c r="B61" t="s">
        <v>1</v>
      </c>
      <c r="C61">
        <v>7</v>
      </c>
      <c r="D61">
        <v>0</v>
      </c>
      <c r="E61">
        <v>97</v>
      </c>
      <c r="F61">
        <v>0.20499999999999999</v>
      </c>
      <c r="G61" t="s">
        <v>6</v>
      </c>
      <c r="H61">
        <v>0</v>
      </c>
      <c r="I61">
        <v>11</v>
      </c>
      <c r="J61">
        <v>0</v>
      </c>
      <c r="K61">
        <v>9</v>
      </c>
      <c r="L61">
        <v>66</v>
      </c>
      <c r="M61">
        <v>0</v>
      </c>
      <c r="N61">
        <v>9</v>
      </c>
      <c r="O61">
        <v>75</v>
      </c>
      <c r="S61" s="4">
        <f t="shared" si="35"/>
        <v>0.77777777777777779</v>
      </c>
      <c r="T61" s="4">
        <f t="shared" si="10"/>
        <v>0</v>
      </c>
      <c r="U61" s="4">
        <f t="shared" si="11"/>
        <v>10.777777777777779</v>
      </c>
      <c r="V61" s="4">
        <f t="shared" si="12"/>
        <v>0.20499999999999999</v>
      </c>
      <c r="W61" s="4"/>
      <c r="X61" s="4">
        <f t="shared" si="13"/>
        <v>0</v>
      </c>
      <c r="Y61" s="4">
        <f t="shared" si="14"/>
        <v>1.2222222222222223</v>
      </c>
      <c r="Z61" s="4">
        <f t="shared" si="15"/>
        <v>0</v>
      </c>
      <c r="AA61" s="4">
        <f t="shared" si="16"/>
        <v>1</v>
      </c>
      <c r="AB61" s="4">
        <f t="shared" si="17"/>
        <v>7.333333333333333</v>
      </c>
      <c r="AC61" s="4">
        <f t="shared" si="18"/>
        <v>0</v>
      </c>
      <c r="AG61" s="10">
        <f t="shared" si="19"/>
        <v>0.11264367816091954</v>
      </c>
      <c r="AH61" s="10">
        <f t="shared" si="20"/>
        <v>0</v>
      </c>
      <c r="AI61" s="10">
        <f t="shared" si="21"/>
        <v>0.2412935323383085</v>
      </c>
      <c r="AJ61" s="10">
        <f t="shared" si="22"/>
        <v>0.53086419753086411</v>
      </c>
      <c r="AK61" s="10"/>
      <c r="AL61" s="10">
        <f t="shared" si="23"/>
        <v>0</v>
      </c>
      <c r="AM61" s="10">
        <f t="shared" si="24"/>
        <v>0.91143317230273757</v>
      </c>
      <c r="AN61" s="10">
        <f t="shared" si="25"/>
        <v>0</v>
      </c>
      <c r="AO61" s="10">
        <f t="shared" si="26"/>
        <v>0.11320754716981131</v>
      </c>
      <c r="AP61" s="10">
        <f t="shared" si="27"/>
        <v>0.18489679891237176</v>
      </c>
      <c r="AQ61" s="10">
        <f t="shared" si="28"/>
        <v>0</v>
      </c>
      <c r="AR61" s="39">
        <v>1</v>
      </c>
      <c r="AS61" s="44">
        <f t="shared" si="7"/>
        <v>6</v>
      </c>
      <c r="AT61" s="10">
        <f t="shared" si="29"/>
        <v>0.33333333333333337</v>
      </c>
      <c r="BA61" s="45">
        <f t="shared" si="8"/>
        <v>0.32255424664671528</v>
      </c>
      <c r="BB61" s="45">
        <f t="shared" si="9"/>
        <v>0.1244766505636071</v>
      </c>
      <c r="BC61" s="10">
        <f t="shared" si="31"/>
        <v>0.49905640853198896</v>
      </c>
      <c r="BD61" s="10">
        <f t="shared" si="32"/>
        <v>0.21811611918795226</v>
      </c>
      <c r="BE61" s="46">
        <f t="shared" si="33"/>
        <v>0.35858626385997061</v>
      </c>
      <c r="BF61">
        <f t="shared" si="36"/>
        <v>453</v>
      </c>
    </row>
    <row r="62" spans="1:58" x14ac:dyDescent="0.2">
      <c r="A62" t="s">
        <v>64</v>
      </c>
      <c r="B62" t="s">
        <v>1</v>
      </c>
      <c r="C62">
        <v>1</v>
      </c>
      <c r="D62">
        <v>0</v>
      </c>
      <c r="E62">
        <v>31</v>
      </c>
      <c r="F62">
        <v>0.22500000000000001</v>
      </c>
      <c r="G62" t="s">
        <v>6</v>
      </c>
      <c r="H62">
        <v>0</v>
      </c>
      <c r="I62">
        <v>2</v>
      </c>
      <c r="J62">
        <v>0</v>
      </c>
      <c r="K62">
        <v>1</v>
      </c>
      <c r="L62">
        <v>21</v>
      </c>
      <c r="M62">
        <v>1</v>
      </c>
      <c r="N62">
        <v>12</v>
      </c>
      <c r="O62">
        <v>23</v>
      </c>
      <c r="S62" s="4">
        <f t="shared" si="35"/>
        <v>8.3333333333333329E-2</v>
      </c>
      <c r="T62" s="4">
        <f t="shared" si="10"/>
        <v>0</v>
      </c>
      <c r="U62" s="4">
        <f t="shared" si="11"/>
        <v>2.5833333333333335</v>
      </c>
      <c r="V62" s="4">
        <f t="shared" si="12"/>
        <v>0.22500000000000001</v>
      </c>
      <c r="W62" s="4"/>
      <c r="X62" s="4">
        <f t="shared" si="13"/>
        <v>0</v>
      </c>
      <c r="Y62" s="4">
        <f t="shared" si="14"/>
        <v>0.16666666666666666</v>
      </c>
      <c r="Z62" s="4">
        <f t="shared" si="15"/>
        <v>0</v>
      </c>
      <c r="AA62" s="4">
        <f t="shared" si="16"/>
        <v>8.3333333333333329E-2</v>
      </c>
      <c r="AB62" s="4">
        <f t="shared" si="17"/>
        <v>1.75</v>
      </c>
      <c r="AC62" s="4">
        <f t="shared" si="18"/>
        <v>8.3333333333333329E-2</v>
      </c>
      <c r="AG62" s="10">
        <f t="shared" si="19"/>
        <v>1.2068965517241377E-2</v>
      </c>
      <c r="AH62" s="10">
        <f t="shared" si="20"/>
        <v>0</v>
      </c>
      <c r="AI62" s="10">
        <f t="shared" si="21"/>
        <v>5.7835820895522395E-2</v>
      </c>
      <c r="AJ62" s="10">
        <f t="shared" si="22"/>
        <v>0.6543209876543209</v>
      </c>
      <c r="AK62" s="10"/>
      <c r="AL62" s="10">
        <f t="shared" si="23"/>
        <v>0</v>
      </c>
      <c r="AM62" s="10">
        <f t="shared" si="24"/>
        <v>0.98792270531400961</v>
      </c>
      <c r="AN62" s="10">
        <f t="shared" si="25"/>
        <v>0</v>
      </c>
      <c r="AO62" s="10">
        <f t="shared" si="26"/>
        <v>9.433962264150943E-3</v>
      </c>
      <c r="AP62" s="10">
        <f t="shared" si="27"/>
        <v>4.4123099740452351E-2</v>
      </c>
      <c r="AQ62" s="10">
        <f t="shared" si="28"/>
        <v>5.4644808743169399E-3</v>
      </c>
      <c r="AR62" s="39">
        <v>4</v>
      </c>
      <c r="AS62" s="44">
        <f t="shared" si="7"/>
        <v>8</v>
      </c>
      <c r="AT62" s="10">
        <f t="shared" si="29"/>
        <v>1</v>
      </c>
      <c r="BA62" s="45">
        <f t="shared" si="8"/>
        <v>0.3348798710788331</v>
      </c>
      <c r="BB62" s="45">
        <f t="shared" si="9"/>
        <v>0.19879227053140097</v>
      </c>
      <c r="BC62" s="10">
        <f t="shared" si="31"/>
        <v>0.52618454305628037</v>
      </c>
      <c r="BD62" s="10">
        <f t="shared" si="32"/>
        <v>0.35347249345242648</v>
      </c>
      <c r="BE62" s="46">
        <f t="shared" si="33"/>
        <v>0.43982851825435343</v>
      </c>
      <c r="BF62">
        <f t="shared" si="36"/>
        <v>234</v>
      </c>
    </row>
    <row r="63" spans="1:58" x14ac:dyDescent="0.2">
      <c r="A63" t="s">
        <v>65</v>
      </c>
      <c r="B63" t="s">
        <v>1</v>
      </c>
      <c r="C63">
        <v>0</v>
      </c>
      <c r="D63">
        <v>0</v>
      </c>
      <c r="E63">
        <v>83</v>
      </c>
      <c r="F63">
        <v>0.216</v>
      </c>
      <c r="G63" t="s">
        <v>6</v>
      </c>
      <c r="H63">
        <v>488</v>
      </c>
      <c r="I63">
        <v>66</v>
      </c>
      <c r="J63">
        <v>2</v>
      </c>
      <c r="K63">
        <v>643</v>
      </c>
      <c r="L63">
        <v>1240</v>
      </c>
      <c r="M63">
        <v>2202</v>
      </c>
      <c r="N63">
        <v>260</v>
      </c>
      <c r="O63">
        <v>4085</v>
      </c>
      <c r="S63" s="4">
        <f t="shared" si="35"/>
        <v>0</v>
      </c>
      <c r="T63" s="4">
        <f t="shared" si="10"/>
        <v>0</v>
      </c>
      <c r="U63" s="4">
        <f t="shared" si="11"/>
        <v>0.31923076923076921</v>
      </c>
      <c r="V63" s="4">
        <f t="shared" si="12"/>
        <v>0.216</v>
      </c>
      <c r="W63" s="4"/>
      <c r="X63" s="4">
        <f t="shared" si="13"/>
        <v>1.8769230769230769</v>
      </c>
      <c r="Y63" s="4">
        <f t="shared" si="14"/>
        <v>0.25384615384615383</v>
      </c>
      <c r="Z63" s="4">
        <f t="shared" si="15"/>
        <v>7.6923076923076927E-3</v>
      </c>
      <c r="AA63" s="4">
        <f t="shared" si="16"/>
        <v>2.4730769230769232</v>
      </c>
      <c r="AB63" s="4">
        <f t="shared" si="17"/>
        <v>4.7692307692307692</v>
      </c>
      <c r="AC63" s="4">
        <f t="shared" si="18"/>
        <v>8.4692307692307693</v>
      </c>
      <c r="AG63" s="10">
        <f t="shared" si="19"/>
        <v>0</v>
      </c>
      <c r="AH63" s="10">
        <f t="shared" si="20"/>
        <v>0</v>
      </c>
      <c r="AI63" s="10">
        <f t="shared" si="21"/>
        <v>7.1469575200918487E-3</v>
      </c>
      <c r="AJ63" s="10">
        <f t="shared" si="22"/>
        <v>0.59876543209876532</v>
      </c>
      <c r="AK63" s="10"/>
      <c r="AL63" s="10">
        <f t="shared" si="23"/>
        <v>7.3870868087735561E-2</v>
      </c>
      <c r="AM63" s="10">
        <f t="shared" si="24"/>
        <v>0.98160535117056857</v>
      </c>
      <c r="AN63" s="10">
        <f t="shared" si="25"/>
        <v>2.3076923076923078E-2</v>
      </c>
      <c r="AO63" s="10">
        <f t="shared" si="26"/>
        <v>0.27997097242380259</v>
      </c>
      <c r="AP63" s="10">
        <f t="shared" si="27"/>
        <v>0.12024756852343059</v>
      </c>
      <c r="AQ63" s="10">
        <f t="shared" si="28"/>
        <v>0.55535939470365703</v>
      </c>
      <c r="AR63" s="39">
        <v>4</v>
      </c>
      <c r="AS63" s="44">
        <f t="shared" si="7"/>
        <v>8</v>
      </c>
      <c r="AT63" s="10">
        <f t="shared" si="29"/>
        <v>1</v>
      </c>
      <c r="BA63" s="45">
        <f t="shared" si="8"/>
        <v>0.29974006392538727</v>
      </c>
      <c r="BB63" s="45">
        <f t="shared" si="9"/>
        <v>0.22724487246645445</v>
      </c>
      <c r="BC63" s="10">
        <f t="shared" si="31"/>
        <v>0.44884343787605852</v>
      </c>
      <c r="BD63" s="10">
        <f t="shared" si="32"/>
        <v>0.40529526015999362</v>
      </c>
      <c r="BE63" s="46">
        <f t="shared" si="33"/>
        <v>0.42706934901802607</v>
      </c>
      <c r="BF63">
        <f t="shared" si="36"/>
        <v>277</v>
      </c>
    </row>
    <row r="64" spans="1:58" x14ac:dyDescent="0.2">
      <c r="A64" t="s">
        <v>66</v>
      </c>
      <c r="B64" t="s">
        <v>1</v>
      </c>
      <c r="C64">
        <v>5</v>
      </c>
      <c r="D64">
        <v>0</v>
      </c>
      <c r="E64">
        <v>86</v>
      </c>
      <c r="F64">
        <v>0.19</v>
      </c>
      <c r="G64" t="s">
        <v>6</v>
      </c>
      <c r="H64">
        <v>82</v>
      </c>
      <c r="I64">
        <v>0</v>
      </c>
      <c r="J64">
        <v>1</v>
      </c>
      <c r="K64">
        <v>23</v>
      </c>
      <c r="L64">
        <v>119</v>
      </c>
      <c r="M64">
        <v>4</v>
      </c>
      <c r="N64">
        <v>15</v>
      </c>
      <c r="O64">
        <v>146</v>
      </c>
      <c r="S64" s="4">
        <f t="shared" si="35"/>
        <v>0.33333333333333331</v>
      </c>
      <c r="T64" s="4">
        <f t="shared" si="10"/>
        <v>0</v>
      </c>
      <c r="U64" s="4">
        <f t="shared" si="11"/>
        <v>5.7333333333333334</v>
      </c>
      <c r="V64" s="4">
        <f t="shared" si="12"/>
        <v>0.19</v>
      </c>
      <c r="W64" s="4"/>
      <c r="X64" s="4">
        <f t="shared" si="13"/>
        <v>5.4666666666666668</v>
      </c>
      <c r="Y64" s="4">
        <f t="shared" si="14"/>
        <v>0</v>
      </c>
      <c r="Z64" s="4">
        <f t="shared" si="15"/>
        <v>6.6666666666666666E-2</v>
      </c>
      <c r="AA64" s="4">
        <f t="shared" si="16"/>
        <v>1.5333333333333334</v>
      </c>
      <c r="AB64" s="4">
        <f t="shared" si="17"/>
        <v>7.9333333333333336</v>
      </c>
      <c r="AC64" s="4">
        <f t="shared" si="18"/>
        <v>0.26666666666666666</v>
      </c>
      <c r="AG64" s="10">
        <f t="shared" si="19"/>
        <v>4.827586206896551E-2</v>
      </c>
      <c r="AH64" s="10">
        <f t="shared" si="20"/>
        <v>0</v>
      </c>
      <c r="AI64" s="10">
        <f t="shared" si="21"/>
        <v>0.1283582089552239</v>
      </c>
      <c r="AJ64" s="10">
        <f t="shared" si="22"/>
        <v>0.43827160493827155</v>
      </c>
      <c r="AK64" s="10"/>
      <c r="AL64" s="10">
        <f t="shared" si="23"/>
        <v>0.21515394912985275</v>
      </c>
      <c r="AM64" s="10">
        <f t="shared" si="24"/>
        <v>1</v>
      </c>
      <c r="AN64" s="10">
        <f t="shared" si="25"/>
        <v>0.2</v>
      </c>
      <c r="AO64" s="10">
        <f t="shared" si="26"/>
        <v>0.17358490566037735</v>
      </c>
      <c r="AP64" s="10">
        <f t="shared" si="27"/>
        <v>0.20002471882338399</v>
      </c>
      <c r="AQ64" s="10">
        <f t="shared" si="28"/>
        <v>1.7486338797814208E-2</v>
      </c>
      <c r="AR64" s="39">
        <v>1</v>
      </c>
      <c r="AS64" s="44">
        <f t="shared" si="7"/>
        <v>6</v>
      </c>
      <c r="AT64" s="10">
        <f t="shared" si="29"/>
        <v>0.33333333333333337</v>
      </c>
      <c r="BA64" s="45">
        <f t="shared" si="8"/>
        <v>0.24486405774448317</v>
      </c>
      <c r="BB64" s="45">
        <f t="shared" si="9"/>
        <v>0.25787951807228915</v>
      </c>
      <c r="BC64" s="10">
        <f t="shared" si="31"/>
        <v>0.32806386309425373</v>
      </c>
      <c r="BD64" s="10">
        <f t="shared" si="32"/>
        <v>0.46109233966871466</v>
      </c>
      <c r="BE64" s="46">
        <f t="shared" si="33"/>
        <v>0.39457810138148419</v>
      </c>
      <c r="BF64">
        <f t="shared" si="36"/>
        <v>369</v>
      </c>
    </row>
    <row r="65" spans="1:58" x14ac:dyDescent="0.2">
      <c r="A65" t="s">
        <v>67</v>
      </c>
      <c r="B65" t="s">
        <v>1</v>
      </c>
      <c r="C65">
        <v>11</v>
      </c>
      <c r="D65">
        <v>0</v>
      </c>
      <c r="E65">
        <v>153</v>
      </c>
      <c r="F65">
        <v>0.222</v>
      </c>
      <c r="G65" t="s">
        <v>6</v>
      </c>
      <c r="H65">
        <v>1</v>
      </c>
      <c r="I65">
        <v>9</v>
      </c>
      <c r="J65">
        <v>0</v>
      </c>
      <c r="K65">
        <v>15</v>
      </c>
      <c r="L65">
        <v>220</v>
      </c>
      <c r="M65">
        <v>0</v>
      </c>
      <c r="N65">
        <v>13</v>
      </c>
      <c r="O65">
        <v>235</v>
      </c>
      <c r="S65" s="4">
        <f t="shared" si="35"/>
        <v>0.84615384615384615</v>
      </c>
      <c r="T65" s="4">
        <f t="shared" si="10"/>
        <v>0</v>
      </c>
      <c r="U65" s="4">
        <f t="shared" si="11"/>
        <v>11.76923076923077</v>
      </c>
      <c r="V65" s="4">
        <f t="shared" si="12"/>
        <v>0.222</v>
      </c>
      <c r="W65" s="4"/>
      <c r="X65" s="4">
        <f t="shared" si="13"/>
        <v>7.6923076923076927E-2</v>
      </c>
      <c r="Y65" s="4">
        <f t="shared" si="14"/>
        <v>0.69230769230769229</v>
      </c>
      <c r="Z65" s="4">
        <f t="shared" si="15"/>
        <v>0</v>
      </c>
      <c r="AA65" s="4">
        <f t="shared" si="16"/>
        <v>1.1538461538461537</v>
      </c>
      <c r="AB65" s="4">
        <f t="shared" si="17"/>
        <v>16.923076923076923</v>
      </c>
      <c r="AC65" s="4">
        <f t="shared" si="18"/>
        <v>0</v>
      </c>
      <c r="AG65" s="10">
        <f t="shared" si="19"/>
        <v>0.12254641909814323</v>
      </c>
      <c r="AH65" s="10">
        <f t="shared" si="20"/>
        <v>0</v>
      </c>
      <c r="AI65" s="10">
        <f t="shared" si="21"/>
        <v>0.26349024110218144</v>
      </c>
      <c r="AJ65" s="10">
        <f t="shared" si="22"/>
        <v>0.63580246913580241</v>
      </c>
      <c r="AK65" s="10"/>
      <c r="AL65" s="10">
        <f t="shared" si="23"/>
        <v>3.0274945937596542E-3</v>
      </c>
      <c r="AM65" s="10">
        <f t="shared" si="24"/>
        <v>0.94983277591973247</v>
      </c>
      <c r="AN65" s="10">
        <f t="shared" si="25"/>
        <v>0</v>
      </c>
      <c r="AO65" s="10">
        <f t="shared" si="26"/>
        <v>0.13062409288824381</v>
      </c>
      <c r="AP65" s="10">
        <f t="shared" si="27"/>
        <v>0.42668492056701174</v>
      </c>
      <c r="AQ65" s="10">
        <f t="shared" si="28"/>
        <v>0</v>
      </c>
      <c r="AR65" s="39">
        <v>3</v>
      </c>
      <c r="AS65" s="44">
        <f t="shared" si="7"/>
        <v>7</v>
      </c>
      <c r="AT65" s="10">
        <f t="shared" si="29"/>
        <v>0.66666666666666674</v>
      </c>
      <c r="BA65" s="45">
        <f t="shared" si="8"/>
        <v>0.38009431426226759</v>
      </c>
      <c r="BB65" s="45">
        <f t="shared" si="9"/>
        <v>0.16255819263676782</v>
      </c>
      <c r="BC65" s="10">
        <f t="shared" si="31"/>
        <v>0.62569946044455804</v>
      </c>
      <c r="BD65" s="10">
        <f t="shared" si="32"/>
        <v>0.28747676589529181</v>
      </c>
      <c r="BE65" s="46">
        <f t="shared" si="33"/>
        <v>0.45658811316992493</v>
      </c>
      <c r="BF65">
        <f t="shared" si="36"/>
        <v>203</v>
      </c>
    </row>
    <row r="66" spans="1:58" x14ac:dyDescent="0.2">
      <c r="A66" t="s">
        <v>68</v>
      </c>
      <c r="B66" t="s">
        <v>1</v>
      </c>
      <c r="C66">
        <v>0</v>
      </c>
      <c r="D66">
        <v>0</v>
      </c>
      <c r="E66">
        <v>29</v>
      </c>
      <c r="F66">
        <v>0.24399999999999999</v>
      </c>
      <c r="G66" t="s">
        <v>6</v>
      </c>
      <c r="H66">
        <v>0</v>
      </c>
      <c r="I66">
        <v>0</v>
      </c>
      <c r="J66">
        <v>0</v>
      </c>
      <c r="K66">
        <v>1</v>
      </c>
      <c r="L66">
        <v>17</v>
      </c>
      <c r="M66">
        <v>1</v>
      </c>
      <c r="N66">
        <v>1</v>
      </c>
      <c r="O66">
        <v>19</v>
      </c>
      <c r="S66" s="4">
        <f t="shared" si="35"/>
        <v>0</v>
      </c>
      <c r="T66" s="4">
        <f t="shared" si="10"/>
        <v>0</v>
      </c>
      <c r="U66" s="4">
        <f t="shared" si="11"/>
        <v>29</v>
      </c>
      <c r="V66" s="4">
        <f t="shared" si="12"/>
        <v>0.24399999999999999</v>
      </c>
      <c r="W66" s="4"/>
      <c r="X66" s="4">
        <f t="shared" si="13"/>
        <v>0</v>
      </c>
      <c r="Y66" s="4">
        <f t="shared" si="14"/>
        <v>0</v>
      </c>
      <c r="Z66" s="4">
        <f t="shared" si="15"/>
        <v>0</v>
      </c>
      <c r="AA66" s="4">
        <f t="shared" si="16"/>
        <v>1</v>
      </c>
      <c r="AB66" s="4">
        <f t="shared" si="17"/>
        <v>17</v>
      </c>
      <c r="AC66" s="4">
        <f t="shared" si="18"/>
        <v>1</v>
      </c>
      <c r="AG66" s="10">
        <f t="shared" si="19"/>
        <v>0</v>
      </c>
      <c r="AH66" s="10">
        <f t="shared" si="20"/>
        <v>0</v>
      </c>
      <c r="AI66" s="10">
        <f t="shared" si="21"/>
        <v>0.64925373134328357</v>
      </c>
      <c r="AJ66" s="10">
        <f t="shared" si="22"/>
        <v>0.77160493827160481</v>
      </c>
      <c r="AK66" s="10"/>
      <c r="AL66" s="10">
        <f t="shared" si="23"/>
        <v>0</v>
      </c>
      <c r="AM66" s="10">
        <f t="shared" si="24"/>
        <v>1</v>
      </c>
      <c r="AN66" s="10">
        <f t="shared" si="25"/>
        <v>0</v>
      </c>
      <c r="AO66" s="10">
        <f t="shared" si="26"/>
        <v>0.11320754716981131</v>
      </c>
      <c r="AP66" s="10">
        <f t="shared" si="27"/>
        <v>0.42862439747867997</v>
      </c>
      <c r="AQ66" s="10">
        <f t="shared" si="28"/>
        <v>6.5573770491803282E-2</v>
      </c>
      <c r="AR66" s="39">
        <v>3</v>
      </c>
      <c r="AS66" s="44">
        <f t="shared" si="7"/>
        <v>7</v>
      </c>
      <c r="AT66" s="10">
        <f t="shared" si="29"/>
        <v>0.66666666666666674</v>
      </c>
      <c r="BA66" s="45">
        <f t="shared" si="8"/>
        <v>0.41826515570296657</v>
      </c>
      <c r="BB66" s="45">
        <f t="shared" si="9"/>
        <v>0.16666666666666669</v>
      </c>
      <c r="BC66" s="10">
        <f t="shared" si="31"/>
        <v>0.70971173318673164</v>
      </c>
      <c r="BD66" s="10">
        <f t="shared" si="32"/>
        <v>0.29495982462087145</v>
      </c>
      <c r="BE66" s="46">
        <f t="shared" si="33"/>
        <v>0.50233577890380154</v>
      </c>
      <c r="BF66">
        <f t="shared" si="36"/>
        <v>113</v>
      </c>
    </row>
    <row r="67" spans="1:58" x14ac:dyDescent="0.2">
      <c r="A67" t="s">
        <v>69</v>
      </c>
      <c r="B67" t="s">
        <v>1</v>
      </c>
      <c r="C67">
        <v>4</v>
      </c>
      <c r="D67">
        <v>0</v>
      </c>
      <c r="E67">
        <v>65</v>
      </c>
      <c r="F67">
        <v>0.18099999999999999</v>
      </c>
      <c r="G67" t="s">
        <v>6</v>
      </c>
      <c r="H67">
        <v>0</v>
      </c>
      <c r="I67">
        <v>0</v>
      </c>
      <c r="J67">
        <v>0</v>
      </c>
      <c r="K67">
        <v>14</v>
      </c>
      <c r="L67">
        <v>91</v>
      </c>
      <c r="M67">
        <v>2</v>
      </c>
      <c r="N67">
        <v>5</v>
      </c>
      <c r="O67">
        <v>107</v>
      </c>
      <c r="S67" s="4">
        <f t="shared" si="35"/>
        <v>0.8</v>
      </c>
      <c r="T67" s="4">
        <f t="shared" si="10"/>
        <v>0</v>
      </c>
      <c r="U67" s="4">
        <f t="shared" si="11"/>
        <v>13</v>
      </c>
      <c r="V67" s="4">
        <f t="shared" si="12"/>
        <v>0.18099999999999999</v>
      </c>
      <c r="W67" s="4"/>
      <c r="X67" s="4">
        <f t="shared" si="13"/>
        <v>0</v>
      </c>
      <c r="Y67" s="4">
        <f t="shared" si="14"/>
        <v>0</v>
      </c>
      <c r="Z67" s="4">
        <f t="shared" si="15"/>
        <v>0</v>
      </c>
      <c r="AA67" s="4">
        <f t="shared" si="16"/>
        <v>2.8</v>
      </c>
      <c r="AB67" s="4">
        <f t="shared" si="17"/>
        <v>18.2</v>
      </c>
      <c r="AC67" s="4">
        <f t="shared" si="18"/>
        <v>0.4</v>
      </c>
      <c r="AG67" s="10">
        <f t="shared" si="19"/>
        <v>0.11586206896551725</v>
      </c>
      <c r="AH67" s="10">
        <f t="shared" si="20"/>
        <v>0</v>
      </c>
      <c r="AI67" s="10">
        <f t="shared" si="21"/>
        <v>0.29104477611940299</v>
      </c>
      <c r="AJ67" s="10">
        <f t="shared" si="22"/>
        <v>0.38271604938271597</v>
      </c>
      <c r="AK67" s="10"/>
      <c r="AL67" s="10">
        <f t="shared" si="23"/>
        <v>0</v>
      </c>
      <c r="AM67" s="10">
        <f t="shared" si="24"/>
        <v>1</v>
      </c>
      <c r="AN67" s="10">
        <f t="shared" si="25"/>
        <v>0</v>
      </c>
      <c r="AO67" s="10">
        <f t="shared" si="26"/>
        <v>0.31698113207547168</v>
      </c>
      <c r="AP67" s="10">
        <f t="shared" si="27"/>
        <v>0.45888023730070443</v>
      </c>
      <c r="AQ67" s="10">
        <f t="shared" si="28"/>
        <v>2.6229508196721311E-2</v>
      </c>
      <c r="AR67" s="39">
        <v>3</v>
      </c>
      <c r="AS67" s="44">
        <f t="shared" si="7"/>
        <v>7</v>
      </c>
      <c r="AT67" s="10">
        <f t="shared" si="29"/>
        <v>0.66666666666666674</v>
      </c>
      <c r="BA67" s="45">
        <f t="shared" si="8"/>
        <v>0.25225509108353505</v>
      </c>
      <c r="BB67" s="45">
        <f t="shared" si="9"/>
        <v>0.16666666666666669</v>
      </c>
      <c r="BC67" s="10">
        <f t="shared" si="31"/>
        <v>0.34433118876197832</v>
      </c>
      <c r="BD67" s="10">
        <f t="shared" si="32"/>
        <v>0.29495982462087145</v>
      </c>
      <c r="BE67" s="46">
        <f t="shared" si="33"/>
        <v>0.31964550669142489</v>
      </c>
      <c r="BF67">
        <f t="shared" si="36"/>
        <v>525</v>
      </c>
    </row>
    <row r="68" spans="1:58" x14ac:dyDescent="0.2">
      <c r="A68" t="s">
        <v>70</v>
      </c>
      <c r="B68" t="s">
        <v>1</v>
      </c>
      <c r="C68">
        <v>10</v>
      </c>
      <c r="D68">
        <v>5</v>
      </c>
      <c r="E68">
        <v>374</v>
      </c>
      <c r="F68">
        <v>0.21299999999999999</v>
      </c>
      <c r="G68" t="s">
        <v>6</v>
      </c>
      <c r="H68">
        <v>9</v>
      </c>
      <c r="I68">
        <v>12</v>
      </c>
      <c r="J68">
        <v>0</v>
      </c>
      <c r="K68">
        <v>56</v>
      </c>
      <c r="L68">
        <v>364</v>
      </c>
      <c r="M68">
        <v>2</v>
      </c>
      <c r="N68">
        <v>31</v>
      </c>
      <c r="O68">
        <v>422</v>
      </c>
      <c r="S68" s="4">
        <f t="shared" si="35"/>
        <v>0.32258064516129031</v>
      </c>
      <c r="T68" s="4">
        <f t="shared" si="10"/>
        <v>0.16129032258064516</v>
      </c>
      <c r="U68" s="4">
        <f t="shared" si="11"/>
        <v>12.064516129032258</v>
      </c>
      <c r="V68" s="4">
        <f t="shared" si="12"/>
        <v>0.21299999999999999</v>
      </c>
      <c r="W68" s="4"/>
      <c r="X68" s="4">
        <f t="shared" si="13"/>
        <v>0.29032258064516131</v>
      </c>
      <c r="Y68" s="4">
        <f t="shared" si="14"/>
        <v>0.38709677419354838</v>
      </c>
      <c r="Z68" s="4">
        <f t="shared" si="15"/>
        <v>0</v>
      </c>
      <c r="AA68" s="4">
        <f t="shared" si="16"/>
        <v>1.8064516129032258</v>
      </c>
      <c r="AB68" s="4">
        <f t="shared" si="17"/>
        <v>11.741935483870968</v>
      </c>
      <c r="AC68" s="4">
        <f t="shared" si="18"/>
        <v>6.4516129032258063E-2</v>
      </c>
      <c r="AG68" s="10">
        <f t="shared" si="19"/>
        <v>4.6718576195773076E-2</v>
      </c>
      <c r="AH68" s="10">
        <f t="shared" si="20"/>
        <v>0.10752688172043011</v>
      </c>
      <c r="AI68" s="10">
        <f t="shared" si="21"/>
        <v>0.27010110736639387</v>
      </c>
      <c r="AJ68" s="10">
        <f t="shared" si="22"/>
        <v>0.58024691358024683</v>
      </c>
      <c r="AK68" s="10"/>
      <c r="AL68" s="10">
        <f t="shared" si="23"/>
        <v>1.1426350563544501E-2</v>
      </c>
      <c r="AM68" s="10">
        <f t="shared" si="24"/>
        <v>0.97194950911640954</v>
      </c>
      <c r="AN68" s="10">
        <f t="shared" si="25"/>
        <v>0</v>
      </c>
      <c r="AO68" s="10">
        <f t="shared" si="26"/>
        <v>0.20450395617772366</v>
      </c>
      <c r="AP68" s="10">
        <f t="shared" si="27"/>
        <v>0.29605176600045452</v>
      </c>
      <c r="AQ68" s="10">
        <f t="shared" si="28"/>
        <v>4.2305658381808567E-3</v>
      </c>
      <c r="AR68" s="39">
        <v>1</v>
      </c>
      <c r="AS68" s="44">
        <f t="shared" si="7"/>
        <v>6</v>
      </c>
      <c r="AT68" s="10">
        <f t="shared" si="29"/>
        <v>0.33333333333333337</v>
      </c>
      <c r="BA68" s="45">
        <f t="shared" si="8"/>
        <v>0.32769228672277384</v>
      </c>
      <c r="BB68" s="45">
        <f t="shared" si="9"/>
        <v>0.13395618941403764</v>
      </c>
      <c r="BC68" s="10">
        <f t="shared" si="31"/>
        <v>0.51036499927659329</v>
      </c>
      <c r="BD68" s="10">
        <f t="shared" si="32"/>
        <v>0.23538188389595793</v>
      </c>
      <c r="BE68" s="46">
        <f t="shared" si="33"/>
        <v>0.37287344158627561</v>
      </c>
      <c r="BF68">
        <f t="shared" si="36"/>
        <v>420</v>
      </c>
    </row>
    <row r="69" spans="1:58" x14ac:dyDescent="0.2">
      <c r="A69" t="s">
        <v>71</v>
      </c>
      <c r="B69" t="s">
        <v>1</v>
      </c>
      <c r="C69">
        <v>17</v>
      </c>
      <c r="D69">
        <v>0</v>
      </c>
      <c r="E69">
        <v>65</v>
      </c>
      <c r="F69">
        <v>0.17699999999999999</v>
      </c>
      <c r="G69" t="s">
        <v>6</v>
      </c>
      <c r="H69">
        <v>0</v>
      </c>
      <c r="I69">
        <v>9</v>
      </c>
      <c r="J69">
        <v>0</v>
      </c>
      <c r="K69">
        <v>5</v>
      </c>
      <c r="L69">
        <v>82</v>
      </c>
      <c r="M69">
        <v>2</v>
      </c>
      <c r="N69">
        <v>40</v>
      </c>
      <c r="O69">
        <v>89</v>
      </c>
      <c r="S69" s="4">
        <f t="shared" si="35"/>
        <v>0.42499999999999999</v>
      </c>
      <c r="T69" s="4">
        <f t="shared" si="10"/>
        <v>0</v>
      </c>
      <c r="U69" s="4">
        <f t="shared" si="11"/>
        <v>1.625</v>
      </c>
      <c r="V69" s="4">
        <f t="shared" si="12"/>
        <v>0.17699999999999999</v>
      </c>
      <c r="W69" s="4"/>
      <c r="X69" s="4">
        <f t="shared" si="13"/>
        <v>0</v>
      </c>
      <c r="Y69" s="4">
        <f t="shared" si="14"/>
        <v>0.22500000000000001</v>
      </c>
      <c r="Z69" s="4">
        <f t="shared" si="15"/>
        <v>0</v>
      </c>
      <c r="AA69" s="4">
        <f t="shared" si="16"/>
        <v>0.125</v>
      </c>
      <c r="AB69" s="4">
        <f t="shared" si="17"/>
        <v>2.0499999999999998</v>
      </c>
      <c r="AC69" s="4">
        <f t="shared" si="18"/>
        <v>0.05</v>
      </c>
      <c r="AG69" s="10">
        <f t="shared" si="19"/>
        <v>6.155172413793103E-2</v>
      </c>
      <c r="AH69" s="10">
        <f t="shared" si="20"/>
        <v>0</v>
      </c>
      <c r="AI69" s="10">
        <f t="shared" si="21"/>
        <v>3.6380597014925374E-2</v>
      </c>
      <c r="AJ69" s="10">
        <f t="shared" si="22"/>
        <v>0.35802469135802462</v>
      </c>
      <c r="AK69" s="10"/>
      <c r="AL69" s="10">
        <f t="shared" si="23"/>
        <v>0</v>
      </c>
      <c r="AM69" s="10">
        <f t="shared" si="24"/>
        <v>0.98369565217391308</v>
      </c>
      <c r="AN69" s="10">
        <f t="shared" si="25"/>
        <v>0</v>
      </c>
      <c r="AO69" s="10">
        <f t="shared" si="26"/>
        <v>1.4150943396226414E-2</v>
      </c>
      <c r="AP69" s="10">
        <f t="shared" si="27"/>
        <v>5.1687059695958465E-2</v>
      </c>
      <c r="AQ69" s="10">
        <f t="shared" si="28"/>
        <v>3.2786885245901639E-3</v>
      </c>
      <c r="AR69" s="39">
        <v>4</v>
      </c>
      <c r="AS69" s="44">
        <f t="shared" si="7"/>
        <v>8</v>
      </c>
      <c r="AT69" s="10">
        <f t="shared" si="29"/>
        <v>1</v>
      </c>
      <c r="BA69" s="45">
        <f t="shared" si="8"/>
        <v>0.20545206518493098</v>
      </c>
      <c r="BB69" s="45">
        <f t="shared" si="9"/>
        <v>0.19836956521739132</v>
      </c>
      <c r="BC69" s="10">
        <f t="shared" si="31"/>
        <v>0.24131987361816065</v>
      </c>
      <c r="BD69" s="10">
        <f t="shared" si="32"/>
        <v>0.35270258991516923</v>
      </c>
      <c r="BE69" s="46">
        <f t="shared" si="33"/>
        <v>0.29701123176666494</v>
      </c>
      <c r="BF69">
        <f t="shared" si="36"/>
        <v>567</v>
      </c>
    </row>
    <row r="70" spans="1:58" x14ac:dyDescent="0.2">
      <c r="A70" t="s">
        <v>72</v>
      </c>
      <c r="B70" t="s">
        <v>1</v>
      </c>
      <c r="C70">
        <v>0</v>
      </c>
      <c r="D70">
        <v>0</v>
      </c>
      <c r="E70">
        <v>13</v>
      </c>
      <c r="F70">
        <v>0.224</v>
      </c>
      <c r="G70" t="s">
        <v>6</v>
      </c>
      <c r="H70">
        <v>0</v>
      </c>
      <c r="I70">
        <v>0</v>
      </c>
      <c r="J70">
        <v>0</v>
      </c>
      <c r="K70">
        <v>0</v>
      </c>
      <c r="L70">
        <v>14</v>
      </c>
      <c r="M70">
        <v>0</v>
      </c>
      <c r="N70">
        <v>1</v>
      </c>
      <c r="O70">
        <v>14</v>
      </c>
      <c r="S70" s="4">
        <f t="shared" si="35"/>
        <v>0</v>
      </c>
      <c r="T70" s="4">
        <f t="shared" si="10"/>
        <v>0</v>
      </c>
      <c r="U70" s="4">
        <f t="shared" si="11"/>
        <v>13</v>
      </c>
      <c r="V70" s="4">
        <f t="shared" si="12"/>
        <v>0.224</v>
      </c>
      <c r="W70" s="4"/>
      <c r="X70" s="4">
        <f t="shared" si="13"/>
        <v>0</v>
      </c>
      <c r="Y70" s="4">
        <f t="shared" si="14"/>
        <v>0</v>
      </c>
      <c r="Z70" s="4">
        <f t="shared" si="15"/>
        <v>0</v>
      </c>
      <c r="AA70" s="4">
        <f t="shared" si="16"/>
        <v>0</v>
      </c>
      <c r="AB70" s="4">
        <f t="shared" si="17"/>
        <v>14</v>
      </c>
      <c r="AC70" s="4">
        <f t="shared" si="18"/>
        <v>0</v>
      </c>
      <c r="AG70" s="10">
        <f t="shared" si="19"/>
        <v>0</v>
      </c>
      <c r="AH70" s="10">
        <f t="shared" si="20"/>
        <v>0</v>
      </c>
      <c r="AI70" s="10">
        <f t="shared" si="21"/>
        <v>0.29104477611940299</v>
      </c>
      <c r="AJ70" s="10">
        <f t="shared" si="22"/>
        <v>0.64814814814814814</v>
      </c>
      <c r="AK70" s="10"/>
      <c r="AL70" s="10">
        <f t="shared" si="23"/>
        <v>0</v>
      </c>
      <c r="AM70" s="10">
        <f t="shared" si="24"/>
        <v>1</v>
      </c>
      <c r="AN70" s="10">
        <f t="shared" si="25"/>
        <v>0</v>
      </c>
      <c r="AO70" s="10">
        <f t="shared" si="26"/>
        <v>0</v>
      </c>
      <c r="AP70" s="10">
        <f t="shared" si="27"/>
        <v>0.35298479792361881</v>
      </c>
      <c r="AQ70" s="10">
        <f t="shared" si="28"/>
        <v>0</v>
      </c>
      <c r="AR70" s="39">
        <v>1</v>
      </c>
      <c r="AS70" s="44">
        <f t="shared" si="7"/>
        <v>6</v>
      </c>
      <c r="AT70" s="10">
        <f t="shared" si="29"/>
        <v>0.33333333333333337</v>
      </c>
      <c r="BA70" s="45">
        <f t="shared" si="8"/>
        <v>0.33862631288004424</v>
      </c>
      <c r="BB70" s="45">
        <f t="shared" si="9"/>
        <v>0.13333333333333336</v>
      </c>
      <c r="BC70" s="10">
        <f t="shared" si="31"/>
        <v>0.53443028977121765</v>
      </c>
      <c r="BD70" s="10">
        <f t="shared" si="32"/>
        <v>0.23424743139715276</v>
      </c>
      <c r="BE70" s="46">
        <f t="shared" si="33"/>
        <v>0.3843388605841852</v>
      </c>
      <c r="BF70">
        <f t="shared" si="36"/>
        <v>392</v>
      </c>
    </row>
    <row r="71" spans="1:58" x14ac:dyDescent="0.2">
      <c r="A71" t="s">
        <v>73</v>
      </c>
      <c r="B71" t="s">
        <v>1</v>
      </c>
      <c r="C71">
        <v>0</v>
      </c>
      <c r="D71">
        <v>1</v>
      </c>
      <c r="E71">
        <v>38</v>
      </c>
      <c r="F71">
        <v>0.22600000000000001</v>
      </c>
      <c r="G71" t="s">
        <v>6</v>
      </c>
      <c r="H71">
        <v>0</v>
      </c>
      <c r="I71">
        <v>11</v>
      </c>
      <c r="J71">
        <v>0</v>
      </c>
      <c r="K71">
        <v>5</v>
      </c>
      <c r="L71">
        <v>37</v>
      </c>
      <c r="M71">
        <v>0</v>
      </c>
      <c r="N71">
        <v>2</v>
      </c>
      <c r="O71">
        <v>42</v>
      </c>
      <c r="S71" s="4">
        <f t="shared" si="35"/>
        <v>0</v>
      </c>
      <c r="T71" s="4">
        <f t="shared" si="10"/>
        <v>0.5</v>
      </c>
      <c r="U71" s="4">
        <f t="shared" si="11"/>
        <v>19</v>
      </c>
      <c r="V71" s="4">
        <f t="shared" si="12"/>
        <v>0.22600000000000001</v>
      </c>
      <c r="W71" s="4"/>
      <c r="X71" s="4">
        <f t="shared" si="13"/>
        <v>0</v>
      </c>
      <c r="Y71" s="4">
        <f t="shared" si="14"/>
        <v>5.5</v>
      </c>
      <c r="Z71" s="4">
        <f t="shared" si="15"/>
        <v>0</v>
      </c>
      <c r="AA71" s="4">
        <f t="shared" si="16"/>
        <v>2.5</v>
      </c>
      <c r="AB71" s="4">
        <f t="shared" si="17"/>
        <v>18.5</v>
      </c>
      <c r="AC71" s="4">
        <f t="shared" si="18"/>
        <v>0</v>
      </c>
      <c r="AG71" s="10">
        <f t="shared" si="19"/>
        <v>0</v>
      </c>
      <c r="AH71" s="10">
        <f t="shared" si="20"/>
        <v>0.33333333333333331</v>
      </c>
      <c r="AI71" s="10">
        <f t="shared" si="21"/>
        <v>0.42537313432835822</v>
      </c>
      <c r="AJ71" s="10">
        <f t="shared" si="22"/>
        <v>0.66049382716049376</v>
      </c>
      <c r="AK71" s="10"/>
      <c r="AL71" s="10">
        <f t="shared" si="23"/>
        <v>0</v>
      </c>
      <c r="AM71" s="10">
        <f t="shared" si="24"/>
        <v>0.60144927536231885</v>
      </c>
      <c r="AN71" s="10">
        <f t="shared" si="25"/>
        <v>0</v>
      </c>
      <c r="AO71" s="10">
        <f t="shared" si="26"/>
        <v>0.28301886792452829</v>
      </c>
      <c r="AP71" s="10">
        <f t="shared" si="27"/>
        <v>0.46644419725621056</v>
      </c>
      <c r="AQ71" s="10">
        <f t="shared" si="28"/>
        <v>0</v>
      </c>
      <c r="AR71" s="39">
        <v>5</v>
      </c>
      <c r="AS71" s="44">
        <f t="shared" si="7"/>
        <v>5</v>
      </c>
      <c r="AT71" s="10">
        <f t="shared" si="29"/>
        <v>0</v>
      </c>
      <c r="BA71" s="45">
        <f t="shared" si="8"/>
        <v>0.36818223696333147</v>
      </c>
      <c r="BB71" s="45">
        <f t="shared" si="9"/>
        <v>6.0144927536231886E-2</v>
      </c>
      <c r="BC71" s="10">
        <f t="shared" si="31"/>
        <v>0.59948152420862721</v>
      </c>
      <c r="BD71" s="10">
        <f t="shared" si="32"/>
        <v>0.10094413323203133</v>
      </c>
      <c r="BE71" s="46">
        <f t="shared" si="33"/>
        <v>0.35021282872032927</v>
      </c>
      <c r="BF71">
        <f t="shared" si="36"/>
        <v>467</v>
      </c>
    </row>
    <row r="72" spans="1:58" x14ac:dyDescent="0.2">
      <c r="A72" t="s">
        <v>74</v>
      </c>
      <c r="B72" t="s">
        <v>1</v>
      </c>
      <c r="C72">
        <v>4</v>
      </c>
      <c r="D72">
        <v>0</v>
      </c>
      <c r="E72">
        <v>301</v>
      </c>
      <c r="F72">
        <v>0.23300000000000001</v>
      </c>
      <c r="G72" t="s">
        <v>6</v>
      </c>
      <c r="H72">
        <v>2</v>
      </c>
      <c r="I72">
        <v>3</v>
      </c>
      <c r="J72">
        <v>0</v>
      </c>
      <c r="K72">
        <v>32</v>
      </c>
      <c r="L72">
        <v>191</v>
      </c>
      <c r="M72">
        <v>19</v>
      </c>
      <c r="N72">
        <v>26</v>
      </c>
      <c r="O72">
        <v>242</v>
      </c>
      <c r="S72" s="4">
        <f t="shared" si="35"/>
        <v>0.15384615384615385</v>
      </c>
      <c r="T72" s="4">
        <f t="shared" si="10"/>
        <v>0</v>
      </c>
      <c r="U72" s="4">
        <f t="shared" si="11"/>
        <v>11.576923076923077</v>
      </c>
      <c r="V72" s="4">
        <f t="shared" si="12"/>
        <v>0.23300000000000001</v>
      </c>
      <c r="W72" s="4"/>
      <c r="X72" s="4">
        <f t="shared" si="13"/>
        <v>7.6923076923076927E-2</v>
      </c>
      <c r="Y72" s="4">
        <f t="shared" si="14"/>
        <v>0.11538461538461539</v>
      </c>
      <c r="Z72" s="4">
        <f t="shared" si="15"/>
        <v>0</v>
      </c>
      <c r="AA72" s="4">
        <f t="shared" si="16"/>
        <v>1.2307692307692308</v>
      </c>
      <c r="AB72" s="4">
        <f t="shared" si="17"/>
        <v>7.3461538461538458</v>
      </c>
      <c r="AC72" s="4">
        <f t="shared" si="18"/>
        <v>0.73076923076923073</v>
      </c>
      <c r="AG72" s="10">
        <f t="shared" si="19"/>
        <v>2.2281167108753316E-2</v>
      </c>
      <c r="AH72" s="10">
        <f t="shared" si="20"/>
        <v>0</v>
      </c>
      <c r="AI72" s="10">
        <f t="shared" si="21"/>
        <v>0.25918484500574052</v>
      </c>
      <c r="AJ72" s="10">
        <f t="shared" si="22"/>
        <v>0.70370370370370372</v>
      </c>
      <c r="AK72" s="10"/>
      <c r="AL72" s="10">
        <f t="shared" si="23"/>
        <v>3.0274945937596542E-3</v>
      </c>
      <c r="AM72" s="10">
        <f t="shared" si="24"/>
        <v>0.99163879598662208</v>
      </c>
      <c r="AN72" s="10">
        <f t="shared" si="25"/>
        <v>0</v>
      </c>
      <c r="AO72" s="10">
        <f t="shared" si="26"/>
        <v>0.13933236574746008</v>
      </c>
      <c r="AP72" s="10">
        <f t="shared" si="27"/>
        <v>0.18522004506431647</v>
      </c>
      <c r="AQ72" s="10">
        <f t="shared" si="28"/>
        <v>4.7919293820933163E-2</v>
      </c>
      <c r="AR72" s="39">
        <v>1</v>
      </c>
      <c r="AS72" s="44">
        <f t="shared" si="7"/>
        <v>6</v>
      </c>
      <c r="AT72" s="10">
        <f t="shared" si="29"/>
        <v>0.33333333333333337</v>
      </c>
      <c r="BA72" s="45">
        <f t="shared" si="8"/>
        <v>0.37372356094564019</v>
      </c>
      <c r="BB72" s="45">
        <f t="shared" si="9"/>
        <v>0.13340546131012343</v>
      </c>
      <c r="BC72" s="10">
        <f t="shared" si="31"/>
        <v>0.61167772434945245</v>
      </c>
      <c r="BD72" s="10">
        <f t="shared" si="32"/>
        <v>0.23437880325983207</v>
      </c>
      <c r="BE72" s="46">
        <f t="shared" si="33"/>
        <v>0.42302826380464226</v>
      </c>
      <c r="BF72">
        <f t="shared" si="36"/>
        <v>294</v>
      </c>
    </row>
    <row r="73" spans="1:58" x14ac:dyDescent="0.2">
      <c r="A73" t="s">
        <v>75</v>
      </c>
      <c r="B73" t="s">
        <v>1</v>
      </c>
      <c r="C73">
        <v>0</v>
      </c>
      <c r="D73">
        <v>0</v>
      </c>
      <c r="E73">
        <v>5</v>
      </c>
      <c r="F73">
        <v>0.27</v>
      </c>
      <c r="G73" t="s">
        <v>6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14</v>
      </c>
      <c r="O73">
        <v>2</v>
      </c>
      <c r="S73" s="4">
        <f t="shared" si="35"/>
        <v>0</v>
      </c>
      <c r="T73" s="4">
        <f t="shared" si="10"/>
        <v>0</v>
      </c>
      <c r="U73" s="4">
        <f t="shared" si="11"/>
        <v>0.35714285714285715</v>
      </c>
      <c r="V73" s="4">
        <f t="shared" si="12"/>
        <v>0.27</v>
      </c>
      <c r="W73" s="4"/>
      <c r="X73" s="4">
        <f t="shared" si="13"/>
        <v>0</v>
      </c>
      <c r="Y73" s="4">
        <f t="shared" si="14"/>
        <v>0</v>
      </c>
      <c r="Z73" s="4">
        <f t="shared" si="15"/>
        <v>0</v>
      </c>
      <c r="AA73" s="4">
        <f t="shared" si="16"/>
        <v>0</v>
      </c>
      <c r="AB73" s="4">
        <f t="shared" si="17"/>
        <v>0.14285714285714285</v>
      </c>
      <c r="AC73" s="4">
        <f t="shared" si="18"/>
        <v>0</v>
      </c>
      <c r="AG73" s="10">
        <f t="shared" si="19"/>
        <v>0</v>
      </c>
      <c r="AH73" s="10">
        <f t="shared" si="20"/>
        <v>0</v>
      </c>
      <c r="AI73" s="10">
        <f t="shared" si="21"/>
        <v>7.9957356076759065E-3</v>
      </c>
      <c r="AJ73" s="10">
        <f t="shared" si="22"/>
        <v>0.93209876543209869</v>
      </c>
      <c r="AK73" s="10"/>
      <c r="AL73" s="10">
        <f t="shared" si="23"/>
        <v>0</v>
      </c>
      <c r="AM73" s="10">
        <f t="shared" si="24"/>
        <v>1</v>
      </c>
      <c r="AN73" s="10">
        <f t="shared" si="25"/>
        <v>0</v>
      </c>
      <c r="AO73" s="10">
        <f t="shared" si="26"/>
        <v>0</v>
      </c>
      <c r="AP73" s="10">
        <f t="shared" si="27"/>
        <v>3.6018856930981509E-3</v>
      </c>
      <c r="AQ73" s="10">
        <f t="shared" si="28"/>
        <v>0</v>
      </c>
      <c r="AR73" s="39">
        <v>4</v>
      </c>
      <c r="AS73" s="44">
        <f t="shared" si="7"/>
        <v>8</v>
      </c>
      <c r="AT73" s="10">
        <f t="shared" si="29"/>
        <v>1</v>
      </c>
      <c r="BA73" s="45">
        <f t="shared" si="8"/>
        <v>0.46644916949643311</v>
      </c>
      <c r="BB73" s="45">
        <f t="shared" si="9"/>
        <v>0.2</v>
      </c>
      <c r="BC73" s="10">
        <f t="shared" si="31"/>
        <v>0.81576253940011534</v>
      </c>
      <c r="BD73" s="10">
        <f t="shared" si="32"/>
        <v>0.35567221784459013</v>
      </c>
      <c r="BE73" s="46">
        <f t="shared" si="33"/>
        <v>0.58571737862235274</v>
      </c>
      <c r="BF73">
        <f t="shared" si="36"/>
        <v>35</v>
      </c>
    </row>
    <row r="74" spans="1:58" x14ac:dyDescent="0.2">
      <c r="A74" t="s">
        <v>76</v>
      </c>
      <c r="B74" t="s">
        <v>1</v>
      </c>
      <c r="C74">
        <v>1</v>
      </c>
      <c r="D74">
        <v>0</v>
      </c>
      <c r="E74">
        <v>51</v>
      </c>
      <c r="F74">
        <v>0.21</v>
      </c>
      <c r="G74" t="s">
        <v>6</v>
      </c>
      <c r="H74">
        <v>2</v>
      </c>
      <c r="I74">
        <v>0</v>
      </c>
      <c r="J74">
        <v>0</v>
      </c>
      <c r="K74">
        <v>9</v>
      </c>
      <c r="L74">
        <v>39</v>
      </c>
      <c r="M74">
        <v>0</v>
      </c>
      <c r="N74">
        <v>3</v>
      </c>
      <c r="O74">
        <v>48</v>
      </c>
      <c r="S74" s="4">
        <f t="shared" si="35"/>
        <v>0.33333333333333331</v>
      </c>
      <c r="T74" s="4">
        <f t="shared" si="10"/>
        <v>0</v>
      </c>
      <c r="U74" s="4">
        <f t="shared" si="11"/>
        <v>17</v>
      </c>
      <c r="V74" s="4">
        <f t="shared" si="12"/>
        <v>0.21</v>
      </c>
      <c r="W74" s="4"/>
      <c r="X74" s="4">
        <f t="shared" si="13"/>
        <v>0.66666666666666663</v>
      </c>
      <c r="Y74" s="4">
        <f t="shared" si="14"/>
        <v>0</v>
      </c>
      <c r="Z74" s="4">
        <f t="shared" si="15"/>
        <v>0</v>
      </c>
      <c r="AA74" s="4">
        <f t="shared" si="16"/>
        <v>3</v>
      </c>
      <c r="AB74" s="4">
        <f t="shared" si="17"/>
        <v>13</v>
      </c>
      <c r="AC74" s="4">
        <f t="shared" si="18"/>
        <v>0</v>
      </c>
      <c r="AG74" s="10">
        <f t="shared" si="19"/>
        <v>4.827586206896551E-2</v>
      </c>
      <c r="AH74" s="10">
        <f t="shared" si="20"/>
        <v>0</v>
      </c>
      <c r="AI74" s="10">
        <f t="shared" si="21"/>
        <v>0.38059701492537318</v>
      </c>
      <c r="AJ74" s="10">
        <f t="shared" si="22"/>
        <v>0.56172839506172823</v>
      </c>
      <c r="AK74" s="10"/>
      <c r="AL74" s="10">
        <f t="shared" si="23"/>
        <v>2.6238286479250333E-2</v>
      </c>
      <c r="AM74" s="10">
        <f t="shared" si="24"/>
        <v>1</v>
      </c>
      <c r="AN74" s="10">
        <f t="shared" si="25"/>
        <v>0</v>
      </c>
      <c r="AO74" s="10">
        <f t="shared" si="26"/>
        <v>0.33962264150943394</v>
      </c>
      <c r="AP74" s="10">
        <f t="shared" si="27"/>
        <v>0.32777159807193174</v>
      </c>
      <c r="AQ74" s="10">
        <f t="shared" si="28"/>
        <v>0</v>
      </c>
      <c r="AR74" s="39">
        <v>2</v>
      </c>
      <c r="AS74" s="44">
        <f t="shared" si="7"/>
        <v>7</v>
      </c>
      <c r="AT74" s="10">
        <f t="shared" si="29"/>
        <v>0.66666666666666674</v>
      </c>
      <c r="BA74" s="45">
        <f t="shared" si="8"/>
        <v>0.31920439310471899</v>
      </c>
      <c r="BB74" s="45">
        <f t="shared" si="9"/>
        <v>0.17453815261044178</v>
      </c>
      <c r="BC74" s="10">
        <f t="shared" si="31"/>
        <v>0.49168353440099166</v>
      </c>
      <c r="BD74" s="10">
        <f t="shared" si="32"/>
        <v>0.30929672711707501</v>
      </c>
      <c r="BE74" s="46">
        <f t="shared" si="33"/>
        <v>0.40049013075903334</v>
      </c>
      <c r="BF74">
        <f t="shared" si="36"/>
        <v>351</v>
      </c>
    </row>
    <row r="75" spans="1:58" x14ac:dyDescent="0.2">
      <c r="A75" t="s">
        <v>77</v>
      </c>
      <c r="B75" t="s">
        <v>1</v>
      </c>
      <c r="C75">
        <v>22</v>
      </c>
      <c r="D75">
        <v>0</v>
      </c>
      <c r="E75">
        <v>201</v>
      </c>
      <c r="F75">
        <v>0.17399999999999999</v>
      </c>
      <c r="G75" t="s">
        <v>6</v>
      </c>
      <c r="H75">
        <v>2</v>
      </c>
      <c r="I75">
        <v>4</v>
      </c>
      <c r="J75">
        <v>0</v>
      </c>
      <c r="K75">
        <v>27</v>
      </c>
      <c r="L75">
        <v>156</v>
      </c>
      <c r="M75">
        <v>4</v>
      </c>
      <c r="N75">
        <v>19</v>
      </c>
      <c r="O75">
        <v>187</v>
      </c>
      <c r="S75" s="4">
        <f t="shared" si="35"/>
        <v>1.1578947368421053</v>
      </c>
      <c r="T75" s="4">
        <f t="shared" si="10"/>
        <v>0</v>
      </c>
      <c r="U75" s="4">
        <f t="shared" si="11"/>
        <v>10.578947368421053</v>
      </c>
      <c r="V75" s="4">
        <f t="shared" si="12"/>
        <v>0.17399999999999999</v>
      </c>
      <c r="W75" s="4"/>
      <c r="X75" s="4">
        <f t="shared" si="13"/>
        <v>0.10526315789473684</v>
      </c>
      <c r="Y75" s="4">
        <f t="shared" si="14"/>
        <v>0.21052631578947367</v>
      </c>
      <c r="Z75" s="4">
        <f t="shared" si="15"/>
        <v>0</v>
      </c>
      <c r="AA75" s="4">
        <f t="shared" si="16"/>
        <v>1.4210526315789473</v>
      </c>
      <c r="AB75" s="4">
        <f t="shared" si="17"/>
        <v>8.2105263157894743</v>
      </c>
      <c r="AC75" s="4">
        <f t="shared" si="18"/>
        <v>0.21052631578947367</v>
      </c>
      <c r="AG75" s="10">
        <f t="shared" si="19"/>
        <v>0.1676950998185118</v>
      </c>
      <c r="AH75" s="10">
        <f t="shared" si="20"/>
        <v>0</v>
      </c>
      <c r="AI75" s="10">
        <f t="shared" si="21"/>
        <v>0.23684210526315791</v>
      </c>
      <c r="AJ75" s="10">
        <f t="shared" si="22"/>
        <v>0.33950617283950602</v>
      </c>
      <c r="AK75" s="10"/>
      <c r="AL75" s="10">
        <f t="shared" si="23"/>
        <v>4.1428873388290001E-3</v>
      </c>
      <c r="AM75" s="10">
        <f t="shared" si="24"/>
        <v>0.98474446987032804</v>
      </c>
      <c r="AN75" s="10">
        <f t="shared" si="25"/>
        <v>0</v>
      </c>
      <c r="AO75" s="10">
        <f t="shared" si="26"/>
        <v>0.16087388282025819</v>
      </c>
      <c r="AP75" s="10">
        <f t="shared" si="27"/>
        <v>0.20701364088753588</v>
      </c>
      <c r="AQ75" s="10">
        <f t="shared" si="28"/>
        <v>1.3805004314063847E-2</v>
      </c>
      <c r="AR75" s="39">
        <v>1</v>
      </c>
      <c r="AS75" s="44">
        <f t="shared" ref="AS75:AS138" si="37">VLOOKUP(AR75,$AU$11:$AY$15,5)</f>
        <v>6</v>
      </c>
      <c r="AT75" s="10">
        <f t="shared" si="29"/>
        <v>0.33333333333333337</v>
      </c>
      <c r="BA75" s="45">
        <f t="shared" ref="BA75:BA138" si="38">AG75*$AG$7+AH75*$AH$7+AI75*$AI$7+AJ75*$AJ$7</f>
        <v>0.24867323161031563</v>
      </c>
      <c r="BB75" s="45">
        <f t="shared" ref="BB75:BB138" si="39">AL75*$AL$7+AM75*$AM$7+AN75*$AN$7+AT75*$AT$7</f>
        <v>0.13305064652201487</v>
      </c>
      <c r="BC75" s="10">
        <f t="shared" si="31"/>
        <v>0.33644768020857763</v>
      </c>
      <c r="BD75" s="10">
        <f t="shared" si="32"/>
        <v>0.23373255361171497</v>
      </c>
      <c r="BE75" s="46">
        <f t="shared" si="33"/>
        <v>0.2850901169101463</v>
      </c>
      <c r="BF75">
        <f t="shared" si="36"/>
        <v>584</v>
      </c>
    </row>
    <row r="76" spans="1:58" x14ac:dyDescent="0.2">
      <c r="A76" t="s">
        <v>78</v>
      </c>
      <c r="B76" t="s">
        <v>1</v>
      </c>
      <c r="C76">
        <v>8</v>
      </c>
      <c r="D76">
        <v>0</v>
      </c>
      <c r="E76">
        <v>45</v>
      </c>
      <c r="F76">
        <v>0.23699999999999999</v>
      </c>
      <c r="G76" t="s">
        <v>6</v>
      </c>
      <c r="H76">
        <v>0</v>
      </c>
      <c r="I76">
        <v>2</v>
      </c>
      <c r="J76">
        <v>0</v>
      </c>
      <c r="K76">
        <v>0</v>
      </c>
      <c r="L76">
        <v>90</v>
      </c>
      <c r="M76">
        <v>0</v>
      </c>
      <c r="N76">
        <v>20</v>
      </c>
      <c r="O76">
        <v>90</v>
      </c>
      <c r="S76" s="4">
        <f t="shared" ref="S76:S139" si="40">C76/$N76</f>
        <v>0.4</v>
      </c>
      <c r="T76" s="4">
        <f t="shared" ref="T76:T139" si="41">D76/$N76</f>
        <v>0</v>
      </c>
      <c r="U76" s="4">
        <f t="shared" ref="U76:U139" si="42">E76/$N76</f>
        <v>2.25</v>
      </c>
      <c r="V76" s="4">
        <f t="shared" ref="V76:V139" si="43">F76</f>
        <v>0.23699999999999999</v>
      </c>
      <c r="W76" s="4"/>
      <c r="X76" s="4">
        <f t="shared" ref="X76:X139" si="44">H76/$N76</f>
        <v>0</v>
      </c>
      <c r="Y76" s="4">
        <f t="shared" ref="Y76:Y139" si="45">I76/$N76</f>
        <v>0.1</v>
      </c>
      <c r="Z76" s="4">
        <f t="shared" ref="Z76:Z139" si="46">J76/$N76</f>
        <v>0</v>
      </c>
      <c r="AA76" s="4">
        <f t="shared" ref="AA76:AA139" si="47">K76/$N76</f>
        <v>0</v>
      </c>
      <c r="AB76" s="4">
        <f t="shared" ref="AB76:AB139" si="48">L76/$N76</f>
        <v>4.5</v>
      </c>
      <c r="AC76" s="4">
        <f t="shared" ref="AC76:AC139" si="49">M76/$N76</f>
        <v>0</v>
      </c>
      <c r="AG76" s="10">
        <f t="shared" ref="AG76:AG139" si="50">S76/(S$5-S$4)</f>
        <v>5.7931034482758624E-2</v>
      </c>
      <c r="AH76" s="10">
        <f t="shared" ref="AH76:AH139" si="51">T76/(T$5-T$4)</f>
        <v>0</v>
      </c>
      <c r="AI76" s="10">
        <f t="shared" ref="AI76:AI139" si="52">U76/(U$5-U$4)</f>
        <v>5.0373134328358209E-2</v>
      </c>
      <c r="AJ76" s="10">
        <f t="shared" ref="AJ76:AJ139" si="53">1-(V$5-V76)/(V$5-V$4)</f>
        <v>0.72839506172839485</v>
      </c>
      <c r="AK76" s="10"/>
      <c r="AL76" s="10">
        <f t="shared" ref="AL76:AL139" si="54">X76/(X$5-X$4)</f>
        <v>0</v>
      </c>
      <c r="AM76" s="10">
        <f t="shared" ref="AM76:AM139" si="55">1-Y76/(Y$5-Y$4)</f>
        <v>0.99275362318840576</v>
      </c>
      <c r="AN76" s="10">
        <f t="shared" ref="AN76:AN139" si="56">Z76/(Z$5-Z$4)</f>
        <v>0</v>
      </c>
      <c r="AO76" s="10">
        <f t="shared" ref="AO76:AO139" si="57">AA76/(AA$5-AA$4)</f>
        <v>0</v>
      </c>
      <c r="AP76" s="10">
        <f t="shared" ref="AP76:AP139" si="58">AB76/(AB$5-AB$4)</f>
        <v>0.11345939933259176</v>
      </c>
      <c r="AQ76" s="10">
        <f t="shared" ref="AQ76:AQ139" si="59">AC76/(AC$5-AC$4)</f>
        <v>0</v>
      </c>
      <c r="AR76" s="39">
        <v>4</v>
      </c>
      <c r="AS76" s="44">
        <f t="shared" si="37"/>
        <v>8</v>
      </c>
      <c r="AT76" s="10">
        <f t="shared" ref="AT76:AT139" si="60">1-(AS$5-AS76)/(AS$5-AS$4)</f>
        <v>1</v>
      </c>
      <c r="BA76" s="45">
        <f t="shared" si="38"/>
        <v>0.38988860137371878</v>
      </c>
      <c r="BB76" s="45">
        <f t="shared" si="39"/>
        <v>0.19927536231884058</v>
      </c>
      <c r="BC76" s="10">
        <f t="shared" ref="BC76:BC139" si="61">1-(BA$5-BA76)/(BA$5-BA$4)</f>
        <v>0.64725623753056327</v>
      </c>
      <c r="BD76" s="10">
        <f t="shared" ref="BD76:BD139" si="62">1-(BB$5-BB76)/(BB$5-BB$4)</f>
        <v>0.35435238320929197</v>
      </c>
      <c r="BE76" s="46">
        <f t="shared" ref="BE76:BE139" si="63">AVERAGE(BC76:BD76)</f>
        <v>0.50080431036992756</v>
      </c>
      <c r="BF76">
        <f t="shared" si="36"/>
        <v>117</v>
      </c>
    </row>
    <row r="77" spans="1:58" x14ac:dyDescent="0.2">
      <c r="A77" t="s">
        <v>79</v>
      </c>
      <c r="B77" t="s">
        <v>1</v>
      </c>
      <c r="C77">
        <v>27</v>
      </c>
      <c r="D77">
        <v>14</v>
      </c>
      <c r="E77">
        <v>454</v>
      </c>
      <c r="F77">
        <v>0.23799999999999999</v>
      </c>
      <c r="G77" t="s">
        <v>6</v>
      </c>
      <c r="H77">
        <v>450</v>
      </c>
      <c r="I77">
        <v>3</v>
      </c>
      <c r="J77">
        <v>1</v>
      </c>
      <c r="K77">
        <v>103</v>
      </c>
      <c r="L77">
        <v>477</v>
      </c>
      <c r="M77">
        <v>18</v>
      </c>
      <c r="N77">
        <v>68</v>
      </c>
      <c r="O77">
        <v>598</v>
      </c>
      <c r="S77" s="4">
        <f t="shared" si="40"/>
        <v>0.39705882352941174</v>
      </c>
      <c r="T77" s="4">
        <f t="shared" si="41"/>
        <v>0.20588235294117646</v>
      </c>
      <c r="U77" s="4">
        <f t="shared" si="42"/>
        <v>6.6764705882352944</v>
      </c>
      <c r="V77" s="4">
        <f t="shared" si="43"/>
        <v>0.23799999999999999</v>
      </c>
      <c r="W77" s="4"/>
      <c r="X77" s="4">
        <f t="shared" si="44"/>
        <v>6.617647058823529</v>
      </c>
      <c r="Y77" s="4">
        <f t="shared" si="45"/>
        <v>4.4117647058823532E-2</v>
      </c>
      <c r="Z77" s="4">
        <f t="shared" si="46"/>
        <v>1.4705882352941176E-2</v>
      </c>
      <c r="AA77" s="4">
        <f t="shared" si="47"/>
        <v>1.5147058823529411</v>
      </c>
      <c r="AB77" s="4">
        <f t="shared" si="48"/>
        <v>7.0147058823529411</v>
      </c>
      <c r="AC77" s="4">
        <f t="shared" si="49"/>
        <v>0.26470588235294118</v>
      </c>
      <c r="AG77" s="10">
        <f t="shared" si="50"/>
        <v>5.7505070993914803E-2</v>
      </c>
      <c r="AH77" s="10">
        <f t="shared" si="51"/>
        <v>0.1372549019607843</v>
      </c>
      <c r="AI77" s="10">
        <f t="shared" si="52"/>
        <v>0.14947322212467079</v>
      </c>
      <c r="AJ77" s="10">
        <f t="shared" si="53"/>
        <v>0.73456790123456772</v>
      </c>
      <c r="AK77" s="10"/>
      <c r="AL77" s="10">
        <f t="shared" si="54"/>
        <v>0.26045357902197025</v>
      </c>
      <c r="AM77" s="10">
        <f t="shared" si="55"/>
        <v>0.99680306905370841</v>
      </c>
      <c r="AN77" s="10">
        <f t="shared" si="56"/>
        <v>4.4117647058823532E-2</v>
      </c>
      <c r="AO77" s="10">
        <f t="shared" si="57"/>
        <v>0.17147613762486125</v>
      </c>
      <c r="AP77" s="10">
        <f t="shared" si="58"/>
        <v>0.17686318131256951</v>
      </c>
      <c r="AQ77" s="10">
        <f t="shared" si="59"/>
        <v>1.7357762777242044E-2</v>
      </c>
      <c r="AR77" s="39">
        <v>1</v>
      </c>
      <c r="AS77" s="44">
        <f t="shared" si="37"/>
        <v>6</v>
      </c>
      <c r="AT77" s="10">
        <f t="shared" si="60"/>
        <v>0.33333333333333337</v>
      </c>
      <c r="BA77" s="45">
        <f t="shared" si="38"/>
        <v>0.40462238521912253</v>
      </c>
      <c r="BB77" s="45">
        <f t="shared" si="39"/>
        <v>0.22438500806294231</v>
      </c>
      <c r="BC77" s="10">
        <f t="shared" si="61"/>
        <v>0.6796846205639141</v>
      </c>
      <c r="BD77" s="10">
        <f t="shared" si="62"/>
        <v>0.40008638379301731</v>
      </c>
      <c r="BE77" s="46">
        <f t="shared" si="63"/>
        <v>0.53988550217846565</v>
      </c>
      <c r="BF77">
        <f t="shared" ref="BF77:BF140" si="64">RANK(BE77,BE$11:BE$660)</f>
        <v>80</v>
      </c>
    </row>
    <row r="78" spans="1:58" x14ac:dyDescent="0.2">
      <c r="A78" t="s">
        <v>80</v>
      </c>
      <c r="B78" t="s">
        <v>1</v>
      </c>
      <c r="C78">
        <v>7</v>
      </c>
      <c r="D78">
        <v>0</v>
      </c>
      <c r="E78">
        <v>96</v>
      </c>
      <c r="F78">
        <v>0.17699999999999999</v>
      </c>
      <c r="G78" t="s">
        <v>6</v>
      </c>
      <c r="H78">
        <v>8</v>
      </c>
      <c r="I78">
        <v>2</v>
      </c>
      <c r="J78">
        <v>0</v>
      </c>
      <c r="K78">
        <v>11</v>
      </c>
      <c r="L78">
        <v>60</v>
      </c>
      <c r="M78">
        <v>2</v>
      </c>
      <c r="N78">
        <v>5</v>
      </c>
      <c r="O78">
        <v>73</v>
      </c>
      <c r="S78" s="4">
        <f t="shared" si="40"/>
        <v>1.4</v>
      </c>
      <c r="T78" s="4">
        <f t="shared" si="41"/>
        <v>0</v>
      </c>
      <c r="U78" s="4">
        <f t="shared" si="42"/>
        <v>19.2</v>
      </c>
      <c r="V78" s="4">
        <f t="shared" si="43"/>
        <v>0.17699999999999999</v>
      </c>
      <c r="W78" s="4"/>
      <c r="X78" s="4">
        <f t="shared" si="44"/>
        <v>1.6</v>
      </c>
      <c r="Y78" s="4">
        <f t="shared" si="45"/>
        <v>0.4</v>
      </c>
      <c r="Z78" s="4">
        <f t="shared" si="46"/>
        <v>0</v>
      </c>
      <c r="AA78" s="4">
        <f t="shared" si="47"/>
        <v>2.2000000000000002</v>
      </c>
      <c r="AB78" s="4">
        <f t="shared" si="48"/>
        <v>12</v>
      </c>
      <c r="AC78" s="4">
        <f t="shared" si="49"/>
        <v>0.4</v>
      </c>
      <c r="AG78" s="10">
        <f t="shared" si="50"/>
        <v>0.20275862068965514</v>
      </c>
      <c r="AH78" s="10">
        <f t="shared" si="51"/>
        <v>0</v>
      </c>
      <c r="AI78" s="10">
        <f t="shared" si="52"/>
        <v>0.42985074626865671</v>
      </c>
      <c r="AJ78" s="10">
        <f t="shared" si="53"/>
        <v>0.35802469135802462</v>
      </c>
      <c r="AK78" s="10"/>
      <c r="AL78" s="10">
        <f t="shared" si="54"/>
        <v>6.2971887550200806E-2</v>
      </c>
      <c r="AM78" s="10">
        <f t="shared" si="55"/>
        <v>0.97101449275362317</v>
      </c>
      <c r="AN78" s="10">
        <f t="shared" si="56"/>
        <v>0</v>
      </c>
      <c r="AO78" s="10">
        <f t="shared" si="57"/>
        <v>0.24905660377358491</v>
      </c>
      <c r="AP78" s="10">
        <f t="shared" si="58"/>
        <v>0.30255839822024472</v>
      </c>
      <c r="AQ78" s="10">
        <f t="shared" si="59"/>
        <v>2.6229508196721311E-2</v>
      </c>
      <c r="AR78" s="39">
        <v>2</v>
      </c>
      <c r="AS78" s="44">
        <f t="shared" si="37"/>
        <v>7</v>
      </c>
      <c r="AT78" s="10">
        <f t="shared" si="60"/>
        <v>0.66666666666666674</v>
      </c>
      <c r="BA78" s="45">
        <f t="shared" si="38"/>
        <v>0.2816083312683072</v>
      </c>
      <c r="BB78" s="45">
        <f t="shared" si="39"/>
        <v>0.18265968220708922</v>
      </c>
      <c r="BC78" s="10">
        <f t="shared" si="61"/>
        <v>0.40893632522722378</v>
      </c>
      <c r="BD78" s="10">
        <f t="shared" si="62"/>
        <v>0.32408905207056682</v>
      </c>
      <c r="BE78" s="46">
        <f t="shared" si="63"/>
        <v>0.3665126886488953</v>
      </c>
      <c r="BF78">
        <f t="shared" si="64"/>
        <v>435</v>
      </c>
    </row>
    <row r="79" spans="1:58" x14ac:dyDescent="0.2">
      <c r="A79" t="s">
        <v>81</v>
      </c>
      <c r="B79" t="s">
        <v>1</v>
      </c>
      <c r="C79">
        <v>1</v>
      </c>
      <c r="D79">
        <v>0</v>
      </c>
      <c r="E79">
        <v>50</v>
      </c>
      <c r="F79">
        <v>0.19900000000000001</v>
      </c>
      <c r="G79" t="s">
        <v>6</v>
      </c>
      <c r="H79">
        <v>2</v>
      </c>
      <c r="I79">
        <v>5</v>
      </c>
      <c r="J79">
        <v>0</v>
      </c>
      <c r="K79">
        <v>5</v>
      </c>
      <c r="L79">
        <v>56</v>
      </c>
      <c r="M79">
        <v>0</v>
      </c>
      <c r="N79">
        <v>4</v>
      </c>
      <c r="O79">
        <v>61</v>
      </c>
      <c r="S79" s="4">
        <f t="shared" si="40"/>
        <v>0.25</v>
      </c>
      <c r="T79" s="4">
        <f t="shared" si="41"/>
        <v>0</v>
      </c>
      <c r="U79" s="4">
        <f t="shared" si="42"/>
        <v>12.5</v>
      </c>
      <c r="V79" s="4">
        <f t="shared" si="43"/>
        <v>0.19900000000000001</v>
      </c>
      <c r="W79" s="4"/>
      <c r="X79" s="4">
        <f t="shared" si="44"/>
        <v>0.5</v>
      </c>
      <c r="Y79" s="4">
        <f t="shared" si="45"/>
        <v>1.25</v>
      </c>
      <c r="Z79" s="4">
        <f t="shared" si="46"/>
        <v>0</v>
      </c>
      <c r="AA79" s="4">
        <f t="shared" si="47"/>
        <v>1.25</v>
      </c>
      <c r="AB79" s="4">
        <f t="shared" si="48"/>
        <v>14</v>
      </c>
      <c r="AC79" s="4">
        <f t="shared" si="49"/>
        <v>0</v>
      </c>
      <c r="AG79" s="10">
        <f t="shared" si="50"/>
        <v>3.6206896551724134E-2</v>
      </c>
      <c r="AH79" s="10">
        <f t="shared" si="51"/>
        <v>0</v>
      </c>
      <c r="AI79" s="10">
        <f t="shared" si="52"/>
        <v>0.27985074626865675</v>
      </c>
      <c r="AJ79" s="10">
        <f t="shared" si="53"/>
        <v>0.49382716049382713</v>
      </c>
      <c r="AK79" s="10"/>
      <c r="AL79" s="10">
        <f t="shared" si="54"/>
        <v>1.967871485943775E-2</v>
      </c>
      <c r="AM79" s="10">
        <f t="shared" si="55"/>
        <v>0.90942028985507251</v>
      </c>
      <c r="AN79" s="10">
        <f t="shared" si="56"/>
        <v>0</v>
      </c>
      <c r="AO79" s="10">
        <f t="shared" si="57"/>
        <v>0.14150943396226415</v>
      </c>
      <c r="AP79" s="10">
        <f t="shared" si="58"/>
        <v>0.35298479792361881</v>
      </c>
      <c r="AQ79" s="10">
        <f t="shared" si="59"/>
        <v>0</v>
      </c>
      <c r="AR79" s="39">
        <v>3</v>
      </c>
      <c r="AS79" s="44">
        <f t="shared" si="37"/>
        <v>7</v>
      </c>
      <c r="AT79" s="10">
        <f t="shared" si="60"/>
        <v>0.66666666666666674</v>
      </c>
      <c r="BA79" s="45">
        <f t="shared" si="38"/>
        <v>0.27538887618103608</v>
      </c>
      <c r="BB79" s="45">
        <f t="shared" si="39"/>
        <v>0.16351231011000528</v>
      </c>
      <c r="BC79" s="10">
        <f t="shared" si="61"/>
        <v>0.3952475896013331</v>
      </c>
      <c r="BD79" s="10">
        <f t="shared" si="62"/>
        <v>0.28921456855179617</v>
      </c>
      <c r="BE79" s="46">
        <f t="shared" si="63"/>
        <v>0.34223107907656464</v>
      </c>
      <c r="BF79">
        <f t="shared" si="64"/>
        <v>484</v>
      </c>
    </row>
    <row r="80" spans="1:58" x14ac:dyDescent="0.2">
      <c r="A80" t="s">
        <v>82</v>
      </c>
      <c r="B80" t="s">
        <v>1</v>
      </c>
      <c r="C80">
        <v>13</v>
      </c>
      <c r="D80">
        <v>7</v>
      </c>
      <c r="E80">
        <v>136</v>
      </c>
      <c r="F80">
        <v>0.223</v>
      </c>
      <c r="G80" t="s">
        <v>6</v>
      </c>
      <c r="H80">
        <v>111</v>
      </c>
      <c r="I80">
        <v>0</v>
      </c>
      <c r="J80">
        <v>0</v>
      </c>
      <c r="K80">
        <v>10</v>
      </c>
      <c r="L80">
        <v>116</v>
      </c>
      <c r="M80">
        <v>20</v>
      </c>
      <c r="N80">
        <v>43</v>
      </c>
      <c r="O80">
        <v>146</v>
      </c>
      <c r="S80" s="4">
        <f t="shared" si="40"/>
        <v>0.30232558139534882</v>
      </c>
      <c r="T80" s="4">
        <f t="shared" si="41"/>
        <v>0.16279069767441862</v>
      </c>
      <c r="U80" s="4">
        <f t="shared" si="42"/>
        <v>3.1627906976744184</v>
      </c>
      <c r="V80" s="4">
        <f t="shared" si="43"/>
        <v>0.223</v>
      </c>
      <c r="W80" s="4"/>
      <c r="X80" s="4">
        <f t="shared" si="44"/>
        <v>2.5813953488372094</v>
      </c>
      <c r="Y80" s="4">
        <f t="shared" si="45"/>
        <v>0</v>
      </c>
      <c r="Z80" s="4">
        <f t="shared" si="46"/>
        <v>0</v>
      </c>
      <c r="AA80" s="4">
        <f t="shared" si="47"/>
        <v>0.23255813953488372</v>
      </c>
      <c r="AB80" s="4">
        <f t="shared" si="48"/>
        <v>2.6976744186046511</v>
      </c>
      <c r="AC80" s="4">
        <f t="shared" si="49"/>
        <v>0.46511627906976744</v>
      </c>
      <c r="AG80" s="10">
        <f t="shared" si="50"/>
        <v>4.3785084202084996E-2</v>
      </c>
      <c r="AH80" s="10">
        <f t="shared" si="51"/>
        <v>0.10852713178294575</v>
      </c>
      <c r="AI80" s="10">
        <f t="shared" si="52"/>
        <v>7.0808746962860117E-2</v>
      </c>
      <c r="AJ80" s="10">
        <f t="shared" si="53"/>
        <v>0.64197530864197527</v>
      </c>
      <c r="AK80" s="10"/>
      <c r="AL80" s="10">
        <f t="shared" si="54"/>
        <v>0.10159708601849259</v>
      </c>
      <c r="AM80" s="10">
        <f t="shared" si="55"/>
        <v>1</v>
      </c>
      <c r="AN80" s="10">
        <f t="shared" si="56"/>
        <v>0</v>
      </c>
      <c r="AO80" s="10">
        <f t="shared" si="57"/>
        <v>2.6327336551118911E-2</v>
      </c>
      <c r="AP80" s="10">
        <f t="shared" si="58"/>
        <v>6.801700425106276E-2</v>
      </c>
      <c r="AQ80" s="10">
        <f t="shared" si="59"/>
        <v>3.0499428135722456E-2</v>
      </c>
      <c r="AR80" s="39">
        <v>4</v>
      </c>
      <c r="AS80" s="44">
        <f t="shared" si="37"/>
        <v>8</v>
      </c>
      <c r="AT80" s="10">
        <f t="shared" si="60"/>
        <v>1</v>
      </c>
      <c r="BA80" s="45">
        <f t="shared" si="38"/>
        <v>0.34746848193911195</v>
      </c>
      <c r="BB80" s="45">
        <f t="shared" si="39"/>
        <v>0.23047912580554777</v>
      </c>
      <c r="BC80" s="10">
        <f t="shared" si="61"/>
        <v>0.55389149865698117</v>
      </c>
      <c r="BD80" s="10">
        <f t="shared" si="62"/>
        <v>0.41118603797523834</v>
      </c>
      <c r="BE80" s="46">
        <f t="shared" si="63"/>
        <v>0.48253876831610976</v>
      </c>
      <c r="BF80">
        <f t="shared" si="64"/>
        <v>146</v>
      </c>
    </row>
    <row r="81" spans="1:58" x14ac:dyDescent="0.2">
      <c r="A81" t="s">
        <v>83</v>
      </c>
      <c r="B81" t="s">
        <v>1</v>
      </c>
      <c r="C81">
        <v>7</v>
      </c>
      <c r="D81">
        <v>0</v>
      </c>
      <c r="E81">
        <v>189</v>
      </c>
      <c r="F81">
        <v>0.191</v>
      </c>
      <c r="G81" t="s">
        <v>6</v>
      </c>
      <c r="H81">
        <v>1</v>
      </c>
      <c r="I81">
        <v>0</v>
      </c>
      <c r="J81">
        <v>0</v>
      </c>
      <c r="K81">
        <v>32</v>
      </c>
      <c r="L81">
        <v>208</v>
      </c>
      <c r="M81">
        <v>2</v>
      </c>
      <c r="N81">
        <v>21</v>
      </c>
      <c r="O81">
        <v>242</v>
      </c>
      <c r="S81" s="4">
        <f t="shared" si="40"/>
        <v>0.33333333333333331</v>
      </c>
      <c r="T81" s="4">
        <f t="shared" si="41"/>
        <v>0</v>
      </c>
      <c r="U81" s="4">
        <f t="shared" si="42"/>
        <v>9</v>
      </c>
      <c r="V81" s="4">
        <f t="shared" si="43"/>
        <v>0.191</v>
      </c>
      <c r="W81" s="4"/>
      <c r="X81" s="4">
        <f t="shared" si="44"/>
        <v>4.7619047619047616E-2</v>
      </c>
      <c r="Y81" s="4">
        <f t="shared" si="45"/>
        <v>0</v>
      </c>
      <c r="Z81" s="4">
        <f t="shared" si="46"/>
        <v>0</v>
      </c>
      <c r="AA81" s="4">
        <f t="shared" si="47"/>
        <v>1.5238095238095237</v>
      </c>
      <c r="AB81" s="4">
        <f t="shared" si="48"/>
        <v>9.9047619047619051</v>
      </c>
      <c r="AC81" s="4">
        <f t="shared" si="49"/>
        <v>9.5238095238095233E-2</v>
      </c>
      <c r="AG81" s="10">
        <f t="shared" si="50"/>
        <v>4.827586206896551E-2</v>
      </c>
      <c r="AH81" s="10">
        <f t="shared" si="51"/>
        <v>0</v>
      </c>
      <c r="AI81" s="10">
        <f t="shared" si="52"/>
        <v>0.20149253731343283</v>
      </c>
      <c r="AJ81" s="10">
        <f t="shared" si="53"/>
        <v>0.44444444444444442</v>
      </c>
      <c r="AK81" s="10"/>
      <c r="AL81" s="10">
        <f t="shared" si="54"/>
        <v>1.8741633199464524E-3</v>
      </c>
      <c r="AM81" s="10">
        <f t="shared" si="55"/>
        <v>1</v>
      </c>
      <c r="AN81" s="10">
        <f t="shared" si="56"/>
        <v>0</v>
      </c>
      <c r="AO81" s="10">
        <f t="shared" si="57"/>
        <v>0.17250673854447438</v>
      </c>
      <c r="AP81" s="10">
        <f t="shared" si="58"/>
        <v>0.2497307413881385</v>
      </c>
      <c r="AQ81" s="10">
        <f t="shared" si="59"/>
        <v>6.2451209992193599E-3</v>
      </c>
      <c r="AR81" s="39">
        <v>1</v>
      </c>
      <c r="AS81" s="44">
        <f t="shared" si="37"/>
        <v>6</v>
      </c>
      <c r="AT81" s="10">
        <f t="shared" si="60"/>
        <v>0.33333333333333337</v>
      </c>
      <c r="BA81" s="45">
        <f t="shared" si="38"/>
        <v>0.25160719391548003</v>
      </c>
      <c r="BB81" s="45">
        <f t="shared" si="39"/>
        <v>0.13389558232931728</v>
      </c>
      <c r="BC81" s="10">
        <f t="shared" si="61"/>
        <v>0.34290519678650444</v>
      </c>
      <c r="BD81" s="10">
        <f t="shared" si="62"/>
        <v>0.23527149586116736</v>
      </c>
      <c r="BE81" s="46">
        <f t="shared" si="63"/>
        <v>0.2890883463238359</v>
      </c>
      <c r="BF81">
        <f t="shared" si="64"/>
        <v>576</v>
      </c>
    </row>
    <row r="82" spans="1:58" x14ac:dyDescent="0.2">
      <c r="A82" t="s">
        <v>84</v>
      </c>
      <c r="B82" t="s">
        <v>1</v>
      </c>
      <c r="C82">
        <v>48</v>
      </c>
      <c r="D82">
        <v>5</v>
      </c>
      <c r="E82">
        <v>234</v>
      </c>
      <c r="F82">
        <v>0.20899999999999999</v>
      </c>
      <c r="G82" t="s">
        <v>6</v>
      </c>
      <c r="H82">
        <v>59</v>
      </c>
      <c r="I82">
        <v>7</v>
      </c>
      <c r="J82">
        <v>0</v>
      </c>
      <c r="K82">
        <v>76</v>
      </c>
      <c r="L82">
        <v>324</v>
      </c>
      <c r="M82">
        <v>0</v>
      </c>
      <c r="N82">
        <v>29</v>
      </c>
      <c r="O82">
        <v>400</v>
      </c>
      <c r="S82" s="4">
        <f t="shared" si="40"/>
        <v>1.6551724137931034</v>
      </c>
      <c r="T82" s="4">
        <f t="shared" si="41"/>
        <v>0.17241379310344829</v>
      </c>
      <c r="U82" s="4">
        <f t="shared" si="42"/>
        <v>8.068965517241379</v>
      </c>
      <c r="V82" s="4">
        <f t="shared" si="43"/>
        <v>0.20899999999999999</v>
      </c>
      <c r="W82" s="4"/>
      <c r="X82" s="4">
        <f t="shared" si="44"/>
        <v>2.0344827586206895</v>
      </c>
      <c r="Y82" s="4">
        <f t="shared" si="45"/>
        <v>0.2413793103448276</v>
      </c>
      <c r="Z82" s="4">
        <f t="shared" si="46"/>
        <v>0</v>
      </c>
      <c r="AA82" s="4">
        <f t="shared" si="47"/>
        <v>2.6206896551724137</v>
      </c>
      <c r="AB82" s="4">
        <f t="shared" si="48"/>
        <v>11.172413793103448</v>
      </c>
      <c r="AC82" s="4">
        <f t="shared" si="49"/>
        <v>0</v>
      </c>
      <c r="AG82" s="10">
        <f t="shared" si="50"/>
        <v>0.23971462544589772</v>
      </c>
      <c r="AH82" s="10">
        <f t="shared" si="51"/>
        <v>0.1149425287356322</v>
      </c>
      <c r="AI82" s="10">
        <f t="shared" si="52"/>
        <v>0.1806484817292846</v>
      </c>
      <c r="AJ82" s="10">
        <f t="shared" si="53"/>
        <v>0.55555555555555536</v>
      </c>
      <c r="AK82" s="10"/>
      <c r="AL82" s="10">
        <f t="shared" si="54"/>
        <v>8.0072012186677741E-2</v>
      </c>
      <c r="AM82" s="10">
        <f t="shared" si="55"/>
        <v>0.98250874562718638</v>
      </c>
      <c r="AN82" s="10">
        <f t="shared" si="56"/>
        <v>0</v>
      </c>
      <c r="AO82" s="10">
        <f t="shared" si="57"/>
        <v>0.29668184775536754</v>
      </c>
      <c r="AP82" s="10">
        <f t="shared" si="58"/>
        <v>0.28169230179126231</v>
      </c>
      <c r="AQ82" s="10">
        <f t="shared" si="59"/>
        <v>0</v>
      </c>
      <c r="AR82" s="39">
        <v>2</v>
      </c>
      <c r="AS82" s="44">
        <f t="shared" si="37"/>
        <v>7</v>
      </c>
      <c r="AT82" s="10">
        <f t="shared" si="60"/>
        <v>0.66666666666666674</v>
      </c>
      <c r="BA82" s="45">
        <f t="shared" si="38"/>
        <v>0.38844317847938264</v>
      </c>
      <c r="BB82" s="45">
        <f t="shared" si="39"/>
        <v>0.18893914488538865</v>
      </c>
      <c r="BC82" s="10">
        <f t="shared" si="61"/>
        <v>0.6440749279800414</v>
      </c>
      <c r="BD82" s="10">
        <f t="shared" si="62"/>
        <v>0.33552628829132425</v>
      </c>
      <c r="BE82" s="46">
        <f t="shared" si="63"/>
        <v>0.48980060813568282</v>
      </c>
      <c r="BF82">
        <f t="shared" si="64"/>
        <v>132</v>
      </c>
    </row>
    <row r="83" spans="1:58" x14ac:dyDescent="0.2">
      <c r="A83" t="s">
        <v>85</v>
      </c>
      <c r="B83" t="s">
        <v>1</v>
      </c>
      <c r="C83">
        <v>2</v>
      </c>
      <c r="D83">
        <v>0</v>
      </c>
      <c r="E83">
        <v>67</v>
      </c>
      <c r="F83">
        <v>0.18099999999999999</v>
      </c>
      <c r="G83" t="s">
        <v>6</v>
      </c>
      <c r="H83">
        <v>0</v>
      </c>
      <c r="I83">
        <v>0</v>
      </c>
      <c r="J83">
        <v>0</v>
      </c>
      <c r="K83">
        <v>12</v>
      </c>
      <c r="L83">
        <v>75</v>
      </c>
      <c r="M83">
        <v>0</v>
      </c>
      <c r="N83">
        <v>5</v>
      </c>
      <c r="O83">
        <v>87</v>
      </c>
      <c r="S83" s="4">
        <f t="shared" si="40"/>
        <v>0.4</v>
      </c>
      <c r="T83" s="4">
        <f t="shared" si="41"/>
        <v>0</v>
      </c>
      <c r="U83" s="4">
        <f t="shared" si="42"/>
        <v>13.4</v>
      </c>
      <c r="V83" s="4">
        <f t="shared" si="43"/>
        <v>0.18099999999999999</v>
      </c>
      <c r="W83" s="4"/>
      <c r="X83" s="4">
        <f t="shared" si="44"/>
        <v>0</v>
      </c>
      <c r="Y83" s="4">
        <f t="shared" si="45"/>
        <v>0</v>
      </c>
      <c r="Z83" s="4">
        <f t="shared" si="46"/>
        <v>0</v>
      </c>
      <c r="AA83" s="4">
        <f t="shared" si="47"/>
        <v>2.4</v>
      </c>
      <c r="AB83" s="4">
        <f t="shared" si="48"/>
        <v>15</v>
      </c>
      <c r="AC83" s="4">
        <f t="shared" si="49"/>
        <v>0</v>
      </c>
      <c r="AG83" s="10">
        <f t="shared" si="50"/>
        <v>5.7931034482758624E-2</v>
      </c>
      <c r="AH83" s="10">
        <f t="shared" si="51"/>
        <v>0</v>
      </c>
      <c r="AI83" s="10">
        <f t="shared" si="52"/>
        <v>0.30000000000000004</v>
      </c>
      <c r="AJ83" s="10">
        <f t="shared" si="53"/>
        <v>0.38271604938271597</v>
      </c>
      <c r="AK83" s="10"/>
      <c r="AL83" s="10">
        <f t="shared" si="54"/>
        <v>0</v>
      </c>
      <c r="AM83" s="10">
        <f t="shared" si="55"/>
        <v>1</v>
      </c>
      <c r="AN83" s="10">
        <f t="shared" si="56"/>
        <v>0</v>
      </c>
      <c r="AO83" s="10">
        <f t="shared" si="57"/>
        <v>0.27169811320754716</v>
      </c>
      <c r="AP83" s="10">
        <f t="shared" si="58"/>
        <v>0.37819799777530588</v>
      </c>
      <c r="AQ83" s="10">
        <f t="shared" si="59"/>
        <v>0</v>
      </c>
      <c r="AR83" s="39">
        <v>2</v>
      </c>
      <c r="AS83" s="44">
        <f t="shared" si="37"/>
        <v>7</v>
      </c>
      <c r="AT83" s="10">
        <f t="shared" si="60"/>
        <v>0.66666666666666674</v>
      </c>
      <c r="BA83" s="45">
        <f t="shared" si="38"/>
        <v>0.22953043848446145</v>
      </c>
      <c r="BB83" s="45">
        <f t="shared" si="39"/>
        <v>0.16666666666666669</v>
      </c>
      <c r="BC83" s="10">
        <f t="shared" si="61"/>
        <v>0.2943152698022008</v>
      </c>
      <c r="BD83" s="10">
        <f t="shared" si="62"/>
        <v>0.29495982462087145</v>
      </c>
      <c r="BE83" s="46">
        <f t="shared" si="63"/>
        <v>0.29463754721153612</v>
      </c>
      <c r="BF83">
        <f t="shared" si="64"/>
        <v>571</v>
      </c>
    </row>
    <row r="84" spans="1:58" x14ac:dyDescent="0.2">
      <c r="A84" t="s">
        <v>86</v>
      </c>
      <c r="B84" t="s">
        <v>1</v>
      </c>
      <c r="C84">
        <v>3</v>
      </c>
      <c r="D84">
        <v>0</v>
      </c>
      <c r="E84">
        <v>84</v>
      </c>
      <c r="F84">
        <v>0.217</v>
      </c>
      <c r="G84" t="s">
        <v>6</v>
      </c>
      <c r="H84">
        <v>48</v>
      </c>
      <c r="I84">
        <v>0</v>
      </c>
      <c r="J84">
        <v>0</v>
      </c>
      <c r="K84">
        <v>4</v>
      </c>
      <c r="L84">
        <v>129</v>
      </c>
      <c r="M84">
        <v>4</v>
      </c>
      <c r="N84">
        <v>9</v>
      </c>
      <c r="O84">
        <v>137</v>
      </c>
      <c r="S84" s="4">
        <f t="shared" si="40"/>
        <v>0.33333333333333331</v>
      </c>
      <c r="T84" s="4">
        <f t="shared" si="41"/>
        <v>0</v>
      </c>
      <c r="U84" s="4">
        <f t="shared" si="42"/>
        <v>9.3333333333333339</v>
      </c>
      <c r="V84" s="4">
        <f t="shared" si="43"/>
        <v>0.217</v>
      </c>
      <c r="W84" s="4"/>
      <c r="X84" s="4">
        <f t="shared" si="44"/>
        <v>5.333333333333333</v>
      </c>
      <c r="Y84" s="4">
        <f t="shared" si="45"/>
        <v>0</v>
      </c>
      <c r="Z84" s="4">
        <f t="shared" si="46"/>
        <v>0</v>
      </c>
      <c r="AA84" s="4">
        <f t="shared" si="47"/>
        <v>0.44444444444444442</v>
      </c>
      <c r="AB84" s="4">
        <f t="shared" si="48"/>
        <v>14.333333333333334</v>
      </c>
      <c r="AC84" s="4">
        <f t="shared" si="49"/>
        <v>0.44444444444444442</v>
      </c>
      <c r="AG84" s="10">
        <f t="shared" si="50"/>
        <v>4.827586206896551E-2</v>
      </c>
      <c r="AH84" s="10">
        <f t="shared" si="51"/>
        <v>0</v>
      </c>
      <c r="AI84" s="10">
        <f t="shared" si="52"/>
        <v>0.20895522388059704</v>
      </c>
      <c r="AJ84" s="10">
        <f t="shared" si="53"/>
        <v>0.60493827160493818</v>
      </c>
      <c r="AK84" s="10"/>
      <c r="AL84" s="10">
        <f t="shared" si="54"/>
        <v>0.20990629183400267</v>
      </c>
      <c r="AM84" s="10">
        <f t="shared" si="55"/>
        <v>1</v>
      </c>
      <c r="AN84" s="10">
        <f t="shared" si="56"/>
        <v>0</v>
      </c>
      <c r="AO84" s="10">
        <f t="shared" si="57"/>
        <v>5.0314465408805027E-2</v>
      </c>
      <c r="AP84" s="10">
        <f t="shared" si="58"/>
        <v>0.36138919787418117</v>
      </c>
      <c r="AQ84" s="10">
        <f t="shared" si="59"/>
        <v>2.9143897996357013E-2</v>
      </c>
      <c r="AR84" s="39">
        <v>3</v>
      </c>
      <c r="AS84" s="44">
        <f t="shared" si="37"/>
        <v>7</v>
      </c>
      <c r="AT84" s="10">
        <f t="shared" si="60"/>
        <v>0.66666666666666674</v>
      </c>
      <c r="BA84" s="45">
        <f t="shared" si="38"/>
        <v>0.33222724182408514</v>
      </c>
      <c r="BB84" s="45">
        <f t="shared" si="39"/>
        <v>0.22963855421686749</v>
      </c>
      <c r="BC84" s="10">
        <f t="shared" si="61"/>
        <v>0.52034622762956984</v>
      </c>
      <c r="BD84" s="10">
        <f t="shared" si="62"/>
        <v>0.40965504459049917</v>
      </c>
      <c r="BE84" s="46">
        <f t="shared" si="63"/>
        <v>0.4650006361100345</v>
      </c>
      <c r="BF84">
        <f t="shared" si="64"/>
        <v>190</v>
      </c>
    </row>
    <row r="85" spans="1:58" x14ac:dyDescent="0.2">
      <c r="A85" t="s">
        <v>87</v>
      </c>
      <c r="B85" t="s">
        <v>1</v>
      </c>
      <c r="C85">
        <v>74</v>
      </c>
      <c r="D85">
        <v>4</v>
      </c>
      <c r="E85">
        <v>791</v>
      </c>
      <c r="F85">
        <v>0.217</v>
      </c>
      <c r="G85" t="s">
        <v>6</v>
      </c>
      <c r="H85">
        <v>236</v>
      </c>
      <c r="I85">
        <v>37</v>
      </c>
      <c r="J85">
        <v>0</v>
      </c>
      <c r="K85">
        <v>71</v>
      </c>
      <c r="L85">
        <v>689</v>
      </c>
      <c r="M85">
        <v>10</v>
      </c>
      <c r="N85">
        <v>47</v>
      </c>
      <c r="O85">
        <v>770</v>
      </c>
      <c r="S85" s="4">
        <f t="shared" si="40"/>
        <v>1.574468085106383</v>
      </c>
      <c r="T85" s="4">
        <f t="shared" si="41"/>
        <v>8.5106382978723402E-2</v>
      </c>
      <c r="U85" s="4">
        <f t="shared" si="42"/>
        <v>16.829787234042552</v>
      </c>
      <c r="V85" s="4">
        <f t="shared" si="43"/>
        <v>0.217</v>
      </c>
      <c r="W85" s="4"/>
      <c r="X85" s="4">
        <f t="shared" si="44"/>
        <v>5.0212765957446805</v>
      </c>
      <c r="Y85" s="4">
        <f t="shared" si="45"/>
        <v>0.78723404255319152</v>
      </c>
      <c r="Z85" s="4">
        <f t="shared" si="46"/>
        <v>0</v>
      </c>
      <c r="AA85" s="4">
        <f t="shared" si="47"/>
        <v>1.5106382978723405</v>
      </c>
      <c r="AB85" s="4">
        <f t="shared" si="48"/>
        <v>14.659574468085106</v>
      </c>
      <c r="AC85" s="4">
        <f t="shared" si="49"/>
        <v>0.21276595744680851</v>
      </c>
      <c r="AG85" s="10">
        <f t="shared" si="50"/>
        <v>0.22802641232575202</v>
      </c>
      <c r="AH85" s="10">
        <f t="shared" si="51"/>
        <v>5.6737588652482268E-2</v>
      </c>
      <c r="AI85" s="10">
        <f t="shared" si="52"/>
        <v>0.37678628135916165</v>
      </c>
      <c r="AJ85" s="10">
        <f t="shared" si="53"/>
        <v>0.60493827160493818</v>
      </c>
      <c r="AK85" s="10"/>
      <c r="AL85" s="10">
        <f t="shared" si="54"/>
        <v>0.1976245407160557</v>
      </c>
      <c r="AM85" s="10">
        <f t="shared" si="55"/>
        <v>0.94295405488744988</v>
      </c>
      <c r="AN85" s="10">
        <f t="shared" si="56"/>
        <v>0</v>
      </c>
      <c r="AO85" s="10">
        <f t="shared" si="57"/>
        <v>0.17101565636290647</v>
      </c>
      <c r="AP85" s="10">
        <f t="shared" si="58"/>
        <v>0.36961478080451876</v>
      </c>
      <c r="AQ85" s="10">
        <f t="shared" si="59"/>
        <v>1.3951866062085804E-2</v>
      </c>
      <c r="AR85" s="39">
        <v>3</v>
      </c>
      <c r="AS85" s="44">
        <f t="shared" si="37"/>
        <v>7</v>
      </c>
      <c r="AT85" s="10">
        <f t="shared" si="60"/>
        <v>0.66666666666666674</v>
      </c>
      <c r="BA85" s="45">
        <f t="shared" si="38"/>
        <v>0.41535589423335212</v>
      </c>
      <c r="BB85" s="45">
        <f t="shared" si="39"/>
        <v>0.22024943437022837</v>
      </c>
      <c r="BC85" s="10">
        <f t="shared" si="61"/>
        <v>0.70330858201587632</v>
      </c>
      <c r="BD85" s="10">
        <f t="shared" si="62"/>
        <v>0.39255396650588581</v>
      </c>
      <c r="BE85" s="46">
        <f t="shared" si="63"/>
        <v>0.54793127426088106</v>
      </c>
      <c r="BF85">
        <f t="shared" si="64"/>
        <v>72</v>
      </c>
    </row>
    <row r="86" spans="1:58" x14ac:dyDescent="0.2">
      <c r="A86" t="s">
        <v>88</v>
      </c>
      <c r="B86" t="s">
        <v>1</v>
      </c>
      <c r="C86">
        <v>0</v>
      </c>
      <c r="D86">
        <v>0</v>
      </c>
      <c r="E86">
        <v>0</v>
      </c>
      <c r="F86">
        <v>0.249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4</v>
      </c>
      <c r="M86">
        <v>7</v>
      </c>
      <c r="N86">
        <v>1</v>
      </c>
      <c r="O86">
        <v>11</v>
      </c>
      <c r="S86" s="4">
        <f t="shared" si="40"/>
        <v>0</v>
      </c>
      <c r="T86" s="4">
        <f t="shared" si="41"/>
        <v>0</v>
      </c>
      <c r="U86" s="4">
        <f t="shared" si="42"/>
        <v>0</v>
      </c>
      <c r="V86" s="4">
        <f t="shared" si="43"/>
        <v>0.249</v>
      </c>
      <c r="W86" s="4"/>
      <c r="X86" s="4">
        <f t="shared" si="44"/>
        <v>0</v>
      </c>
      <c r="Y86" s="4">
        <f t="shared" si="45"/>
        <v>0</v>
      </c>
      <c r="Z86" s="4">
        <f t="shared" si="46"/>
        <v>0</v>
      </c>
      <c r="AA86" s="4">
        <f t="shared" si="47"/>
        <v>0</v>
      </c>
      <c r="AB86" s="4">
        <f t="shared" si="48"/>
        <v>4</v>
      </c>
      <c r="AC86" s="4">
        <f t="shared" si="49"/>
        <v>7</v>
      </c>
      <c r="AG86" s="10">
        <f t="shared" si="50"/>
        <v>0</v>
      </c>
      <c r="AH86" s="10">
        <f t="shared" si="51"/>
        <v>0</v>
      </c>
      <c r="AI86" s="10">
        <f t="shared" si="52"/>
        <v>0</v>
      </c>
      <c r="AJ86" s="10">
        <f t="shared" si="53"/>
        <v>0.80246913580246904</v>
      </c>
      <c r="AK86" s="10"/>
      <c r="AL86" s="10">
        <f t="shared" si="54"/>
        <v>0</v>
      </c>
      <c r="AM86" s="10">
        <f t="shared" si="55"/>
        <v>1</v>
      </c>
      <c r="AN86" s="10">
        <f t="shared" si="56"/>
        <v>0</v>
      </c>
      <c r="AO86" s="10">
        <f t="shared" si="57"/>
        <v>0</v>
      </c>
      <c r="AP86" s="10">
        <f t="shared" si="58"/>
        <v>0.10085279940674824</v>
      </c>
      <c r="AQ86" s="10">
        <f t="shared" si="59"/>
        <v>0.45901639344262296</v>
      </c>
      <c r="AR86" s="39">
        <v>4</v>
      </c>
      <c r="AS86" s="44">
        <f t="shared" si="37"/>
        <v>8</v>
      </c>
      <c r="AT86" s="10">
        <f t="shared" si="60"/>
        <v>1</v>
      </c>
      <c r="BA86" s="45">
        <f t="shared" si="38"/>
        <v>0.40123456790123452</v>
      </c>
      <c r="BB86" s="45">
        <f t="shared" si="39"/>
        <v>0.2</v>
      </c>
      <c r="BC86" s="10">
        <f t="shared" si="61"/>
        <v>0.67222818990195865</v>
      </c>
      <c r="BD86" s="10">
        <f t="shared" si="62"/>
        <v>0.35567221784459013</v>
      </c>
      <c r="BE86" s="46">
        <f t="shared" si="63"/>
        <v>0.51395020387327439</v>
      </c>
      <c r="BF86">
        <f t="shared" si="64"/>
        <v>97</v>
      </c>
    </row>
    <row r="87" spans="1:58" x14ac:dyDescent="0.2">
      <c r="A87" t="s">
        <v>89</v>
      </c>
      <c r="B87" t="s">
        <v>1</v>
      </c>
      <c r="C87">
        <v>18</v>
      </c>
      <c r="D87">
        <v>3</v>
      </c>
      <c r="E87">
        <v>402</v>
      </c>
      <c r="F87">
        <v>0.20599999999999999</v>
      </c>
      <c r="G87" t="s">
        <v>6</v>
      </c>
      <c r="H87">
        <v>303</v>
      </c>
      <c r="I87">
        <v>42</v>
      </c>
      <c r="J87">
        <v>0</v>
      </c>
      <c r="K87">
        <v>58</v>
      </c>
      <c r="L87">
        <v>409</v>
      </c>
      <c r="M87">
        <v>10</v>
      </c>
      <c r="N87">
        <v>37</v>
      </c>
      <c r="O87">
        <v>477</v>
      </c>
      <c r="S87" s="4">
        <f t="shared" si="40"/>
        <v>0.48648648648648651</v>
      </c>
      <c r="T87" s="4">
        <f t="shared" si="41"/>
        <v>8.1081081081081086E-2</v>
      </c>
      <c r="U87" s="4">
        <f t="shared" si="42"/>
        <v>10.864864864864865</v>
      </c>
      <c r="V87" s="4">
        <f t="shared" si="43"/>
        <v>0.20599999999999999</v>
      </c>
      <c r="W87" s="4"/>
      <c r="X87" s="4">
        <f t="shared" si="44"/>
        <v>8.1891891891891895</v>
      </c>
      <c r="Y87" s="4">
        <f t="shared" si="45"/>
        <v>1.1351351351351351</v>
      </c>
      <c r="Z87" s="4">
        <f t="shared" si="46"/>
        <v>0</v>
      </c>
      <c r="AA87" s="4">
        <f t="shared" si="47"/>
        <v>1.5675675675675675</v>
      </c>
      <c r="AB87" s="4">
        <f t="shared" si="48"/>
        <v>11.054054054054054</v>
      </c>
      <c r="AC87" s="4">
        <f t="shared" si="49"/>
        <v>0.27027027027027029</v>
      </c>
      <c r="AG87" s="10">
        <f t="shared" si="50"/>
        <v>7.0456663560111835E-2</v>
      </c>
      <c r="AH87" s="10">
        <f t="shared" si="51"/>
        <v>5.4054054054054057E-2</v>
      </c>
      <c r="AI87" s="10">
        <f t="shared" si="52"/>
        <v>0.24324324324324326</v>
      </c>
      <c r="AJ87" s="10">
        <f t="shared" si="53"/>
        <v>0.53703703703703687</v>
      </c>
      <c r="AK87" s="10"/>
      <c r="AL87" s="10">
        <f t="shared" si="54"/>
        <v>0.32230543796808858</v>
      </c>
      <c r="AM87" s="10">
        <f t="shared" si="55"/>
        <v>0.91774383078730903</v>
      </c>
      <c r="AN87" s="10">
        <f t="shared" si="56"/>
        <v>0</v>
      </c>
      <c r="AO87" s="10">
        <f t="shared" si="57"/>
        <v>0.1774604793472718</v>
      </c>
      <c r="AP87" s="10">
        <f t="shared" si="58"/>
        <v>0.27870807403621639</v>
      </c>
      <c r="AQ87" s="10">
        <f t="shared" si="59"/>
        <v>1.7722640673460348E-2</v>
      </c>
      <c r="AR87" s="39">
        <v>1</v>
      </c>
      <c r="AS87" s="44">
        <f t="shared" si="37"/>
        <v>6</v>
      </c>
      <c r="AT87" s="10">
        <f t="shared" si="60"/>
        <v>0.33333333333333337</v>
      </c>
      <c r="BA87" s="45">
        <f t="shared" si="38"/>
        <v>0.31156604880742805</v>
      </c>
      <c r="BB87" s="45">
        <f t="shared" si="39"/>
        <v>0.22179934780249083</v>
      </c>
      <c r="BC87" s="10">
        <f t="shared" si="61"/>
        <v>0.47487188864779084</v>
      </c>
      <c r="BD87" s="10">
        <f t="shared" si="62"/>
        <v>0.39537693511875305</v>
      </c>
      <c r="BE87" s="46">
        <f t="shared" si="63"/>
        <v>0.43512441188327194</v>
      </c>
      <c r="BF87">
        <f t="shared" si="64"/>
        <v>251</v>
      </c>
    </row>
    <row r="88" spans="1:58" x14ac:dyDescent="0.2">
      <c r="A88" t="s">
        <v>90</v>
      </c>
      <c r="B88" t="s">
        <v>1</v>
      </c>
      <c r="C88">
        <v>7</v>
      </c>
      <c r="D88">
        <v>0</v>
      </c>
      <c r="E88">
        <v>115</v>
      </c>
      <c r="F88">
        <v>0.184</v>
      </c>
      <c r="G88" t="s">
        <v>6</v>
      </c>
      <c r="H88">
        <v>0</v>
      </c>
      <c r="I88">
        <v>11</v>
      </c>
      <c r="J88">
        <v>0</v>
      </c>
      <c r="K88">
        <v>18</v>
      </c>
      <c r="L88">
        <v>109</v>
      </c>
      <c r="M88">
        <v>4</v>
      </c>
      <c r="N88">
        <v>26</v>
      </c>
      <c r="O88">
        <v>131</v>
      </c>
      <c r="S88" s="4">
        <f t="shared" si="40"/>
        <v>0.26923076923076922</v>
      </c>
      <c r="T88" s="4">
        <f t="shared" si="41"/>
        <v>0</v>
      </c>
      <c r="U88" s="4">
        <f t="shared" si="42"/>
        <v>4.4230769230769234</v>
      </c>
      <c r="V88" s="4">
        <f t="shared" si="43"/>
        <v>0.184</v>
      </c>
      <c r="W88" s="4"/>
      <c r="X88" s="4">
        <f t="shared" si="44"/>
        <v>0</v>
      </c>
      <c r="Y88" s="4">
        <f t="shared" si="45"/>
        <v>0.42307692307692307</v>
      </c>
      <c r="Z88" s="4">
        <f t="shared" si="46"/>
        <v>0</v>
      </c>
      <c r="AA88" s="4">
        <f t="shared" si="47"/>
        <v>0.69230769230769229</v>
      </c>
      <c r="AB88" s="4">
        <f t="shared" si="48"/>
        <v>4.1923076923076925</v>
      </c>
      <c r="AC88" s="4">
        <f t="shared" si="49"/>
        <v>0.15384615384615385</v>
      </c>
      <c r="AG88" s="10">
        <f t="shared" si="50"/>
        <v>3.89920424403183E-2</v>
      </c>
      <c r="AH88" s="10">
        <f t="shared" si="51"/>
        <v>0</v>
      </c>
      <c r="AI88" s="10">
        <f t="shared" si="52"/>
        <v>9.9024110218140074E-2</v>
      </c>
      <c r="AJ88" s="10">
        <f t="shared" si="53"/>
        <v>0.40123456790123446</v>
      </c>
      <c r="AK88" s="10"/>
      <c r="AL88" s="10">
        <f t="shared" si="54"/>
        <v>0</v>
      </c>
      <c r="AM88" s="10">
        <f t="shared" si="55"/>
        <v>0.96934225195094759</v>
      </c>
      <c r="AN88" s="10">
        <f t="shared" si="56"/>
        <v>0</v>
      </c>
      <c r="AO88" s="10">
        <f t="shared" si="57"/>
        <v>7.8374455732946297E-2</v>
      </c>
      <c r="AP88" s="10">
        <f t="shared" si="58"/>
        <v>0.10570149168591883</v>
      </c>
      <c r="AQ88" s="10">
        <f t="shared" si="59"/>
        <v>1.0088272383354351E-2</v>
      </c>
      <c r="AR88" s="39">
        <v>4</v>
      </c>
      <c r="AS88" s="44">
        <f t="shared" si="37"/>
        <v>8</v>
      </c>
      <c r="AT88" s="10">
        <f t="shared" si="60"/>
        <v>1</v>
      </c>
      <c r="BA88" s="45">
        <f t="shared" si="38"/>
        <v>0.22116530643765156</v>
      </c>
      <c r="BB88" s="45">
        <f t="shared" si="39"/>
        <v>0.19693422519509476</v>
      </c>
      <c r="BC88" s="10">
        <f t="shared" si="61"/>
        <v>0.2759039975190708</v>
      </c>
      <c r="BD88" s="10">
        <f t="shared" si="62"/>
        <v>0.35008830207986685</v>
      </c>
      <c r="BE88" s="46">
        <f t="shared" si="63"/>
        <v>0.31299614979946883</v>
      </c>
      <c r="BF88">
        <f t="shared" si="64"/>
        <v>543</v>
      </c>
    </row>
    <row r="89" spans="1:58" x14ac:dyDescent="0.2">
      <c r="A89" t="s">
        <v>91</v>
      </c>
      <c r="B89" t="s">
        <v>1</v>
      </c>
      <c r="C89">
        <v>3</v>
      </c>
      <c r="D89">
        <v>0</v>
      </c>
      <c r="E89">
        <v>39</v>
      </c>
      <c r="F89">
        <v>0.23400000000000001</v>
      </c>
      <c r="G89" t="s">
        <v>6</v>
      </c>
      <c r="H89">
        <v>106</v>
      </c>
      <c r="I89">
        <v>0</v>
      </c>
      <c r="J89">
        <v>0</v>
      </c>
      <c r="K89">
        <v>7</v>
      </c>
      <c r="L89">
        <v>56</v>
      </c>
      <c r="M89">
        <v>0</v>
      </c>
      <c r="N89">
        <v>37</v>
      </c>
      <c r="O89">
        <v>63</v>
      </c>
      <c r="S89" s="4">
        <f t="shared" si="40"/>
        <v>8.1081081081081086E-2</v>
      </c>
      <c r="T89" s="4">
        <f t="shared" si="41"/>
        <v>0</v>
      </c>
      <c r="U89" s="4">
        <f t="shared" si="42"/>
        <v>1.0540540540540539</v>
      </c>
      <c r="V89" s="4">
        <f t="shared" si="43"/>
        <v>0.23400000000000001</v>
      </c>
      <c r="W89" s="4"/>
      <c r="X89" s="4">
        <f t="shared" si="44"/>
        <v>2.8648648648648649</v>
      </c>
      <c r="Y89" s="4">
        <f t="shared" si="45"/>
        <v>0</v>
      </c>
      <c r="Z89" s="4">
        <f t="shared" si="46"/>
        <v>0</v>
      </c>
      <c r="AA89" s="4">
        <f t="shared" si="47"/>
        <v>0.1891891891891892</v>
      </c>
      <c r="AB89" s="4">
        <f t="shared" si="48"/>
        <v>1.5135135135135136</v>
      </c>
      <c r="AC89" s="4">
        <f t="shared" si="49"/>
        <v>0</v>
      </c>
      <c r="AG89" s="10">
        <f t="shared" si="50"/>
        <v>1.174277726001864E-2</v>
      </c>
      <c r="AH89" s="10">
        <f t="shared" si="51"/>
        <v>0</v>
      </c>
      <c r="AI89" s="10">
        <f t="shared" si="52"/>
        <v>2.3598225090762402E-2</v>
      </c>
      <c r="AJ89" s="10">
        <f t="shared" si="53"/>
        <v>0.70987654320987659</v>
      </c>
      <c r="AK89" s="10"/>
      <c r="AL89" s="10">
        <f t="shared" si="54"/>
        <v>0.11275371757299468</v>
      </c>
      <c r="AM89" s="10">
        <f t="shared" si="55"/>
        <v>1</v>
      </c>
      <c r="AN89" s="10">
        <f t="shared" si="56"/>
        <v>0</v>
      </c>
      <c r="AO89" s="10">
        <f t="shared" si="57"/>
        <v>2.1417644059153494E-2</v>
      </c>
      <c r="AP89" s="10">
        <f t="shared" si="58"/>
        <v>3.8160518694445276E-2</v>
      </c>
      <c r="AQ89" s="10">
        <f t="shared" si="59"/>
        <v>0</v>
      </c>
      <c r="AR89" s="39">
        <v>4</v>
      </c>
      <c r="AS89" s="44">
        <f t="shared" si="37"/>
        <v>8</v>
      </c>
      <c r="AT89" s="10">
        <f t="shared" si="60"/>
        <v>1</v>
      </c>
      <c r="BA89" s="45">
        <f t="shared" si="38"/>
        <v>0.36081529376348387</v>
      </c>
      <c r="BB89" s="45">
        <f t="shared" si="39"/>
        <v>0.23382611527189842</v>
      </c>
      <c r="BC89" s="10">
        <f t="shared" si="61"/>
        <v>0.58326721983330398</v>
      </c>
      <c r="BD89" s="10">
        <f t="shared" si="62"/>
        <v>0.41728215019314019</v>
      </c>
      <c r="BE89" s="46">
        <f t="shared" si="63"/>
        <v>0.50027468501322203</v>
      </c>
      <c r="BF89">
        <f t="shared" si="64"/>
        <v>120</v>
      </c>
    </row>
    <row r="90" spans="1:58" x14ac:dyDescent="0.2">
      <c r="A90" t="s">
        <v>92</v>
      </c>
      <c r="B90" t="s">
        <v>1</v>
      </c>
      <c r="C90">
        <v>0</v>
      </c>
      <c r="D90">
        <v>0</v>
      </c>
      <c r="E90">
        <v>4</v>
      </c>
      <c r="F90">
        <v>0.255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441</v>
      </c>
      <c r="M90">
        <v>0</v>
      </c>
      <c r="N90">
        <v>40</v>
      </c>
      <c r="O90">
        <v>441</v>
      </c>
      <c r="S90" s="4">
        <f t="shared" si="40"/>
        <v>0</v>
      </c>
      <c r="T90" s="4">
        <f t="shared" si="41"/>
        <v>0</v>
      </c>
      <c r="U90" s="4">
        <f t="shared" si="42"/>
        <v>0.1</v>
      </c>
      <c r="V90" s="4">
        <f t="shared" si="43"/>
        <v>0.255</v>
      </c>
      <c r="W90" s="4"/>
      <c r="X90" s="4">
        <f t="shared" si="44"/>
        <v>0</v>
      </c>
      <c r="Y90" s="4">
        <f t="shared" si="45"/>
        <v>0</v>
      </c>
      <c r="Z90" s="4">
        <f t="shared" si="46"/>
        <v>0</v>
      </c>
      <c r="AA90" s="4">
        <f t="shared" si="47"/>
        <v>0</v>
      </c>
      <c r="AB90" s="4">
        <f t="shared" si="48"/>
        <v>11.025</v>
      </c>
      <c r="AC90" s="4">
        <f t="shared" si="49"/>
        <v>0</v>
      </c>
      <c r="AG90" s="10">
        <f t="shared" si="50"/>
        <v>0</v>
      </c>
      <c r="AH90" s="10">
        <f t="shared" si="51"/>
        <v>0</v>
      </c>
      <c r="AI90" s="10">
        <f t="shared" si="52"/>
        <v>2.2388059701492539E-3</v>
      </c>
      <c r="AJ90" s="10">
        <f t="shared" si="53"/>
        <v>0.83950617283950613</v>
      </c>
      <c r="AK90" s="10"/>
      <c r="AL90" s="10">
        <f t="shared" si="54"/>
        <v>0</v>
      </c>
      <c r="AM90" s="10">
        <f t="shared" si="55"/>
        <v>1</v>
      </c>
      <c r="AN90" s="10">
        <f t="shared" si="56"/>
        <v>0</v>
      </c>
      <c r="AO90" s="10">
        <f t="shared" si="57"/>
        <v>0</v>
      </c>
      <c r="AP90" s="10">
        <f t="shared" si="58"/>
        <v>0.27797552836484984</v>
      </c>
      <c r="AQ90" s="10">
        <f t="shared" si="59"/>
        <v>0</v>
      </c>
      <c r="AR90" s="39">
        <v>1</v>
      </c>
      <c r="AS90" s="44">
        <f t="shared" si="37"/>
        <v>6</v>
      </c>
      <c r="AT90" s="10">
        <f t="shared" si="60"/>
        <v>0.33333333333333337</v>
      </c>
      <c r="BA90" s="45">
        <f t="shared" si="38"/>
        <v>0.41986502671826054</v>
      </c>
      <c r="BB90" s="45">
        <f t="shared" si="39"/>
        <v>0.13333333333333336</v>
      </c>
      <c r="BC90" s="10">
        <f t="shared" si="61"/>
        <v>0.7132329759735323</v>
      </c>
      <c r="BD90" s="10">
        <f t="shared" si="62"/>
        <v>0.23424743139715276</v>
      </c>
      <c r="BE90" s="46">
        <f t="shared" si="63"/>
        <v>0.47374020368534253</v>
      </c>
      <c r="BF90">
        <f t="shared" si="64"/>
        <v>170</v>
      </c>
    </row>
    <row r="91" spans="1:58" x14ac:dyDescent="0.2">
      <c r="A91" t="s">
        <v>93</v>
      </c>
      <c r="B91" t="s">
        <v>1</v>
      </c>
      <c r="C91">
        <v>8</v>
      </c>
      <c r="D91">
        <v>5</v>
      </c>
      <c r="E91">
        <v>379</v>
      </c>
      <c r="F91">
        <v>0.21299999999999999</v>
      </c>
      <c r="G91" t="s">
        <v>6</v>
      </c>
      <c r="H91">
        <v>10</v>
      </c>
      <c r="I91">
        <v>12</v>
      </c>
      <c r="J91">
        <v>0</v>
      </c>
      <c r="K91">
        <v>57</v>
      </c>
      <c r="L91">
        <v>359</v>
      </c>
      <c r="M91">
        <v>2</v>
      </c>
      <c r="N91">
        <v>31</v>
      </c>
      <c r="O91">
        <v>418</v>
      </c>
      <c r="S91" s="4">
        <f t="shared" si="40"/>
        <v>0.25806451612903225</v>
      </c>
      <c r="T91" s="4">
        <f t="shared" si="41"/>
        <v>0.16129032258064516</v>
      </c>
      <c r="U91" s="4">
        <f t="shared" si="42"/>
        <v>12.225806451612904</v>
      </c>
      <c r="V91" s="4">
        <f t="shared" si="43"/>
        <v>0.21299999999999999</v>
      </c>
      <c r="W91" s="4"/>
      <c r="X91" s="4">
        <f t="shared" si="44"/>
        <v>0.32258064516129031</v>
      </c>
      <c r="Y91" s="4">
        <f t="shared" si="45"/>
        <v>0.38709677419354838</v>
      </c>
      <c r="Z91" s="4">
        <f t="shared" si="46"/>
        <v>0</v>
      </c>
      <c r="AA91" s="4">
        <f t="shared" si="47"/>
        <v>1.8387096774193548</v>
      </c>
      <c r="AB91" s="4">
        <f t="shared" si="48"/>
        <v>11.580645161290322</v>
      </c>
      <c r="AC91" s="4">
        <f t="shared" si="49"/>
        <v>6.4516129032258063E-2</v>
      </c>
      <c r="AG91" s="10">
        <f t="shared" si="50"/>
        <v>3.7374860956618461E-2</v>
      </c>
      <c r="AH91" s="10">
        <f t="shared" si="51"/>
        <v>0.10752688172043011</v>
      </c>
      <c r="AI91" s="10">
        <f t="shared" si="52"/>
        <v>0.27371208473760233</v>
      </c>
      <c r="AJ91" s="10">
        <f t="shared" si="53"/>
        <v>0.58024691358024683</v>
      </c>
      <c r="AK91" s="10"/>
      <c r="AL91" s="10">
        <f t="shared" si="54"/>
        <v>1.2695945070605001E-2</v>
      </c>
      <c r="AM91" s="10">
        <f t="shared" si="55"/>
        <v>0.97194950911640954</v>
      </c>
      <c r="AN91" s="10">
        <f t="shared" si="56"/>
        <v>0</v>
      </c>
      <c r="AO91" s="10">
        <f t="shared" si="57"/>
        <v>0.20815581253804014</v>
      </c>
      <c r="AP91" s="10">
        <f t="shared" si="58"/>
        <v>0.29198512086308559</v>
      </c>
      <c r="AQ91" s="10">
        <f t="shared" si="59"/>
        <v>4.2305658381808567E-3</v>
      </c>
      <c r="AR91" s="39">
        <v>1</v>
      </c>
      <c r="AS91" s="44">
        <f t="shared" si="37"/>
        <v>6</v>
      </c>
      <c r="AT91" s="10">
        <f t="shared" si="60"/>
        <v>0.33333333333333337</v>
      </c>
      <c r="BA91" s="45">
        <f t="shared" si="38"/>
        <v>0.32413534949567241</v>
      </c>
      <c r="BB91" s="45">
        <f t="shared" si="39"/>
        <v>0.13433706776615578</v>
      </c>
      <c r="BC91" s="10">
        <f t="shared" si="61"/>
        <v>0.50253634344477782</v>
      </c>
      <c r="BD91" s="10">
        <f t="shared" si="62"/>
        <v>0.23607560498448388</v>
      </c>
      <c r="BE91" s="46">
        <f t="shared" si="63"/>
        <v>0.36930597421463085</v>
      </c>
      <c r="BF91">
        <f t="shared" si="64"/>
        <v>431</v>
      </c>
    </row>
    <row r="92" spans="1:58" x14ac:dyDescent="0.2">
      <c r="A92" t="s">
        <v>94</v>
      </c>
      <c r="B92" t="s">
        <v>1</v>
      </c>
      <c r="C92">
        <v>7</v>
      </c>
      <c r="D92">
        <v>0</v>
      </c>
      <c r="E92">
        <v>48</v>
      </c>
      <c r="F92">
        <v>0.20599999999999999</v>
      </c>
      <c r="G92" t="s">
        <v>6</v>
      </c>
      <c r="H92">
        <v>8</v>
      </c>
      <c r="I92">
        <v>4</v>
      </c>
      <c r="J92">
        <v>0</v>
      </c>
      <c r="K92">
        <v>12</v>
      </c>
      <c r="L92">
        <v>42</v>
      </c>
      <c r="M92">
        <v>6</v>
      </c>
      <c r="N92">
        <v>3</v>
      </c>
      <c r="O92">
        <v>60</v>
      </c>
      <c r="S92" s="4">
        <f t="shared" si="40"/>
        <v>2.3333333333333335</v>
      </c>
      <c r="T92" s="4">
        <f t="shared" si="41"/>
        <v>0</v>
      </c>
      <c r="U92" s="4">
        <f t="shared" si="42"/>
        <v>16</v>
      </c>
      <c r="V92" s="4">
        <f t="shared" si="43"/>
        <v>0.20599999999999999</v>
      </c>
      <c r="W92" s="4"/>
      <c r="X92" s="4">
        <f t="shared" si="44"/>
        <v>2.6666666666666665</v>
      </c>
      <c r="Y92" s="4">
        <f t="shared" si="45"/>
        <v>1.3333333333333333</v>
      </c>
      <c r="Z92" s="4">
        <f t="shared" si="46"/>
        <v>0</v>
      </c>
      <c r="AA92" s="4">
        <f t="shared" si="47"/>
        <v>4</v>
      </c>
      <c r="AB92" s="4">
        <f t="shared" si="48"/>
        <v>14</v>
      </c>
      <c r="AC92" s="4">
        <f t="shared" si="49"/>
        <v>2</v>
      </c>
      <c r="AG92" s="10">
        <f t="shared" si="50"/>
        <v>0.33793103448275863</v>
      </c>
      <c r="AH92" s="10">
        <f t="shared" si="51"/>
        <v>0</v>
      </c>
      <c r="AI92" s="10">
        <f t="shared" si="52"/>
        <v>0.35820895522388063</v>
      </c>
      <c r="AJ92" s="10">
        <f t="shared" si="53"/>
        <v>0.53703703703703687</v>
      </c>
      <c r="AK92" s="10"/>
      <c r="AL92" s="10">
        <f t="shared" si="54"/>
        <v>0.10495314591700133</v>
      </c>
      <c r="AM92" s="10">
        <f t="shared" si="55"/>
        <v>0.90338164251207731</v>
      </c>
      <c r="AN92" s="10">
        <f t="shared" si="56"/>
        <v>0</v>
      </c>
      <c r="AO92" s="10">
        <f t="shared" si="57"/>
        <v>0.45283018867924524</v>
      </c>
      <c r="AP92" s="10">
        <f t="shared" si="58"/>
        <v>0.35298479792361881</v>
      </c>
      <c r="AQ92" s="10">
        <f t="shared" si="59"/>
        <v>0.13114754098360656</v>
      </c>
      <c r="AR92" s="39">
        <v>2</v>
      </c>
      <c r="AS92" s="44">
        <f t="shared" si="37"/>
        <v>7</v>
      </c>
      <c r="AT92" s="10">
        <f t="shared" si="60"/>
        <v>0.66666666666666674</v>
      </c>
      <c r="BA92" s="45">
        <f t="shared" si="38"/>
        <v>0.42160138007281589</v>
      </c>
      <c r="BB92" s="45">
        <f t="shared" si="39"/>
        <v>0.18849077469297482</v>
      </c>
      <c r="BC92" s="10">
        <f t="shared" si="61"/>
        <v>0.7170546101344224</v>
      </c>
      <c r="BD92" s="10">
        <f t="shared" si="62"/>
        <v>0.33470963946837551</v>
      </c>
      <c r="BE92" s="46">
        <f t="shared" si="63"/>
        <v>0.52588212480139895</v>
      </c>
      <c r="BF92">
        <f t="shared" si="64"/>
        <v>87</v>
      </c>
    </row>
    <row r="93" spans="1:58" x14ac:dyDescent="0.2">
      <c r="A93" t="s">
        <v>95</v>
      </c>
      <c r="B93" t="s">
        <v>1</v>
      </c>
      <c r="C93">
        <v>4</v>
      </c>
      <c r="D93">
        <v>0</v>
      </c>
      <c r="E93">
        <v>114</v>
      </c>
      <c r="F93">
        <v>0.152</v>
      </c>
      <c r="G93" t="s">
        <v>6</v>
      </c>
      <c r="H93">
        <v>3</v>
      </c>
      <c r="I93">
        <v>1</v>
      </c>
      <c r="J93">
        <v>0</v>
      </c>
      <c r="K93">
        <v>24</v>
      </c>
      <c r="L93">
        <v>86</v>
      </c>
      <c r="M93">
        <v>3</v>
      </c>
      <c r="N93">
        <v>6</v>
      </c>
      <c r="O93">
        <v>113</v>
      </c>
      <c r="S93" s="4">
        <f t="shared" si="40"/>
        <v>0.66666666666666663</v>
      </c>
      <c r="T93" s="4">
        <f t="shared" si="41"/>
        <v>0</v>
      </c>
      <c r="U93" s="4">
        <f t="shared" si="42"/>
        <v>19</v>
      </c>
      <c r="V93" s="4">
        <f t="shared" si="43"/>
        <v>0.152</v>
      </c>
      <c r="W93" s="4"/>
      <c r="X93" s="4">
        <f t="shared" si="44"/>
        <v>0.5</v>
      </c>
      <c r="Y93" s="4">
        <f t="shared" si="45"/>
        <v>0.16666666666666666</v>
      </c>
      <c r="Z93" s="4">
        <f t="shared" si="46"/>
        <v>0</v>
      </c>
      <c r="AA93" s="4">
        <f t="shared" si="47"/>
        <v>4</v>
      </c>
      <c r="AB93" s="4">
        <f t="shared" si="48"/>
        <v>14.333333333333334</v>
      </c>
      <c r="AC93" s="4">
        <f t="shared" si="49"/>
        <v>0.5</v>
      </c>
      <c r="AG93" s="10">
        <f t="shared" si="50"/>
        <v>9.6551724137931019E-2</v>
      </c>
      <c r="AH93" s="10">
        <f t="shared" si="51"/>
        <v>0</v>
      </c>
      <c r="AI93" s="10">
        <f t="shared" si="52"/>
        <v>0.42537313432835822</v>
      </c>
      <c r="AJ93" s="10">
        <f t="shared" si="53"/>
        <v>0.20370370370370372</v>
      </c>
      <c r="AK93" s="10"/>
      <c r="AL93" s="10">
        <f t="shared" si="54"/>
        <v>1.967871485943775E-2</v>
      </c>
      <c r="AM93" s="10">
        <f t="shared" si="55"/>
        <v>0.98792270531400961</v>
      </c>
      <c r="AN93" s="10">
        <f t="shared" si="56"/>
        <v>0</v>
      </c>
      <c r="AO93" s="10">
        <f t="shared" si="57"/>
        <v>0.45283018867924524</v>
      </c>
      <c r="AP93" s="10">
        <f t="shared" si="58"/>
        <v>0.36138919787418117</v>
      </c>
      <c r="AQ93" s="10">
        <f t="shared" si="59"/>
        <v>3.2786885245901641E-2</v>
      </c>
      <c r="AR93" s="39">
        <v>2</v>
      </c>
      <c r="AS93" s="44">
        <f t="shared" si="37"/>
        <v>7</v>
      </c>
      <c r="AT93" s="10">
        <f t="shared" si="60"/>
        <v>0.66666666666666674</v>
      </c>
      <c r="BA93" s="45">
        <f t="shared" si="38"/>
        <v>0.16174119822344218</v>
      </c>
      <c r="BB93" s="45">
        <f t="shared" si="39"/>
        <v>0.17136255165589898</v>
      </c>
      <c r="BC93" s="10">
        <f t="shared" si="61"/>
        <v>0.14511425858946003</v>
      </c>
      <c r="BD93" s="10">
        <f t="shared" si="62"/>
        <v>0.30351277710086033</v>
      </c>
      <c r="BE93" s="46">
        <f t="shared" si="63"/>
        <v>0.22431351784516018</v>
      </c>
      <c r="BF93">
        <f t="shared" si="64"/>
        <v>630</v>
      </c>
    </row>
    <row r="94" spans="1:58" x14ac:dyDescent="0.2">
      <c r="A94" t="s">
        <v>96</v>
      </c>
      <c r="B94" t="s">
        <v>1</v>
      </c>
      <c r="C94">
        <v>0</v>
      </c>
      <c r="D94">
        <v>0</v>
      </c>
      <c r="E94">
        <v>4</v>
      </c>
      <c r="F94">
        <v>0.246</v>
      </c>
      <c r="G94" t="s">
        <v>6</v>
      </c>
      <c r="H94">
        <v>0</v>
      </c>
      <c r="I94">
        <v>1</v>
      </c>
      <c r="J94">
        <v>0</v>
      </c>
      <c r="K94">
        <v>0</v>
      </c>
      <c r="L94">
        <v>7</v>
      </c>
      <c r="M94">
        <v>0</v>
      </c>
      <c r="N94">
        <v>6</v>
      </c>
      <c r="O94">
        <v>7</v>
      </c>
      <c r="S94" s="4">
        <f t="shared" si="40"/>
        <v>0</v>
      </c>
      <c r="T94" s="4">
        <f t="shared" si="41"/>
        <v>0</v>
      </c>
      <c r="U94" s="4">
        <f t="shared" si="42"/>
        <v>0.66666666666666663</v>
      </c>
      <c r="V94" s="4">
        <f t="shared" si="43"/>
        <v>0.246</v>
      </c>
      <c r="W94" s="4"/>
      <c r="X94" s="4">
        <f t="shared" si="44"/>
        <v>0</v>
      </c>
      <c r="Y94" s="4">
        <f t="shared" si="45"/>
        <v>0.16666666666666666</v>
      </c>
      <c r="Z94" s="4">
        <f t="shared" si="46"/>
        <v>0</v>
      </c>
      <c r="AA94" s="4">
        <f t="shared" si="47"/>
        <v>0</v>
      </c>
      <c r="AB94" s="4">
        <f t="shared" si="48"/>
        <v>1.1666666666666667</v>
      </c>
      <c r="AC94" s="4">
        <f t="shared" si="49"/>
        <v>0</v>
      </c>
      <c r="AG94" s="10">
        <f t="shared" si="50"/>
        <v>0</v>
      </c>
      <c r="AH94" s="10">
        <f t="shared" si="51"/>
        <v>0</v>
      </c>
      <c r="AI94" s="10">
        <f t="shared" si="52"/>
        <v>1.4925373134328358E-2</v>
      </c>
      <c r="AJ94" s="10">
        <f t="shared" si="53"/>
        <v>0.78395061728395043</v>
      </c>
      <c r="AK94" s="10"/>
      <c r="AL94" s="10">
        <f t="shared" si="54"/>
        <v>0</v>
      </c>
      <c r="AM94" s="10">
        <f t="shared" si="55"/>
        <v>0.98792270531400961</v>
      </c>
      <c r="AN94" s="10">
        <f t="shared" si="56"/>
        <v>0</v>
      </c>
      <c r="AO94" s="10">
        <f t="shared" si="57"/>
        <v>0</v>
      </c>
      <c r="AP94" s="10">
        <f t="shared" si="58"/>
        <v>2.9415399826968235E-2</v>
      </c>
      <c r="AQ94" s="10">
        <f t="shared" si="59"/>
        <v>0</v>
      </c>
      <c r="AR94" s="39">
        <v>4</v>
      </c>
      <c r="AS94" s="44">
        <f t="shared" si="37"/>
        <v>8</v>
      </c>
      <c r="AT94" s="10">
        <f t="shared" si="60"/>
        <v>1</v>
      </c>
      <c r="BA94" s="45">
        <f t="shared" si="38"/>
        <v>0.39272157729869162</v>
      </c>
      <c r="BB94" s="45">
        <f t="shared" si="39"/>
        <v>0.19879227053140097</v>
      </c>
      <c r="BC94" s="10">
        <f t="shared" si="61"/>
        <v>0.65349148771362731</v>
      </c>
      <c r="BD94" s="10">
        <f t="shared" si="62"/>
        <v>0.35347249345242648</v>
      </c>
      <c r="BE94" s="46">
        <f t="shared" si="63"/>
        <v>0.50348199058302689</v>
      </c>
      <c r="BF94">
        <f t="shared" si="64"/>
        <v>111</v>
      </c>
    </row>
    <row r="95" spans="1:58" x14ac:dyDescent="0.2">
      <c r="A95" t="s">
        <v>97</v>
      </c>
      <c r="B95" t="s">
        <v>1</v>
      </c>
      <c r="C95">
        <v>2</v>
      </c>
      <c r="D95">
        <v>0</v>
      </c>
      <c r="E95">
        <v>121</v>
      </c>
      <c r="F95">
        <v>0.218</v>
      </c>
      <c r="G95" t="s">
        <v>6</v>
      </c>
      <c r="H95">
        <v>2</v>
      </c>
      <c r="I95">
        <v>6</v>
      </c>
      <c r="J95">
        <v>0</v>
      </c>
      <c r="K95">
        <v>18</v>
      </c>
      <c r="L95">
        <v>114</v>
      </c>
      <c r="M95">
        <v>3</v>
      </c>
      <c r="N95">
        <v>18</v>
      </c>
      <c r="O95">
        <v>135</v>
      </c>
      <c r="S95" s="4">
        <f t="shared" si="40"/>
        <v>0.1111111111111111</v>
      </c>
      <c r="T95" s="4">
        <f t="shared" si="41"/>
        <v>0</v>
      </c>
      <c r="U95" s="4">
        <f t="shared" si="42"/>
        <v>6.7222222222222223</v>
      </c>
      <c r="V95" s="4">
        <f t="shared" si="43"/>
        <v>0.218</v>
      </c>
      <c r="W95" s="4"/>
      <c r="X95" s="4">
        <f t="shared" si="44"/>
        <v>0.1111111111111111</v>
      </c>
      <c r="Y95" s="4">
        <f t="shared" si="45"/>
        <v>0.33333333333333331</v>
      </c>
      <c r="Z95" s="4">
        <f t="shared" si="46"/>
        <v>0</v>
      </c>
      <c r="AA95" s="4">
        <f t="shared" si="47"/>
        <v>1</v>
      </c>
      <c r="AB95" s="4">
        <f t="shared" si="48"/>
        <v>6.333333333333333</v>
      </c>
      <c r="AC95" s="4">
        <f t="shared" si="49"/>
        <v>0.16666666666666666</v>
      </c>
      <c r="AG95" s="10">
        <f t="shared" si="50"/>
        <v>1.6091954022988506E-2</v>
      </c>
      <c r="AH95" s="10">
        <f t="shared" si="51"/>
        <v>0</v>
      </c>
      <c r="AI95" s="10">
        <f t="shared" si="52"/>
        <v>0.15049751243781095</v>
      </c>
      <c r="AJ95" s="10">
        <f t="shared" si="53"/>
        <v>0.61111111111111094</v>
      </c>
      <c r="AK95" s="10"/>
      <c r="AL95" s="10">
        <f t="shared" si="54"/>
        <v>4.3730477465417222E-3</v>
      </c>
      <c r="AM95" s="10">
        <f t="shared" si="55"/>
        <v>0.97584541062801933</v>
      </c>
      <c r="AN95" s="10">
        <f t="shared" si="56"/>
        <v>0</v>
      </c>
      <c r="AO95" s="10">
        <f t="shared" si="57"/>
        <v>0.11320754716981131</v>
      </c>
      <c r="AP95" s="10">
        <f t="shared" si="58"/>
        <v>0.15968359906068469</v>
      </c>
      <c r="AQ95" s="10">
        <f t="shared" si="59"/>
        <v>1.092896174863388E-2</v>
      </c>
      <c r="AR95" s="39">
        <v>1</v>
      </c>
      <c r="AS95" s="44">
        <f t="shared" si="37"/>
        <v>6</v>
      </c>
      <c r="AT95" s="10">
        <f t="shared" si="60"/>
        <v>0.33333333333333337</v>
      </c>
      <c r="BA95" s="45">
        <f t="shared" si="38"/>
        <v>0.31951721278664141</v>
      </c>
      <c r="BB95" s="45">
        <f t="shared" si="39"/>
        <v>0.1322297887200978</v>
      </c>
      <c r="BC95" s="10">
        <f t="shared" si="61"/>
        <v>0.49237203618520353</v>
      </c>
      <c r="BD95" s="10">
        <f t="shared" si="62"/>
        <v>0.23223746636219267</v>
      </c>
      <c r="BE95" s="46">
        <f t="shared" si="63"/>
        <v>0.3623047512736981</v>
      </c>
      <c r="BF95">
        <f t="shared" si="64"/>
        <v>445</v>
      </c>
    </row>
    <row r="96" spans="1:58" x14ac:dyDescent="0.2">
      <c r="A96" t="s">
        <v>98</v>
      </c>
      <c r="B96" t="s">
        <v>1</v>
      </c>
      <c r="C96">
        <v>3</v>
      </c>
      <c r="D96">
        <v>0</v>
      </c>
      <c r="E96">
        <v>225</v>
      </c>
      <c r="F96">
        <v>0.186</v>
      </c>
      <c r="G96" t="s">
        <v>6</v>
      </c>
      <c r="H96">
        <v>0</v>
      </c>
      <c r="I96">
        <v>0</v>
      </c>
      <c r="J96">
        <v>0</v>
      </c>
      <c r="K96">
        <v>13</v>
      </c>
      <c r="L96">
        <v>70</v>
      </c>
      <c r="M96">
        <v>7</v>
      </c>
      <c r="N96">
        <v>26</v>
      </c>
      <c r="O96">
        <v>90</v>
      </c>
      <c r="S96" s="4">
        <f t="shared" si="40"/>
        <v>0.11538461538461539</v>
      </c>
      <c r="T96" s="4">
        <f t="shared" si="41"/>
        <v>0</v>
      </c>
      <c r="U96" s="4">
        <f t="shared" si="42"/>
        <v>8.6538461538461533</v>
      </c>
      <c r="V96" s="4">
        <f t="shared" si="43"/>
        <v>0.186</v>
      </c>
      <c r="W96" s="4"/>
      <c r="X96" s="4">
        <f t="shared" si="44"/>
        <v>0</v>
      </c>
      <c r="Y96" s="4">
        <f t="shared" si="45"/>
        <v>0</v>
      </c>
      <c r="Z96" s="4">
        <f t="shared" si="46"/>
        <v>0</v>
      </c>
      <c r="AA96" s="4">
        <f t="shared" si="47"/>
        <v>0.5</v>
      </c>
      <c r="AB96" s="4">
        <f t="shared" si="48"/>
        <v>2.6923076923076925</v>
      </c>
      <c r="AC96" s="4">
        <f t="shared" si="49"/>
        <v>0.26923076923076922</v>
      </c>
      <c r="AG96" s="10">
        <f t="shared" si="50"/>
        <v>1.6710875331564987E-2</v>
      </c>
      <c r="AH96" s="10">
        <f t="shared" si="51"/>
        <v>0</v>
      </c>
      <c r="AI96" s="10">
        <f t="shared" si="52"/>
        <v>0.19374282433983928</v>
      </c>
      <c r="AJ96" s="10">
        <f t="shared" si="53"/>
        <v>0.4135802469135802</v>
      </c>
      <c r="AK96" s="10"/>
      <c r="AL96" s="10">
        <f t="shared" si="54"/>
        <v>0</v>
      </c>
      <c r="AM96" s="10">
        <f t="shared" si="55"/>
        <v>1</v>
      </c>
      <c r="AN96" s="10">
        <f t="shared" si="56"/>
        <v>0</v>
      </c>
      <c r="AO96" s="10">
        <f t="shared" si="57"/>
        <v>5.6603773584905655E-2</v>
      </c>
      <c r="AP96" s="10">
        <f t="shared" si="58"/>
        <v>6.7881691908388234E-2</v>
      </c>
      <c r="AQ96" s="10">
        <f t="shared" si="59"/>
        <v>1.7654476670870112E-2</v>
      </c>
      <c r="AR96" s="39">
        <v>4</v>
      </c>
      <c r="AS96" s="44">
        <f t="shared" si="37"/>
        <v>8</v>
      </c>
      <c r="AT96" s="10">
        <f t="shared" si="60"/>
        <v>1</v>
      </c>
      <c r="BA96" s="45">
        <f t="shared" si="38"/>
        <v>0.22316161480640806</v>
      </c>
      <c r="BB96" s="45">
        <f t="shared" si="39"/>
        <v>0.2</v>
      </c>
      <c r="BC96" s="10">
        <f t="shared" si="61"/>
        <v>0.28029778075316625</v>
      </c>
      <c r="BD96" s="10">
        <f t="shared" si="62"/>
        <v>0.35567221784459013</v>
      </c>
      <c r="BE96" s="46">
        <f t="shared" si="63"/>
        <v>0.31798499929887819</v>
      </c>
      <c r="BF96">
        <f t="shared" si="64"/>
        <v>530</v>
      </c>
    </row>
    <row r="97" spans="1:58" x14ac:dyDescent="0.2">
      <c r="A97" t="s">
        <v>99</v>
      </c>
      <c r="B97" t="s">
        <v>1</v>
      </c>
      <c r="C97">
        <v>6</v>
      </c>
      <c r="D97">
        <v>1</v>
      </c>
      <c r="E97">
        <v>47</v>
      </c>
      <c r="F97">
        <v>0.20300000000000001</v>
      </c>
      <c r="G97" t="s">
        <v>6</v>
      </c>
      <c r="H97">
        <v>0</v>
      </c>
      <c r="I97">
        <v>2</v>
      </c>
      <c r="J97">
        <v>0</v>
      </c>
      <c r="K97">
        <v>8</v>
      </c>
      <c r="L97">
        <v>36</v>
      </c>
      <c r="M97">
        <v>1</v>
      </c>
      <c r="N97">
        <v>3</v>
      </c>
      <c r="O97">
        <v>45</v>
      </c>
      <c r="S97" s="4">
        <f t="shared" si="40"/>
        <v>2</v>
      </c>
      <c r="T97" s="4">
        <f t="shared" si="41"/>
        <v>0.33333333333333331</v>
      </c>
      <c r="U97" s="4">
        <f t="shared" si="42"/>
        <v>15.666666666666666</v>
      </c>
      <c r="V97" s="4">
        <f t="shared" si="43"/>
        <v>0.20300000000000001</v>
      </c>
      <c r="W97" s="4"/>
      <c r="X97" s="4">
        <f t="shared" si="44"/>
        <v>0</v>
      </c>
      <c r="Y97" s="4">
        <f t="shared" si="45"/>
        <v>0.66666666666666663</v>
      </c>
      <c r="Z97" s="4">
        <f t="shared" si="46"/>
        <v>0</v>
      </c>
      <c r="AA97" s="4">
        <f t="shared" si="47"/>
        <v>2.6666666666666665</v>
      </c>
      <c r="AB97" s="4">
        <f t="shared" si="48"/>
        <v>12</v>
      </c>
      <c r="AC97" s="4">
        <f t="shared" si="49"/>
        <v>0.33333333333333331</v>
      </c>
      <c r="AG97" s="10">
        <f t="shared" si="50"/>
        <v>0.28965517241379307</v>
      </c>
      <c r="AH97" s="10">
        <f t="shared" si="51"/>
        <v>0.22222222222222221</v>
      </c>
      <c r="AI97" s="10">
        <f t="shared" si="52"/>
        <v>0.35074626865671643</v>
      </c>
      <c r="AJ97" s="10">
        <f t="shared" si="53"/>
        <v>0.5185185185185186</v>
      </c>
      <c r="AK97" s="10"/>
      <c r="AL97" s="10">
        <f t="shared" si="54"/>
        <v>0</v>
      </c>
      <c r="AM97" s="10">
        <f t="shared" si="55"/>
        <v>0.95169082125603865</v>
      </c>
      <c r="AN97" s="10">
        <f t="shared" si="56"/>
        <v>0</v>
      </c>
      <c r="AO97" s="10">
        <f t="shared" si="57"/>
        <v>0.30188679245283018</v>
      </c>
      <c r="AP97" s="10">
        <f t="shared" si="58"/>
        <v>0.30255839822024472</v>
      </c>
      <c r="AQ97" s="10">
        <f t="shared" si="59"/>
        <v>2.185792349726776E-2</v>
      </c>
      <c r="AR97" s="39">
        <v>2</v>
      </c>
      <c r="AS97" s="44">
        <f t="shared" si="37"/>
        <v>7</v>
      </c>
      <c r="AT97" s="10">
        <f t="shared" si="60"/>
        <v>0.66666666666666674</v>
      </c>
      <c r="BA97" s="45">
        <f t="shared" si="38"/>
        <v>0.40376975276872346</v>
      </c>
      <c r="BB97" s="45">
        <f t="shared" si="39"/>
        <v>0.16183574879227056</v>
      </c>
      <c r="BC97" s="10">
        <f t="shared" si="61"/>
        <v>0.67780801561447801</v>
      </c>
      <c r="BD97" s="10">
        <f t="shared" si="62"/>
        <v>0.28616092705221663</v>
      </c>
      <c r="BE97" s="46">
        <f t="shared" si="63"/>
        <v>0.48198447133334732</v>
      </c>
      <c r="BF97">
        <f t="shared" si="64"/>
        <v>149</v>
      </c>
    </row>
    <row r="98" spans="1:58" x14ac:dyDescent="0.2">
      <c r="A98" t="s">
        <v>100</v>
      </c>
      <c r="B98" t="s">
        <v>1</v>
      </c>
      <c r="C98">
        <v>35</v>
      </c>
      <c r="D98">
        <v>15</v>
      </c>
      <c r="E98">
        <v>447</v>
      </c>
      <c r="F98">
        <v>0.20100000000000001</v>
      </c>
      <c r="G98" t="s">
        <v>6</v>
      </c>
      <c r="H98">
        <v>1052</v>
      </c>
      <c r="I98">
        <v>0</v>
      </c>
      <c r="J98">
        <v>0</v>
      </c>
      <c r="K98">
        <v>49</v>
      </c>
      <c r="L98">
        <v>1828</v>
      </c>
      <c r="M98">
        <v>7</v>
      </c>
      <c r="N98">
        <v>73</v>
      </c>
      <c r="O98">
        <v>1884</v>
      </c>
      <c r="S98" s="4">
        <f t="shared" si="40"/>
        <v>0.47945205479452052</v>
      </c>
      <c r="T98" s="4">
        <f t="shared" si="41"/>
        <v>0.20547945205479451</v>
      </c>
      <c r="U98" s="4">
        <f t="shared" si="42"/>
        <v>6.1232876712328768</v>
      </c>
      <c r="V98" s="4">
        <f t="shared" si="43"/>
        <v>0.20100000000000001</v>
      </c>
      <c r="W98" s="4"/>
      <c r="X98" s="4">
        <f t="shared" si="44"/>
        <v>14.41095890410959</v>
      </c>
      <c r="Y98" s="4">
        <f t="shared" si="45"/>
        <v>0</v>
      </c>
      <c r="Z98" s="4">
        <f t="shared" si="46"/>
        <v>0</v>
      </c>
      <c r="AA98" s="4">
        <f t="shared" si="47"/>
        <v>0.67123287671232879</v>
      </c>
      <c r="AB98" s="4">
        <f t="shared" si="48"/>
        <v>25.041095890410958</v>
      </c>
      <c r="AC98" s="4">
        <f t="shared" si="49"/>
        <v>9.5890410958904104E-2</v>
      </c>
      <c r="AG98" s="10">
        <f t="shared" si="50"/>
        <v>6.9437883797827102E-2</v>
      </c>
      <c r="AH98" s="10">
        <f t="shared" si="51"/>
        <v>0.13698630136986301</v>
      </c>
      <c r="AI98" s="10">
        <f t="shared" si="52"/>
        <v>0.13708852995297485</v>
      </c>
      <c r="AJ98" s="10">
        <f t="shared" si="53"/>
        <v>0.50617283950617287</v>
      </c>
      <c r="AK98" s="10"/>
      <c r="AL98" s="10">
        <f t="shared" si="54"/>
        <v>0.56717830225009636</v>
      </c>
      <c r="AM98" s="10">
        <f t="shared" si="55"/>
        <v>1</v>
      </c>
      <c r="AN98" s="10">
        <f t="shared" si="56"/>
        <v>0</v>
      </c>
      <c r="AO98" s="10">
        <f t="shared" si="57"/>
        <v>7.5988627552339108E-2</v>
      </c>
      <c r="AP98" s="10">
        <f t="shared" si="58"/>
        <v>0.63136615519019101</v>
      </c>
      <c r="AQ98" s="10">
        <f t="shared" si="59"/>
        <v>6.287895800583876E-3</v>
      </c>
      <c r="AR98" s="39">
        <v>3</v>
      </c>
      <c r="AS98" s="44">
        <f t="shared" si="37"/>
        <v>7</v>
      </c>
      <c r="AT98" s="10">
        <f t="shared" si="60"/>
        <v>0.66666666666666674</v>
      </c>
      <c r="BA98" s="45">
        <f t="shared" si="38"/>
        <v>0.29456531483835918</v>
      </c>
      <c r="BB98" s="45">
        <f t="shared" si="39"/>
        <v>0.33682015734169557</v>
      </c>
      <c r="BC98" s="10">
        <f t="shared" si="61"/>
        <v>0.4374540522805872</v>
      </c>
      <c r="BD98" s="10">
        <f t="shared" si="62"/>
        <v>0.60487259364839274</v>
      </c>
      <c r="BE98" s="46">
        <f t="shared" si="63"/>
        <v>0.52116332296448997</v>
      </c>
      <c r="BF98">
        <f t="shared" si="64"/>
        <v>92</v>
      </c>
    </row>
    <row r="99" spans="1:58" x14ac:dyDescent="0.2">
      <c r="A99" t="s">
        <v>101</v>
      </c>
      <c r="B99" t="s">
        <v>1</v>
      </c>
      <c r="C99">
        <v>2</v>
      </c>
      <c r="D99">
        <v>0</v>
      </c>
      <c r="E99">
        <v>34</v>
      </c>
      <c r="F99">
        <v>0.18</v>
      </c>
      <c r="G99" t="s">
        <v>6</v>
      </c>
      <c r="H99">
        <v>0</v>
      </c>
      <c r="I99">
        <v>5</v>
      </c>
      <c r="J99">
        <v>0</v>
      </c>
      <c r="K99">
        <v>4</v>
      </c>
      <c r="L99">
        <v>6</v>
      </c>
      <c r="M99">
        <v>2</v>
      </c>
      <c r="N99">
        <v>15</v>
      </c>
      <c r="O99">
        <v>12</v>
      </c>
      <c r="S99" s="4">
        <f t="shared" si="40"/>
        <v>0.13333333333333333</v>
      </c>
      <c r="T99" s="4">
        <f t="shared" si="41"/>
        <v>0</v>
      </c>
      <c r="U99" s="4">
        <f t="shared" si="42"/>
        <v>2.2666666666666666</v>
      </c>
      <c r="V99" s="4">
        <f t="shared" si="43"/>
        <v>0.18</v>
      </c>
      <c r="W99" s="4"/>
      <c r="X99" s="4">
        <f t="shared" si="44"/>
        <v>0</v>
      </c>
      <c r="Y99" s="4">
        <f t="shared" si="45"/>
        <v>0.33333333333333331</v>
      </c>
      <c r="Z99" s="4">
        <f t="shared" si="46"/>
        <v>0</v>
      </c>
      <c r="AA99" s="4">
        <f t="shared" si="47"/>
        <v>0.26666666666666666</v>
      </c>
      <c r="AB99" s="4">
        <f t="shared" si="48"/>
        <v>0.4</v>
      </c>
      <c r="AC99" s="4">
        <f t="shared" si="49"/>
        <v>0.13333333333333333</v>
      </c>
      <c r="AG99" s="10">
        <f t="shared" si="50"/>
        <v>1.9310344827586205E-2</v>
      </c>
      <c r="AH99" s="10">
        <f t="shared" si="51"/>
        <v>0</v>
      </c>
      <c r="AI99" s="10">
        <f t="shared" si="52"/>
        <v>5.0746268656716421E-2</v>
      </c>
      <c r="AJ99" s="10">
        <f t="shared" si="53"/>
        <v>0.37654320987654311</v>
      </c>
      <c r="AK99" s="10"/>
      <c r="AL99" s="10">
        <f t="shared" si="54"/>
        <v>0</v>
      </c>
      <c r="AM99" s="10">
        <f t="shared" si="55"/>
        <v>0.97584541062801933</v>
      </c>
      <c r="AN99" s="10">
        <f t="shared" si="56"/>
        <v>0</v>
      </c>
      <c r="AO99" s="10">
        <f t="shared" si="57"/>
        <v>3.0188679245283016E-2</v>
      </c>
      <c r="AP99" s="10">
        <f t="shared" si="58"/>
        <v>1.0085279940674824E-2</v>
      </c>
      <c r="AQ99" s="10">
        <f t="shared" si="59"/>
        <v>8.7431693989071038E-3</v>
      </c>
      <c r="AR99" s="39">
        <v>4</v>
      </c>
      <c r="AS99" s="44">
        <f t="shared" si="37"/>
        <v>8</v>
      </c>
      <c r="AT99" s="10">
        <f t="shared" si="60"/>
        <v>1</v>
      </c>
      <c r="BA99" s="45">
        <f t="shared" si="38"/>
        <v>0.19853305630214185</v>
      </c>
      <c r="BB99" s="45">
        <f t="shared" si="39"/>
        <v>0.19758454106280193</v>
      </c>
      <c r="BC99" s="10">
        <f t="shared" si="61"/>
        <v>0.22609145214703685</v>
      </c>
      <c r="BD99" s="10">
        <f t="shared" si="62"/>
        <v>0.35127276906026272</v>
      </c>
      <c r="BE99" s="46">
        <f t="shared" si="63"/>
        <v>0.28868211060364979</v>
      </c>
      <c r="BF99">
        <f t="shared" si="64"/>
        <v>577</v>
      </c>
    </row>
    <row r="100" spans="1:58" x14ac:dyDescent="0.2">
      <c r="A100" t="s">
        <v>102</v>
      </c>
      <c r="B100" t="s">
        <v>1</v>
      </c>
      <c r="C100">
        <v>0</v>
      </c>
      <c r="D100">
        <v>0</v>
      </c>
      <c r="E100">
        <v>14</v>
      </c>
      <c r="F100">
        <v>0.24099999999999999</v>
      </c>
      <c r="G100" t="s">
        <v>6</v>
      </c>
      <c r="H100">
        <v>5</v>
      </c>
      <c r="I100">
        <v>0</v>
      </c>
      <c r="J100">
        <v>0</v>
      </c>
      <c r="K100">
        <v>2</v>
      </c>
      <c r="L100">
        <v>2</v>
      </c>
      <c r="M100">
        <v>0</v>
      </c>
      <c r="N100">
        <v>9</v>
      </c>
      <c r="O100">
        <v>4</v>
      </c>
      <c r="S100" s="4">
        <f t="shared" si="40"/>
        <v>0</v>
      </c>
      <c r="T100" s="4">
        <f t="shared" si="41"/>
        <v>0</v>
      </c>
      <c r="U100" s="4">
        <f t="shared" si="42"/>
        <v>1.5555555555555556</v>
      </c>
      <c r="V100" s="4">
        <f t="shared" si="43"/>
        <v>0.24099999999999999</v>
      </c>
      <c r="W100" s="4"/>
      <c r="X100" s="4">
        <f t="shared" si="44"/>
        <v>0.55555555555555558</v>
      </c>
      <c r="Y100" s="4">
        <f t="shared" si="45"/>
        <v>0</v>
      </c>
      <c r="Z100" s="4">
        <f t="shared" si="46"/>
        <v>0</v>
      </c>
      <c r="AA100" s="4">
        <f t="shared" si="47"/>
        <v>0.22222222222222221</v>
      </c>
      <c r="AB100" s="4">
        <f t="shared" si="48"/>
        <v>0.22222222222222221</v>
      </c>
      <c r="AC100" s="4">
        <f t="shared" si="49"/>
        <v>0</v>
      </c>
      <c r="AG100" s="10">
        <f t="shared" si="50"/>
        <v>0</v>
      </c>
      <c r="AH100" s="10">
        <f t="shared" si="51"/>
        <v>0</v>
      </c>
      <c r="AI100" s="10">
        <f t="shared" si="52"/>
        <v>3.482587064676617E-2</v>
      </c>
      <c r="AJ100" s="10">
        <f t="shared" si="53"/>
        <v>0.75308641975308621</v>
      </c>
      <c r="AK100" s="10"/>
      <c r="AL100" s="10">
        <f t="shared" si="54"/>
        <v>2.1865238732708615E-2</v>
      </c>
      <c r="AM100" s="10">
        <f t="shared" si="55"/>
        <v>1</v>
      </c>
      <c r="AN100" s="10">
        <f t="shared" si="56"/>
        <v>0</v>
      </c>
      <c r="AO100" s="10">
        <f t="shared" si="57"/>
        <v>2.5157232704402514E-2</v>
      </c>
      <c r="AP100" s="10">
        <f t="shared" si="58"/>
        <v>5.6029333003749012E-3</v>
      </c>
      <c r="AQ100" s="10">
        <f t="shared" si="59"/>
        <v>0</v>
      </c>
      <c r="AR100" s="39">
        <v>4</v>
      </c>
      <c r="AS100" s="44">
        <f t="shared" si="37"/>
        <v>8</v>
      </c>
      <c r="AT100" s="10">
        <f t="shared" si="60"/>
        <v>1</v>
      </c>
      <c r="BA100" s="45">
        <f t="shared" si="38"/>
        <v>0.37828450340888142</v>
      </c>
      <c r="BB100" s="45">
        <f t="shared" si="39"/>
        <v>0.20655957161981259</v>
      </c>
      <c r="BC100" s="10">
        <f t="shared" si="61"/>
        <v>0.62171614969510458</v>
      </c>
      <c r="BD100" s="10">
        <f t="shared" si="62"/>
        <v>0.36761963659142638</v>
      </c>
      <c r="BE100" s="46">
        <f t="shared" si="63"/>
        <v>0.49466789314326548</v>
      </c>
      <c r="BF100">
        <f t="shared" si="64"/>
        <v>128</v>
      </c>
    </row>
    <row r="101" spans="1:58" x14ac:dyDescent="0.2">
      <c r="A101" t="s">
        <v>103</v>
      </c>
      <c r="B101" t="s">
        <v>1</v>
      </c>
      <c r="C101">
        <v>6</v>
      </c>
      <c r="D101">
        <v>0</v>
      </c>
      <c r="E101">
        <v>44</v>
      </c>
      <c r="F101">
        <v>0.21199999999999999</v>
      </c>
      <c r="G101" t="s">
        <v>6</v>
      </c>
      <c r="H101">
        <v>0</v>
      </c>
      <c r="I101">
        <v>8</v>
      </c>
      <c r="J101">
        <v>0</v>
      </c>
      <c r="K101">
        <v>8</v>
      </c>
      <c r="L101">
        <v>98</v>
      </c>
      <c r="M101">
        <v>3</v>
      </c>
      <c r="N101">
        <v>4</v>
      </c>
      <c r="O101">
        <v>109</v>
      </c>
      <c r="S101" s="4">
        <f t="shared" si="40"/>
        <v>1.5</v>
      </c>
      <c r="T101" s="4">
        <f t="shared" si="41"/>
        <v>0</v>
      </c>
      <c r="U101" s="4">
        <f t="shared" si="42"/>
        <v>11</v>
      </c>
      <c r="V101" s="4">
        <f t="shared" si="43"/>
        <v>0.21199999999999999</v>
      </c>
      <c r="W101" s="4"/>
      <c r="X101" s="4">
        <f t="shared" si="44"/>
        <v>0</v>
      </c>
      <c r="Y101" s="4">
        <f t="shared" si="45"/>
        <v>2</v>
      </c>
      <c r="Z101" s="4">
        <f t="shared" si="46"/>
        <v>0</v>
      </c>
      <c r="AA101" s="4">
        <f t="shared" si="47"/>
        <v>2</v>
      </c>
      <c r="AB101" s="4">
        <f t="shared" si="48"/>
        <v>24.5</v>
      </c>
      <c r="AC101" s="4">
        <f t="shared" si="49"/>
        <v>0.75</v>
      </c>
      <c r="AG101" s="10">
        <f t="shared" si="50"/>
        <v>0.21724137931034482</v>
      </c>
      <c r="AH101" s="10">
        <f t="shared" si="51"/>
        <v>0</v>
      </c>
      <c r="AI101" s="10">
        <f t="shared" si="52"/>
        <v>0.24626865671641793</v>
      </c>
      <c r="AJ101" s="10">
        <f t="shared" si="53"/>
        <v>0.57407407407407396</v>
      </c>
      <c r="AK101" s="10"/>
      <c r="AL101" s="10">
        <f t="shared" si="54"/>
        <v>0</v>
      </c>
      <c r="AM101" s="10">
        <f t="shared" si="55"/>
        <v>0.85507246376811596</v>
      </c>
      <c r="AN101" s="10">
        <f t="shared" si="56"/>
        <v>0</v>
      </c>
      <c r="AO101" s="10">
        <f t="shared" si="57"/>
        <v>0.22641509433962262</v>
      </c>
      <c r="AP101" s="10">
        <f t="shared" si="58"/>
        <v>0.61772339636633289</v>
      </c>
      <c r="AQ101" s="10">
        <f t="shared" si="59"/>
        <v>4.9180327868852458E-2</v>
      </c>
      <c r="AR101" s="39">
        <v>3</v>
      </c>
      <c r="AS101" s="44">
        <f t="shared" si="37"/>
        <v>7</v>
      </c>
      <c r="AT101" s="10">
        <f t="shared" si="60"/>
        <v>0.66666666666666674</v>
      </c>
      <c r="BA101" s="45">
        <f t="shared" si="38"/>
        <v>0.38624702159699581</v>
      </c>
      <c r="BB101" s="45">
        <f t="shared" si="39"/>
        <v>0.15217391304347827</v>
      </c>
      <c r="BC101" s="10">
        <f t="shared" si="61"/>
        <v>0.63924128732597496</v>
      </c>
      <c r="BD101" s="10">
        <f t="shared" si="62"/>
        <v>0.26856313191490677</v>
      </c>
      <c r="BE101" s="46">
        <f t="shared" si="63"/>
        <v>0.45390220962044087</v>
      </c>
      <c r="BF101">
        <f t="shared" si="64"/>
        <v>209</v>
      </c>
    </row>
    <row r="102" spans="1:58" x14ac:dyDescent="0.2">
      <c r="A102" t="s">
        <v>104</v>
      </c>
      <c r="B102" t="s">
        <v>1</v>
      </c>
      <c r="C102">
        <v>0</v>
      </c>
      <c r="D102">
        <v>0</v>
      </c>
      <c r="E102">
        <v>0</v>
      </c>
      <c r="F102">
        <v>0.24099999999999999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3</v>
      </c>
      <c r="N102">
        <v>1</v>
      </c>
      <c r="O102">
        <v>11</v>
      </c>
      <c r="S102" s="4">
        <f t="shared" si="40"/>
        <v>0</v>
      </c>
      <c r="T102" s="4">
        <f t="shared" si="41"/>
        <v>0</v>
      </c>
      <c r="U102" s="4">
        <f t="shared" si="42"/>
        <v>0</v>
      </c>
      <c r="V102" s="4">
        <f t="shared" si="43"/>
        <v>0.24099999999999999</v>
      </c>
      <c r="W102" s="4"/>
      <c r="X102" s="4">
        <f t="shared" si="44"/>
        <v>0</v>
      </c>
      <c r="Y102" s="4">
        <f t="shared" si="45"/>
        <v>0</v>
      </c>
      <c r="Z102" s="4">
        <f t="shared" si="46"/>
        <v>0</v>
      </c>
      <c r="AA102" s="4">
        <f t="shared" si="47"/>
        <v>0</v>
      </c>
      <c r="AB102" s="4">
        <f t="shared" si="48"/>
        <v>8</v>
      </c>
      <c r="AC102" s="4">
        <f t="shared" si="49"/>
        <v>3</v>
      </c>
      <c r="AG102" s="10">
        <f t="shared" si="50"/>
        <v>0</v>
      </c>
      <c r="AH102" s="10">
        <f t="shared" si="51"/>
        <v>0</v>
      </c>
      <c r="AI102" s="10">
        <f t="shared" si="52"/>
        <v>0</v>
      </c>
      <c r="AJ102" s="10">
        <f t="shared" si="53"/>
        <v>0.75308641975308621</v>
      </c>
      <c r="AK102" s="10"/>
      <c r="AL102" s="10">
        <f t="shared" si="54"/>
        <v>0</v>
      </c>
      <c r="AM102" s="10">
        <f t="shared" si="55"/>
        <v>1</v>
      </c>
      <c r="AN102" s="10">
        <f t="shared" si="56"/>
        <v>0</v>
      </c>
      <c r="AO102" s="10">
        <f t="shared" si="57"/>
        <v>0</v>
      </c>
      <c r="AP102" s="10">
        <f t="shared" si="58"/>
        <v>0.20170559881349648</v>
      </c>
      <c r="AQ102" s="10">
        <f t="shared" si="59"/>
        <v>0.19672131147540983</v>
      </c>
      <c r="AR102" s="39">
        <v>4</v>
      </c>
      <c r="AS102" s="44">
        <f t="shared" si="37"/>
        <v>8</v>
      </c>
      <c r="AT102" s="10">
        <f t="shared" si="60"/>
        <v>1</v>
      </c>
      <c r="BA102" s="45">
        <f t="shared" si="38"/>
        <v>0.37654320987654311</v>
      </c>
      <c r="BB102" s="45">
        <f t="shared" si="39"/>
        <v>0.2</v>
      </c>
      <c r="BC102" s="10">
        <f t="shared" si="61"/>
        <v>0.61788364242930949</v>
      </c>
      <c r="BD102" s="10">
        <f t="shared" si="62"/>
        <v>0.35567221784459013</v>
      </c>
      <c r="BE102" s="46">
        <f t="shared" si="63"/>
        <v>0.48677793013694981</v>
      </c>
      <c r="BF102">
        <f t="shared" si="64"/>
        <v>137</v>
      </c>
    </row>
    <row r="103" spans="1:58" x14ac:dyDescent="0.2">
      <c r="A103" t="s">
        <v>105</v>
      </c>
      <c r="B103" t="s">
        <v>1</v>
      </c>
      <c r="C103">
        <v>0</v>
      </c>
      <c r="D103">
        <v>0</v>
      </c>
      <c r="E103">
        <v>18</v>
      </c>
      <c r="F103">
        <v>0.23499999999999999</v>
      </c>
      <c r="G103" t="s">
        <v>6</v>
      </c>
      <c r="H103">
        <v>0</v>
      </c>
      <c r="I103">
        <v>0</v>
      </c>
      <c r="J103">
        <v>0</v>
      </c>
      <c r="K103">
        <v>0</v>
      </c>
      <c r="L103">
        <v>13</v>
      </c>
      <c r="M103">
        <v>1</v>
      </c>
      <c r="N103">
        <v>1</v>
      </c>
      <c r="O103">
        <v>14</v>
      </c>
      <c r="S103" s="4">
        <f t="shared" si="40"/>
        <v>0</v>
      </c>
      <c r="T103" s="4">
        <f t="shared" si="41"/>
        <v>0</v>
      </c>
      <c r="U103" s="4">
        <f t="shared" si="42"/>
        <v>18</v>
      </c>
      <c r="V103" s="4">
        <f t="shared" si="43"/>
        <v>0.23499999999999999</v>
      </c>
      <c r="W103" s="4"/>
      <c r="X103" s="4">
        <f t="shared" si="44"/>
        <v>0</v>
      </c>
      <c r="Y103" s="4">
        <f t="shared" si="45"/>
        <v>0</v>
      </c>
      <c r="Z103" s="4">
        <f t="shared" si="46"/>
        <v>0</v>
      </c>
      <c r="AA103" s="4">
        <f t="shared" si="47"/>
        <v>0</v>
      </c>
      <c r="AB103" s="4">
        <f t="shared" si="48"/>
        <v>13</v>
      </c>
      <c r="AC103" s="4">
        <f t="shared" si="49"/>
        <v>1</v>
      </c>
      <c r="AG103" s="10">
        <f t="shared" si="50"/>
        <v>0</v>
      </c>
      <c r="AH103" s="10">
        <f t="shared" si="51"/>
        <v>0</v>
      </c>
      <c r="AI103" s="10">
        <f t="shared" si="52"/>
        <v>0.40298507462686567</v>
      </c>
      <c r="AJ103" s="10">
        <f t="shared" si="53"/>
        <v>0.71604938271604923</v>
      </c>
      <c r="AK103" s="10"/>
      <c r="AL103" s="10">
        <f t="shared" si="54"/>
        <v>0</v>
      </c>
      <c r="AM103" s="10">
        <f t="shared" si="55"/>
        <v>1</v>
      </c>
      <c r="AN103" s="10">
        <f t="shared" si="56"/>
        <v>0</v>
      </c>
      <c r="AO103" s="10">
        <f t="shared" si="57"/>
        <v>0</v>
      </c>
      <c r="AP103" s="10">
        <f t="shared" si="58"/>
        <v>0.32777159807193174</v>
      </c>
      <c r="AQ103" s="10">
        <f t="shared" si="59"/>
        <v>6.5573770491803282E-2</v>
      </c>
      <c r="AR103" s="39">
        <v>1</v>
      </c>
      <c r="AS103" s="44">
        <f t="shared" si="37"/>
        <v>6</v>
      </c>
      <c r="AT103" s="10">
        <f t="shared" si="60"/>
        <v>0.33333333333333337</v>
      </c>
      <c r="BA103" s="45">
        <f t="shared" si="38"/>
        <v>0.37817394508936791</v>
      </c>
      <c r="BB103" s="45">
        <f t="shared" si="39"/>
        <v>0.13333333333333336</v>
      </c>
      <c r="BC103" s="10">
        <f t="shared" si="61"/>
        <v>0.621472815900451</v>
      </c>
      <c r="BD103" s="10">
        <f t="shared" si="62"/>
        <v>0.23424743139715276</v>
      </c>
      <c r="BE103" s="46">
        <f t="shared" si="63"/>
        <v>0.42786012364880188</v>
      </c>
      <c r="BF103">
        <f t="shared" si="64"/>
        <v>276</v>
      </c>
    </row>
    <row r="104" spans="1:58" x14ac:dyDescent="0.2">
      <c r="A104" t="s">
        <v>106</v>
      </c>
      <c r="B104" t="s">
        <v>1</v>
      </c>
      <c r="C104">
        <v>3</v>
      </c>
      <c r="D104">
        <v>0</v>
      </c>
      <c r="E104">
        <v>16</v>
      </c>
      <c r="F104">
        <v>0.214</v>
      </c>
      <c r="G104" t="s">
        <v>6</v>
      </c>
      <c r="H104">
        <v>0</v>
      </c>
      <c r="I104">
        <v>10</v>
      </c>
      <c r="J104">
        <v>0</v>
      </c>
      <c r="K104">
        <v>3</v>
      </c>
      <c r="L104">
        <v>46</v>
      </c>
      <c r="M104">
        <v>2</v>
      </c>
      <c r="N104">
        <v>6</v>
      </c>
      <c r="O104">
        <v>51</v>
      </c>
      <c r="S104" s="4">
        <f t="shared" si="40"/>
        <v>0.5</v>
      </c>
      <c r="T104" s="4">
        <f t="shared" si="41"/>
        <v>0</v>
      </c>
      <c r="U104" s="4">
        <f t="shared" si="42"/>
        <v>2.6666666666666665</v>
      </c>
      <c r="V104" s="4">
        <f t="shared" si="43"/>
        <v>0.214</v>
      </c>
      <c r="W104" s="4"/>
      <c r="X104" s="4">
        <f t="shared" si="44"/>
        <v>0</v>
      </c>
      <c r="Y104" s="4">
        <f t="shared" si="45"/>
        <v>1.6666666666666667</v>
      </c>
      <c r="Z104" s="4">
        <f t="shared" si="46"/>
        <v>0</v>
      </c>
      <c r="AA104" s="4">
        <f t="shared" si="47"/>
        <v>0.5</v>
      </c>
      <c r="AB104" s="4">
        <f t="shared" si="48"/>
        <v>7.666666666666667</v>
      </c>
      <c r="AC104" s="4">
        <f t="shared" si="49"/>
        <v>0.33333333333333331</v>
      </c>
      <c r="AG104" s="10">
        <f t="shared" si="50"/>
        <v>7.2413793103448268E-2</v>
      </c>
      <c r="AH104" s="10">
        <f t="shared" si="51"/>
        <v>0</v>
      </c>
      <c r="AI104" s="10">
        <f t="shared" si="52"/>
        <v>5.9701492537313432E-2</v>
      </c>
      <c r="AJ104" s="10">
        <f t="shared" si="53"/>
        <v>0.58641975308641969</v>
      </c>
      <c r="AK104" s="10"/>
      <c r="AL104" s="10">
        <f t="shared" si="54"/>
        <v>0</v>
      </c>
      <c r="AM104" s="10">
        <f t="shared" si="55"/>
        <v>0.87922705314009664</v>
      </c>
      <c r="AN104" s="10">
        <f t="shared" si="56"/>
        <v>0</v>
      </c>
      <c r="AO104" s="10">
        <f t="shared" si="57"/>
        <v>5.6603773584905655E-2</v>
      </c>
      <c r="AP104" s="10">
        <f t="shared" si="58"/>
        <v>0.19330119886293412</v>
      </c>
      <c r="AQ104" s="10">
        <f t="shared" si="59"/>
        <v>2.185792349726776E-2</v>
      </c>
      <c r="AR104" s="39">
        <v>1</v>
      </c>
      <c r="AS104" s="44">
        <f t="shared" si="37"/>
        <v>6</v>
      </c>
      <c r="AT104" s="10">
        <f t="shared" si="60"/>
        <v>0.33333333333333337</v>
      </c>
      <c r="BA104" s="45">
        <f t="shared" si="38"/>
        <v>0.32516046841145485</v>
      </c>
      <c r="BB104" s="45">
        <f t="shared" si="39"/>
        <v>0.12125603864734301</v>
      </c>
      <c r="BC104" s="10">
        <f t="shared" si="61"/>
        <v>0.50479258319992371</v>
      </c>
      <c r="BD104" s="10">
        <f t="shared" si="62"/>
        <v>0.21225018747551561</v>
      </c>
      <c r="BE104" s="46">
        <f t="shared" si="63"/>
        <v>0.35852138533771966</v>
      </c>
      <c r="BF104">
        <f t="shared" si="64"/>
        <v>454</v>
      </c>
    </row>
    <row r="105" spans="1:58" x14ac:dyDescent="0.2">
      <c r="A105" t="s">
        <v>107</v>
      </c>
      <c r="B105" t="s">
        <v>1</v>
      </c>
      <c r="C105">
        <v>0</v>
      </c>
      <c r="D105">
        <v>0</v>
      </c>
      <c r="E105">
        <v>12</v>
      </c>
      <c r="F105">
        <v>0.19700000000000001</v>
      </c>
      <c r="G105" t="s">
        <v>6</v>
      </c>
      <c r="H105">
        <v>6</v>
      </c>
      <c r="I105">
        <v>0</v>
      </c>
      <c r="J105">
        <v>0</v>
      </c>
      <c r="K105">
        <v>0</v>
      </c>
      <c r="L105">
        <v>10</v>
      </c>
      <c r="M105">
        <v>2</v>
      </c>
      <c r="N105">
        <v>3</v>
      </c>
      <c r="O105">
        <v>12</v>
      </c>
      <c r="S105" s="4">
        <f t="shared" si="40"/>
        <v>0</v>
      </c>
      <c r="T105" s="4">
        <f t="shared" si="41"/>
        <v>0</v>
      </c>
      <c r="U105" s="4">
        <f t="shared" si="42"/>
        <v>4</v>
      </c>
      <c r="V105" s="4">
        <f t="shared" si="43"/>
        <v>0.19700000000000001</v>
      </c>
      <c r="W105" s="4"/>
      <c r="X105" s="4">
        <f t="shared" si="44"/>
        <v>2</v>
      </c>
      <c r="Y105" s="4">
        <f t="shared" si="45"/>
        <v>0</v>
      </c>
      <c r="Z105" s="4">
        <f t="shared" si="46"/>
        <v>0</v>
      </c>
      <c r="AA105" s="4">
        <f t="shared" si="47"/>
        <v>0</v>
      </c>
      <c r="AB105" s="4">
        <f t="shared" si="48"/>
        <v>3.3333333333333335</v>
      </c>
      <c r="AC105" s="4">
        <f t="shared" si="49"/>
        <v>0.66666666666666663</v>
      </c>
      <c r="AG105" s="10">
        <f t="shared" si="50"/>
        <v>0</v>
      </c>
      <c r="AH105" s="10">
        <f t="shared" si="51"/>
        <v>0</v>
      </c>
      <c r="AI105" s="10">
        <f t="shared" si="52"/>
        <v>8.9552238805970158E-2</v>
      </c>
      <c r="AJ105" s="10">
        <f t="shared" si="53"/>
        <v>0.48148148148148151</v>
      </c>
      <c r="AK105" s="10"/>
      <c r="AL105" s="10">
        <f t="shared" si="54"/>
        <v>7.8714859437751E-2</v>
      </c>
      <c r="AM105" s="10">
        <f t="shared" si="55"/>
        <v>1</v>
      </c>
      <c r="AN105" s="10">
        <f t="shared" si="56"/>
        <v>0</v>
      </c>
      <c r="AO105" s="10">
        <f t="shared" si="57"/>
        <v>0</v>
      </c>
      <c r="AP105" s="10">
        <f t="shared" si="58"/>
        <v>8.4043999505623537E-2</v>
      </c>
      <c r="AQ105" s="10">
        <f t="shared" si="59"/>
        <v>4.3715846994535519E-2</v>
      </c>
      <c r="AR105" s="39">
        <v>4</v>
      </c>
      <c r="AS105" s="44">
        <f t="shared" si="37"/>
        <v>8</v>
      </c>
      <c r="AT105" s="10">
        <f t="shared" si="60"/>
        <v>1</v>
      </c>
      <c r="BA105" s="45">
        <f t="shared" si="38"/>
        <v>0.24521835268103925</v>
      </c>
      <c r="BB105" s="45">
        <f t="shared" si="39"/>
        <v>0.2236144578313253</v>
      </c>
      <c r="BC105" s="10">
        <f t="shared" si="61"/>
        <v>0.32884365001321292</v>
      </c>
      <c r="BD105" s="10">
        <f t="shared" si="62"/>
        <v>0.39868292533320049</v>
      </c>
      <c r="BE105" s="46">
        <f t="shared" si="63"/>
        <v>0.3637632876732067</v>
      </c>
      <c r="BF105">
        <f t="shared" si="64"/>
        <v>440</v>
      </c>
    </row>
    <row r="106" spans="1:58" x14ac:dyDescent="0.2">
      <c r="A106" t="s">
        <v>108</v>
      </c>
      <c r="B106" t="s">
        <v>1</v>
      </c>
      <c r="C106">
        <v>3</v>
      </c>
      <c r="D106">
        <v>2</v>
      </c>
      <c r="E106">
        <v>120</v>
      </c>
      <c r="F106">
        <v>0.223</v>
      </c>
      <c r="G106" t="s">
        <v>6</v>
      </c>
      <c r="H106">
        <v>2</v>
      </c>
      <c r="I106">
        <v>0</v>
      </c>
      <c r="J106">
        <v>0</v>
      </c>
      <c r="K106">
        <v>27</v>
      </c>
      <c r="L106">
        <v>163</v>
      </c>
      <c r="M106">
        <v>10</v>
      </c>
      <c r="N106">
        <v>12</v>
      </c>
      <c r="O106">
        <v>200</v>
      </c>
      <c r="S106" s="4">
        <f t="shared" si="40"/>
        <v>0.25</v>
      </c>
      <c r="T106" s="4">
        <f t="shared" si="41"/>
        <v>0.16666666666666666</v>
      </c>
      <c r="U106" s="4">
        <f t="shared" si="42"/>
        <v>10</v>
      </c>
      <c r="V106" s="4">
        <f t="shared" si="43"/>
        <v>0.223</v>
      </c>
      <c r="W106" s="4"/>
      <c r="X106" s="4">
        <f t="shared" si="44"/>
        <v>0.16666666666666666</v>
      </c>
      <c r="Y106" s="4">
        <f t="shared" si="45"/>
        <v>0</v>
      </c>
      <c r="Z106" s="4">
        <f t="shared" si="46"/>
        <v>0</v>
      </c>
      <c r="AA106" s="4">
        <f t="shared" si="47"/>
        <v>2.25</v>
      </c>
      <c r="AB106" s="4">
        <f t="shared" si="48"/>
        <v>13.583333333333334</v>
      </c>
      <c r="AC106" s="4">
        <f t="shared" si="49"/>
        <v>0.83333333333333337</v>
      </c>
      <c r="AG106" s="10">
        <f t="shared" si="50"/>
        <v>3.6206896551724134E-2</v>
      </c>
      <c r="AH106" s="10">
        <f t="shared" si="51"/>
        <v>0.1111111111111111</v>
      </c>
      <c r="AI106" s="10">
        <f t="shared" si="52"/>
        <v>0.22388059701492538</v>
      </c>
      <c r="AJ106" s="10">
        <f t="shared" si="53"/>
        <v>0.64197530864197527</v>
      </c>
      <c r="AK106" s="10"/>
      <c r="AL106" s="10">
        <f t="shared" si="54"/>
        <v>6.5595716198125834E-3</v>
      </c>
      <c r="AM106" s="10">
        <f t="shared" si="55"/>
        <v>1</v>
      </c>
      <c r="AN106" s="10">
        <f t="shared" si="56"/>
        <v>0</v>
      </c>
      <c r="AO106" s="10">
        <f t="shared" si="57"/>
        <v>0.25471698113207547</v>
      </c>
      <c r="AP106" s="10">
        <f t="shared" si="58"/>
        <v>0.34247929798541588</v>
      </c>
      <c r="AQ106" s="10">
        <f t="shared" si="59"/>
        <v>5.4644808743169404E-2</v>
      </c>
      <c r="AR106" s="39">
        <v>2</v>
      </c>
      <c r="AS106" s="44">
        <f t="shared" si="37"/>
        <v>7</v>
      </c>
      <c r="AT106" s="10">
        <f t="shared" si="60"/>
        <v>0.66666666666666674</v>
      </c>
      <c r="BA106" s="45">
        <f t="shared" si="38"/>
        <v>0.35221999834797912</v>
      </c>
      <c r="BB106" s="45">
        <f t="shared" si="39"/>
        <v>0.16863453815261048</v>
      </c>
      <c r="BC106" s="10">
        <f t="shared" si="61"/>
        <v>0.56434936852345563</v>
      </c>
      <c r="BD106" s="10">
        <f t="shared" si="62"/>
        <v>0.29854405024492237</v>
      </c>
      <c r="BE106" s="46">
        <f t="shared" si="63"/>
        <v>0.431446709384189</v>
      </c>
      <c r="BF106">
        <f t="shared" si="64"/>
        <v>266</v>
      </c>
    </row>
    <row r="107" spans="1:58" x14ac:dyDescent="0.2">
      <c r="A107" t="s">
        <v>109</v>
      </c>
      <c r="B107" t="s">
        <v>1</v>
      </c>
      <c r="C107">
        <v>9</v>
      </c>
      <c r="D107">
        <v>5</v>
      </c>
      <c r="E107">
        <v>359</v>
      </c>
      <c r="F107">
        <v>0.21299999999999999</v>
      </c>
      <c r="G107" t="s">
        <v>6</v>
      </c>
      <c r="H107">
        <v>7</v>
      </c>
      <c r="I107">
        <v>12</v>
      </c>
      <c r="J107">
        <v>0</v>
      </c>
      <c r="K107">
        <v>56</v>
      </c>
      <c r="L107">
        <v>351</v>
      </c>
      <c r="M107">
        <v>2</v>
      </c>
      <c r="N107">
        <v>30</v>
      </c>
      <c r="O107">
        <v>409</v>
      </c>
      <c r="S107" s="4">
        <f t="shared" si="40"/>
        <v>0.3</v>
      </c>
      <c r="T107" s="4">
        <f t="shared" si="41"/>
        <v>0.16666666666666666</v>
      </c>
      <c r="U107" s="4">
        <f t="shared" si="42"/>
        <v>11.966666666666667</v>
      </c>
      <c r="V107" s="4">
        <f t="shared" si="43"/>
        <v>0.21299999999999999</v>
      </c>
      <c r="W107" s="4"/>
      <c r="X107" s="4">
        <f t="shared" si="44"/>
        <v>0.23333333333333334</v>
      </c>
      <c r="Y107" s="4">
        <f t="shared" si="45"/>
        <v>0.4</v>
      </c>
      <c r="Z107" s="4">
        <f t="shared" si="46"/>
        <v>0</v>
      </c>
      <c r="AA107" s="4">
        <f t="shared" si="47"/>
        <v>1.8666666666666667</v>
      </c>
      <c r="AB107" s="4">
        <f t="shared" si="48"/>
        <v>11.7</v>
      </c>
      <c r="AC107" s="4">
        <f t="shared" si="49"/>
        <v>6.6666666666666666E-2</v>
      </c>
      <c r="AG107" s="10">
        <f t="shared" si="50"/>
        <v>4.3448275862068959E-2</v>
      </c>
      <c r="AH107" s="10">
        <f t="shared" si="51"/>
        <v>0.1111111111111111</v>
      </c>
      <c r="AI107" s="10">
        <f t="shared" si="52"/>
        <v>0.26791044776119405</v>
      </c>
      <c r="AJ107" s="10">
        <f t="shared" si="53"/>
        <v>0.58024691358024683</v>
      </c>
      <c r="AK107" s="10"/>
      <c r="AL107" s="10">
        <f t="shared" si="54"/>
        <v>9.1834002677376181E-3</v>
      </c>
      <c r="AM107" s="10">
        <f t="shared" si="55"/>
        <v>0.97101449275362317</v>
      </c>
      <c r="AN107" s="10">
        <f t="shared" si="56"/>
        <v>0</v>
      </c>
      <c r="AO107" s="10">
        <f t="shared" si="57"/>
        <v>0.21132075471698111</v>
      </c>
      <c r="AP107" s="10">
        <f t="shared" si="58"/>
        <v>0.29499443826473859</v>
      </c>
      <c r="AQ107" s="10">
        <f t="shared" si="59"/>
        <v>4.3715846994535519E-3</v>
      </c>
      <c r="AR107" s="39">
        <v>1</v>
      </c>
      <c r="AS107" s="44">
        <f t="shared" si="37"/>
        <v>6</v>
      </c>
      <c r="AT107" s="10">
        <f t="shared" si="60"/>
        <v>0.33333333333333337</v>
      </c>
      <c r="BA107" s="45">
        <f t="shared" si="38"/>
        <v>0.32645384507856623</v>
      </c>
      <c r="BB107" s="45">
        <f t="shared" si="39"/>
        <v>0.13318980268901695</v>
      </c>
      <c r="BC107" s="10">
        <f t="shared" si="61"/>
        <v>0.50763924597220067</v>
      </c>
      <c r="BD107" s="10">
        <f t="shared" si="62"/>
        <v>0.23398600872963105</v>
      </c>
      <c r="BE107" s="46">
        <f t="shared" si="63"/>
        <v>0.37081262735091586</v>
      </c>
      <c r="BF107">
        <f t="shared" si="64"/>
        <v>427</v>
      </c>
    </row>
    <row r="108" spans="1:58" x14ac:dyDescent="0.2">
      <c r="A108" t="s">
        <v>110</v>
      </c>
      <c r="B108" t="s">
        <v>1</v>
      </c>
      <c r="C108">
        <v>52</v>
      </c>
      <c r="D108">
        <v>8</v>
      </c>
      <c r="E108">
        <v>352</v>
      </c>
      <c r="F108">
        <v>0.218</v>
      </c>
      <c r="G108" t="s">
        <v>6</v>
      </c>
      <c r="H108">
        <v>419</v>
      </c>
      <c r="I108">
        <v>2</v>
      </c>
      <c r="J108">
        <v>1</v>
      </c>
      <c r="K108">
        <v>58</v>
      </c>
      <c r="L108">
        <v>1705</v>
      </c>
      <c r="M108">
        <v>3</v>
      </c>
      <c r="N108">
        <v>56</v>
      </c>
      <c r="O108">
        <v>1766</v>
      </c>
      <c r="S108" s="4">
        <f t="shared" si="40"/>
        <v>0.9285714285714286</v>
      </c>
      <c r="T108" s="4">
        <f t="shared" si="41"/>
        <v>0.14285714285714285</v>
      </c>
      <c r="U108" s="4">
        <f t="shared" si="42"/>
        <v>6.2857142857142856</v>
      </c>
      <c r="V108" s="4">
        <f t="shared" si="43"/>
        <v>0.218</v>
      </c>
      <c r="W108" s="4"/>
      <c r="X108" s="4">
        <f t="shared" si="44"/>
        <v>7.4821428571428568</v>
      </c>
      <c r="Y108" s="4">
        <f t="shared" si="45"/>
        <v>3.5714285714285712E-2</v>
      </c>
      <c r="Z108" s="4">
        <f t="shared" si="46"/>
        <v>1.7857142857142856E-2</v>
      </c>
      <c r="AA108" s="4">
        <f t="shared" si="47"/>
        <v>1.0357142857142858</v>
      </c>
      <c r="AB108" s="4">
        <f t="shared" si="48"/>
        <v>30.446428571428573</v>
      </c>
      <c r="AC108" s="4">
        <f t="shared" si="49"/>
        <v>5.3571428571428568E-2</v>
      </c>
      <c r="AG108" s="10">
        <f t="shared" si="50"/>
        <v>0.13448275862068965</v>
      </c>
      <c r="AH108" s="10">
        <f t="shared" si="51"/>
        <v>9.5238095238095233E-2</v>
      </c>
      <c r="AI108" s="10">
        <f t="shared" si="52"/>
        <v>0.14072494669509594</v>
      </c>
      <c r="AJ108" s="10">
        <f t="shared" si="53"/>
        <v>0.61111111111111094</v>
      </c>
      <c r="AK108" s="10"/>
      <c r="AL108" s="10">
        <f t="shared" si="54"/>
        <v>0.29447791164658632</v>
      </c>
      <c r="AM108" s="10">
        <f t="shared" si="55"/>
        <v>0.9974120082815735</v>
      </c>
      <c r="AN108" s="10">
        <f t="shared" si="56"/>
        <v>5.3571428571428568E-2</v>
      </c>
      <c r="AO108" s="10">
        <f t="shared" si="57"/>
        <v>0.11725067385444744</v>
      </c>
      <c r="AP108" s="10">
        <f t="shared" si="58"/>
        <v>0.76765188834154352</v>
      </c>
      <c r="AQ108" s="10">
        <f t="shared" si="59"/>
        <v>3.5128805620608899E-3</v>
      </c>
      <c r="AR108" s="39">
        <v>3</v>
      </c>
      <c r="AS108" s="44">
        <f t="shared" si="37"/>
        <v>7</v>
      </c>
      <c r="AT108" s="10">
        <f t="shared" si="60"/>
        <v>0.66666666666666674</v>
      </c>
      <c r="BA108" s="45">
        <f t="shared" si="38"/>
        <v>0.37114681110049091</v>
      </c>
      <c r="BB108" s="45">
        <f t="shared" si="39"/>
        <v>0.27082266956022849</v>
      </c>
      <c r="BC108" s="10">
        <f t="shared" si="61"/>
        <v>0.60600641602591576</v>
      </c>
      <c r="BD108" s="10">
        <f t="shared" si="62"/>
        <v>0.48466663074941274</v>
      </c>
      <c r="BE108" s="46">
        <f t="shared" si="63"/>
        <v>0.54533652338766425</v>
      </c>
      <c r="BF108">
        <f t="shared" si="64"/>
        <v>73</v>
      </c>
    </row>
    <row r="109" spans="1:58" x14ac:dyDescent="0.2">
      <c r="A109" t="s">
        <v>111</v>
      </c>
      <c r="B109" t="s">
        <v>1</v>
      </c>
      <c r="C109">
        <v>2</v>
      </c>
      <c r="D109">
        <v>0</v>
      </c>
      <c r="E109">
        <v>155</v>
      </c>
      <c r="F109">
        <v>0.2</v>
      </c>
      <c r="G109" t="s">
        <v>6</v>
      </c>
      <c r="H109">
        <v>0</v>
      </c>
      <c r="I109">
        <v>13</v>
      </c>
      <c r="J109">
        <v>0</v>
      </c>
      <c r="K109">
        <v>33</v>
      </c>
      <c r="L109">
        <v>89</v>
      </c>
      <c r="M109">
        <v>1</v>
      </c>
      <c r="N109">
        <v>12</v>
      </c>
      <c r="O109">
        <v>123</v>
      </c>
      <c r="S109" s="4">
        <f t="shared" si="40"/>
        <v>0.16666666666666666</v>
      </c>
      <c r="T109" s="4">
        <f t="shared" si="41"/>
        <v>0</v>
      </c>
      <c r="U109" s="4">
        <f t="shared" si="42"/>
        <v>12.916666666666666</v>
      </c>
      <c r="V109" s="4">
        <f t="shared" si="43"/>
        <v>0.2</v>
      </c>
      <c r="W109" s="4"/>
      <c r="X109" s="4">
        <f t="shared" si="44"/>
        <v>0</v>
      </c>
      <c r="Y109" s="4">
        <f t="shared" si="45"/>
        <v>1.0833333333333333</v>
      </c>
      <c r="Z109" s="4">
        <f t="shared" si="46"/>
        <v>0</v>
      </c>
      <c r="AA109" s="4">
        <f t="shared" si="47"/>
        <v>2.75</v>
      </c>
      <c r="AB109" s="4">
        <f t="shared" si="48"/>
        <v>7.416666666666667</v>
      </c>
      <c r="AC109" s="4">
        <f t="shared" si="49"/>
        <v>8.3333333333333329E-2</v>
      </c>
      <c r="AG109" s="10">
        <f t="shared" si="50"/>
        <v>2.4137931034482755E-2</v>
      </c>
      <c r="AH109" s="10">
        <f t="shared" si="51"/>
        <v>0</v>
      </c>
      <c r="AI109" s="10">
        <f t="shared" si="52"/>
        <v>0.28917910447761197</v>
      </c>
      <c r="AJ109" s="10">
        <f t="shared" si="53"/>
        <v>0.5</v>
      </c>
      <c r="AK109" s="10"/>
      <c r="AL109" s="10">
        <f t="shared" si="54"/>
        <v>0</v>
      </c>
      <c r="AM109" s="10">
        <f t="shared" si="55"/>
        <v>0.92149758454106279</v>
      </c>
      <c r="AN109" s="10">
        <f t="shared" si="56"/>
        <v>0</v>
      </c>
      <c r="AO109" s="10">
        <f t="shared" si="57"/>
        <v>0.31132075471698112</v>
      </c>
      <c r="AP109" s="10">
        <f t="shared" si="58"/>
        <v>0.18699789890001237</v>
      </c>
      <c r="AQ109" s="10">
        <f t="shared" si="59"/>
        <v>5.4644808743169399E-3</v>
      </c>
      <c r="AR109" s="39">
        <v>2</v>
      </c>
      <c r="AS109" s="44">
        <f t="shared" si="37"/>
        <v>7</v>
      </c>
      <c r="AT109" s="10">
        <f t="shared" si="60"/>
        <v>0.66666666666666674</v>
      </c>
      <c r="BA109" s="45">
        <f t="shared" si="38"/>
        <v>0.27411412763767368</v>
      </c>
      <c r="BB109" s="45">
        <f t="shared" si="39"/>
        <v>0.15881642512077296</v>
      </c>
      <c r="BC109" s="10">
        <f t="shared" si="61"/>
        <v>0.39244192647574994</v>
      </c>
      <c r="BD109" s="10">
        <f t="shared" si="62"/>
        <v>0.2806616160718074</v>
      </c>
      <c r="BE109" s="46">
        <f t="shared" si="63"/>
        <v>0.33655177127377867</v>
      </c>
      <c r="BF109">
        <f t="shared" si="64"/>
        <v>489</v>
      </c>
    </row>
    <row r="110" spans="1:58" x14ac:dyDescent="0.2">
      <c r="A110" t="s">
        <v>112</v>
      </c>
      <c r="B110" t="s">
        <v>1</v>
      </c>
      <c r="C110">
        <v>0</v>
      </c>
      <c r="D110">
        <v>0</v>
      </c>
      <c r="E110">
        <v>1</v>
      </c>
      <c r="F110">
        <v>0.24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3</v>
      </c>
      <c r="O110">
        <v>5</v>
      </c>
      <c r="S110" s="4">
        <f t="shared" si="40"/>
        <v>0</v>
      </c>
      <c r="T110" s="4">
        <f t="shared" si="41"/>
        <v>0</v>
      </c>
      <c r="U110" s="4">
        <f t="shared" si="42"/>
        <v>0.33333333333333331</v>
      </c>
      <c r="V110" s="4">
        <f t="shared" si="43"/>
        <v>0.24</v>
      </c>
      <c r="W110" s="4"/>
      <c r="X110" s="4">
        <f t="shared" si="44"/>
        <v>0</v>
      </c>
      <c r="Y110" s="4">
        <f t="shared" si="45"/>
        <v>0</v>
      </c>
      <c r="Z110" s="4">
        <f t="shared" si="46"/>
        <v>0</v>
      </c>
      <c r="AA110" s="4">
        <f t="shared" si="47"/>
        <v>0</v>
      </c>
      <c r="AB110" s="4">
        <f t="shared" si="48"/>
        <v>1.6666666666666667</v>
      </c>
      <c r="AC110" s="4">
        <f t="shared" si="49"/>
        <v>0</v>
      </c>
      <c r="AG110" s="10">
        <f t="shared" si="50"/>
        <v>0</v>
      </c>
      <c r="AH110" s="10">
        <f t="shared" si="51"/>
        <v>0</v>
      </c>
      <c r="AI110" s="10">
        <f t="shared" si="52"/>
        <v>7.462686567164179E-3</v>
      </c>
      <c r="AJ110" s="10">
        <f t="shared" si="53"/>
        <v>0.74691358024691334</v>
      </c>
      <c r="AK110" s="10"/>
      <c r="AL110" s="10">
        <f t="shared" si="54"/>
        <v>0</v>
      </c>
      <c r="AM110" s="10">
        <f t="shared" si="55"/>
        <v>1</v>
      </c>
      <c r="AN110" s="10">
        <f t="shared" si="56"/>
        <v>0</v>
      </c>
      <c r="AO110" s="10">
        <f t="shared" si="57"/>
        <v>0</v>
      </c>
      <c r="AP110" s="10">
        <f t="shared" si="58"/>
        <v>4.2021999752811769E-2</v>
      </c>
      <c r="AQ110" s="10">
        <f t="shared" si="59"/>
        <v>0</v>
      </c>
      <c r="AR110" s="39">
        <v>4</v>
      </c>
      <c r="AS110" s="44">
        <f t="shared" si="37"/>
        <v>8</v>
      </c>
      <c r="AT110" s="10">
        <f t="shared" si="60"/>
        <v>1</v>
      </c>
      <c r="BA110" s="45">
        <f t="shared" si="38"/>
        <v>0.3738299244518149</v>
      </c>
      <c r="BB110" s="45">
        <f t="shared" si="39"/>
        <v>0.2</v>
      </c>
      <c r="BC110" s="10">
        <f t="shared" si="61"/>
        <v>0.61191182555218449</v>
      </c>
      <c r="BD110" s="10">
        <f t="shared" si="62"/>
        <v>0.35567221784459013</v>
      </c>
      <c r="BE110" s="46">
        <f t="shared" si="63"/>
        <v>0.48379202169838731</v>
      </c>
      <c r="BF110">
        <f t="shared" si="64"/>
        <v>143</v>
      </c>
    </row>
    <row r="111" spans="1:58" x14ac:dyDescent="0.2">
      <c r="A111" t="s">
        <v>113</v>
      </c>
      <c r="B111" t="s">
        <v>1</v>
      </c>
      <c r="C111">
        <v>11</v>
      </c>
      <c r="D111">
        <v>0</v>
      </c>
      <c r="E111">
        <v>55</v>
      </c>
      <c r="F111">
        <v>0.218</v>
      </c>
      <c r="G111" t="s">
        <v>6</v>
      </c>
      <c r="H111">
        <v>8</v>
      </c>
      <c r="I111">
        <v>0</v>
      </c>
      <c r="J111">
        <v>0</v>
      </c>
      <c r="K111">
        <v>10</v>
      </c>
      <c r="L111">
        <v>76</v>
      </c>
      <c r="M111">
        <v>2</v>
      </c>
      <c r="N111">
        <v>7</v>
      </c>
      <c r="O111">
        <v>88</v>
      </c>
      <c r="S111" s="4">
        <f t="shared" si="40"/>
        <v>1.5714285714285714</v>
      </c>
      <c r="T111" s="4">
        <f t="shared" si="41"/>
        <v>0</v>
      </c>
      <c r="U111" s="4">
        <f t="shared" si="42"/>
        <v>7.8571428571428568</v>
      </c>
      <c r="V111" s="4">
        <f t="shared" si="43"/>
        <v>0.218</v>
      </c>
      <c r="W111" s="4"/>
      <c r="X111" s="4">
        <f t="shared" si="44"/>
        <v>1.1428571428571428</v>
      </c>
      <c r="Y111" s="4">
        <f t="shared" si="45"/>
        <v>0</v>
      </c>
      <c r="Z111" s="4">
        <f t="shared" si="46"/>
        <v>0</v>
      </c>
      <c r="AA111" s="4">
        <f t="shared" si="47"/>
        <v>1.4285714285714286</v>
      </c>
      <c r="AB111" s="4">
        <f t="shared" si="48"/>
        <v>10.857142857142858</v>
      </c>
      <c r="AC111" s="4">
        <f t="shared" si="49"/>
        <v>0.2857142857142857</v>
      </c>
      <c r="AG111" s="10">
        <f t="shared" si="50"/>
        <v>0.22758620689655171</v>
      </c>
      <c r="AH111" s="10">
        <f t="shared" si="51"/>
        <v>0</v>
      </c>
      <c r="AI111" s="10">
        <f t="shared" si="52"/>
        <v>0.17590618336886993</v>
      </c>
      <c r="AJ111" s="10">
        <f t="shared" si="53"/>
        <v>0.61111111111111094</v>
      </c>
      <c r="AK111" s="10"/>
      <c r="AL111" s="10">
        <f t="shared" si="54"/>
        <v>4.4979919678714855E-2</v>
      </c>
      <c r="AM111" s="10">
        <f t="shared" si="55"/>
        <v>1</v>
      </c>
      <c r="AN111" s="10">
        <f t="shared" si="56"/>
        <v>0</v>
      </c>
      <c r="AO111" s="10">
        <f t="shared" si="57"/>
        <v>0.16172506738544473</v>
      </c>
      <c r="AP111" s="10">
        <f t="shared" si="58"/>
        <v>0.27374331267545948</v>
      </c>
      <c r="AQ111" s="10">
        <f t="shared" si="59"/>
        <v>1.873536299765808E-2</v>
      </c>
      <c r="AR111" s="39">
        <v>1</v>
      </c>
      <c r="AS111" s="44">
        <f t="shared" si="37"/>
        <v>6</v>
      </c>
      <c r="AT111" s="10">
        <f t="shared" si="60"/>
        <v>0.33333333333333337</v>
      </c>
      <c r="BA111" s="45">
        <f t="shared" si="38"/>
        <v>0.40538534748261967</v>
      </c>
      <c r="BB111" s="45">
        <f t="shared" si="39"/>
        <v>0.14682730923694781</v>
      </c>
      <c r="BC111" s="10">
        <f t="shared" si="61"/>
        <v>0.68136386554132677</v>
      </c>
      <c r="BD111" s="10">
        <f t="shared" si="62"/>
        <v>0.25882497853350162</v>
      </c>
      <c r="BE111" s="46">
        <f t="shared" si="63"/>
        <v>0.47009442203741419</v>
      </c>
      <c r="BF111">
        <f t="shared" si="64"/>
        <v>176</v>
      </c>
    </row>
    <row r="112" spans="1:58" x14ac:dyDescent="0.2">
      <c r="A112" t="s">
        <v>114</v>
      </c>
      <c r="B112" t="s">
        <v>1</v>
      </c>
      <c r="C112">
        <v>70</v>
      </c>
      <c r="D112">
        <v>78</v>
      </c>
      <c r="E112">
        <v>1651</v>
      </c>
      <c r="F112">
        <v>0.23899999999999999</v>
      </c>
      <c r="G112" t="s">
        <v>6</v>
      </c>
      <c r="H112">
        <v>170</v>
      </c>
      <c r="I112">
        <v>0</v>
      </c>
      <c r="J112">
        <v>1</v>
      </c>
      <c r="K112">
        <v>410</v>
      </c>
      <c r="L112">
        <v>1310</v>
      </c>
      <c r="M112">
        <v>18</v>
      </c>
      <c r="N112">
        <v>117</v>
      </c>
      <c r="O112">
        <v>1738</v>
      </c>
      <c r="S112" s="4">
        <f t="shared" si="40"/>
        <v>0.59829059829059827</v>
      </c>
      <c r="T112" s="4">
        <f t="shared" si="41"/>
        <v>0.66666666666666663</v>
      </c>
      <c r="U112" s="4">
        <f t="shared" si="42"/>
        <v>14.111111111111111</v>
      </c>
      <c r="V112" s="4">
        <f t="shared" si="43"/>
        <v>0.23899999999999999</v>
      </c>
      <c r="W112" s="4"/>
      <c r="X112" s="4">
        <f t="shared" si="44"/>
        <v>1.4529914529914529</v>
      </c>
      <c r="Y112" s="4">
        <f t="shared" si="45"/>
        <v>0</v>
      </c>
      <c r="Z112" s="4">
        <f t="shared" si="46"/>
        <v>8.5470085470085479E-3</v>
      </c>
      <c r="AA112" s="4">
        <f t="shared" si="47"/>
        <v>3.5042735042735043</v>
      </c>
      <c r="AB112" s="4">
        <f t="shared" si="48"/>
        <v>11.196581196581196</v>
      </c>
      <c r="AC112" s="4">
        <f t="shared" si="49"/>
        <v>0.15384615384615385</v>
      </c>
      <c r="AG112" s="10">
        <f t="shared" si="50"/>
        <v>8.6648983200707339E-2</v>
      </c>
      <c r="AH112" s="10">
        <f t="shared" si="51"/>
        <v>0.44444444444444442</v>
      </c>
      <c r="AI112" s="10">
        <f t="shared" si="52"/>
        <v>0.31592039800995025</v>
      </c>
      <c r="AJ112" s="10">
        <f t="shared" si="53"/>
        <v>0.74074074074074059</v>
      </c>
      <c r="AK112" s="10"/>
      <c r="AL112" s="10">
        <f t="shared" si="54"/>
        <v>5.7186008993237905E-2</v>
      </c>
      <c r="AM112" s="10">
        <f t="shared" si="55"/>
        <v>1</v>
      </c>
      <c r="AN112" s="10">
        <f t="shared" si="56"/>
        <v>2.5641025641025644E-2</v>
      </c>
      <c r="AO112" s="10">
        <f t="shared" si="57"/>
        <v>0.39671020803096274</v>
      </c>
      <c r="AP112" s="10">
        <f t="shared" si="58"/>
        <v>0.2823016393650431</v>
      </c>
      <c r="AQ112" s="10">
        <f t="shared" si="59"/>
        <v>1.0088272383354351E-2</v>
      </c>
      <c r="AR112" s="39">
        <v>2</v>
      </c>
      <c r="AS112" s="44">
        <f t="shared" si="37"/>
        <v>7</v>
      </c>
      <c r="AT112" s="10">
        <f t="shared" si="60"/>
        <v>0.66666666666666674</v>
      </c>
      <c r="BA112" s="45">
        <f t="shared" si="38"/>
        <v>0.44304820577337301</v>
      </c>
      <c r="BB112" s="45">
        <f t="shared" si="39"/>
        <v>0.19151477705694575</v>
      </c>
      <c r="BC112" s="10">
        <f t="shared" si="61"/>
        <v>0.76425809064999539</v>
      </c>
      <c r="BD112" s="10">
        <f t="shared" si="62"/>
        <v>0.34021747208730124</v>
      </c>
      <c r="BE112" s="46">
        <f t="shared" si="63"/>
        <v>0.55223778136864832</v>
      </c>
      <c r="BF112">
        <f t="shared" si="64"/>
        <v>62</v>
      </c>
    </row>
    <row r="113" spans="1:58" x14ac:dyDescent="0.2">
      <c r="A113" t="s">
        <v>115</v>
      </c>
      <c r="B113" t="s">
        <v>1</v>
      </c>
      <c r="C113">
        <v>0</v>
      </c>
      <c r="D113">
        <v>0</v>
      </c>
      <c r="E113">
        <v>1</v>
      </c>
      <c r="F113">
        <v>0.224</v>
      </c>
      <c r="G113" t="s">
        <v>6</v>
      </c>
      <c r="H113">
        <v>0</v>
      </c>
      <c r="I113">
        <v>5</v>
      </c>
      <c r="J113">
        <v>0</v>
      </c>
      <c r="K113">
        <v>0</v>
      </c>
      <c r="L113">
        <v>2</v>
      </c>
      <c r="M113">
        <v>1</v>
      </c>
      <c r="N113">
        <v>1</v>
      </c>
      <c r="O113">
        <v>3</v>
      </c>
      <c r="S113" s="4">
        <f t="shared" si="40"/>
        <v>0</v>
      </c>
      <c r="T113" s="4">
        <f t="shared" si="41"/>
        <v>0</v>
      </c>
      <c r="U113" s="4">
        <f t="shared" si="42"/>
        <v>1</v>
      </c>
      <c r="V113" s="4">
        <f t="shared" si="43"/>
        <v>0.224</v>
      </c>
      <c r="W113" s="4"/>
      <c r="X113" s="4">
        <f t="shared" si="44"/>
        <v>0</v>
      </c>
      <c r="Y113" s="4">
        <f t="shared" si="45"/>
        <v>5</v>
      </c>
      <c r="Z113" s="4">
        <f t="shared" si="46"/>
        <v>0</v>
      </c>
      <c r="AA113" s="4">
        <f t="shared" si="47"/>
        <v>0</v>
      </c>
      <c r="AB113" s="4">
        <f t="shared" si="48"/>
        <v>2</v>
      </c>
      <c r="AC113" s="4">
        <f t="shared" si="49"/>
        <v>1</v>
      </c>
      <c r="AG113" s="10">
        <f t="shared" si="50"/>
        <v>0</v>
      </c>
      <c r="AH113" s="10">
        <f t="shared" si="51"/>
        <v>0</v>
      </c>
      <c r="AI113" s="10">
        <f t="shared" si="52"/>
        <v>2.2388059701492539E-2</v>
      </c>
      <c r="AJ113" s="10">
        <f t="shared" si="53"/>
        <v>0.64814814814814814</v>
      </c>
      <c r="AK113" s="10"/>
      <c r="AL113" s="10">
        <f t="shared" si="54"/>
        <v>0</v>
      </c>
      <c r="AM113" s="10">
        <f t="shared" si="55"/>
        <v>0.6376811594202898</v>
      </c>
      <c r="AN113" s="10">
        <f t="shared" si="56"/>
        <v>0</v>
      </c>
      <c r="AO113" s="10">
        <f t="shared" si="57"/>
        <v>0</v>
      </c>
      <c r="AP113" s="10">
        <f t="shared" si="58"/>
        <v>5.042639970337412E-2</v>
      </c>
      <c r="AQ113" s="10">
        <f t="shared" si="59"/>
        <v>6.5573770491803282E-2</v>
      </c>
      <c r="AR113" s="39">
        <v>4</v>
      </c>
      <c r="AS113" s="44">
        <f t="shared" si="37"/>
        <v>8</v>
      </c>
      <c r="AT113" s="10">
        <f t="shared" si="60"/>
        <v>1</v>
      </c>
      <c r="BA113" s="45">
        <f t="shared" si="38"/>
        <v>0.32519347705914869</v>
      </c>
      <c r="BB113" s="45">
        <f t="shared" si="39"/>
        <v>0.163768115942029</v>
      </c>
      <c r="BC113" s="10">
        <f t="shared" si="61"/>
        <v>0.50486523372079872</v>
      </c>
      <c r="BD113" s="10">
        <f t="shared" si="62"/>
        <v>0.28968048607967856</v>
      </c>
      <c r="BE113" s="46">
        <f t="shared" si="63"/>
        <v>0.39727285990023864</v>
      </c>
      <c r="BF113">
        <f t="shared" si="64"/>
        <v>360</v>
      </c>
    </row>
    <row r="114" spans="1:58" x14ac:dyDescent="0.2">
      <c r="A114" t="s">
        <v>116</v>
      </c>
      <c r="B114" t="s">
        <v>1</v>
      </c>
      <c r="C114">
        <v>11</v>
      </c>
      <c r="D114">
        <v>0</v>
      </c>
      <c r="E114">
        <v>34</v>
      </c>
      <c r="F114">
        <v>0.20100000000000001</v>
      </c>
      <c r="G114" t="s">
        <v>6</v>
      </c>
      <c r="H114">
        <v>2</v>
      </c>
      <c r="I114">
        <v>9</v>
      </c>
      <c r="J114">
        <v>0</v>
      </c>
      <c r="K114">
        <v>2</v>
      </c>
      <c r="L114">
        <v>33</v>
      </c>
      <c r="M114">
        <v>1</v>
      </c>
      <c r="N114">
        <v>34</v>
      </c>
      <c r="O114">
        <v>36</v>
      </c>
      <c r="S114" s="4">
        <f t="shared" si="40"/>
        <v>0.3235294117647059</v>
      </c>
      <c r="T114" s="4">
        <f t="shared" si="41"/>
        <v>0</v>
      </c>
      <c r="U114" s="4">
        <f t="shared" si="42"/>
        <v>1</v>
      </c>
      <c r="V114" s="4">
        <f t="shared" si="43"/>
        <v>0.20100000000000001</v>
      </c>
      <c r="W114" s="4"/>
      <c r="X114" s="4">
        <f t="shared" si="44"/>
        <v>5.8823529411764705E-2</v>
      </c>
      <c r="Y114" s="4">
        <f t="shared" si="45"/>
        <v>0.26470588235294118</v>
      </c>
      <c r="Z114" s="4">
        <f t="shared" si="46"/>
        <v>0</v>
      </c>
      <c r="AA114" s="4">
        <f t="shared" si="47"/>
        <v>5.8823529411764705E-2</v>
      </c>
      <c r="AB114" s="4">
        <f t="shared" si="48"/>
        <v>0.97058823529411764</v>
      </c>
      <c r="AC114" s="4">
        <f t="shared" si="49"/>
        <v>2.9411764705882353E-2</v>
      </c>
      <c r="AG114" s="10">
        <f t="shared" si="50"/>
        <v>4.6855983772819472E-2</v>
      </c>
      <c r="AH114" s="10">
        <f t="shared" si="51"/>
        <v>0</v>
      </c>
      <c r="AI114" s="10">
        <f t="shared" si="52"/>
        <v>2.2388059701492539E-2</v>
      </c>
      <c r="AJ114" s="10">
        <f t="shared" si="53"/>
        <v>0.50617283950617287</v>
      </c>
      <c r="AK114" s="10"/>
      <c r="AL114" s="10">
        <f t="shared" si="54"/>
        <v>2.3151429246397355E-3</v>
      </c>
      <c r="AM114" s="10">
        <f t="shared" si="55"/>
        <v>0.98081841432225059</v>
      </c>
      <c r="AN114" s="10">
        <f t="shared" si="56"/>
        <v>0</v>
      </c>
      <c r="AO114" s="10">
        <f t="shared" si="57"/>
        <v>6.6592674805771362E-3</v>
      </c>
      <c r="AP114" s="10">
        <f t="shared" si="58"/>
        <v>2.447163515016685E-2</v>
      </c>
      <c r="AQ114" s="10">
        <f t="shared" si="59"/>
        <v>1.9286403085824494E-3</v>
      </c>
      <c r="AR114" s="39">
        <v>4</v>
      </c>
      <c r="AS114" s="44">
        <f t="shared" si="37"/>
        <v>8</v>
      </c>
      <c r="AT114" s="10">
        <f t="shared" si="60"/>
        <v>1</v>
      </c>
      <c r="BA114" s="45">
        <f t="shared" si="38"/>
        <v>0.27294821624728882</v>
      </c>
      <c r="BB114" s="45">
        <f t="shared" si="39"/>
        <v>0.19877638430961697</v>
      </c>
      <c r="BC114" s="10">
        <f t="shared" si="61"/>
        <v>0.38987580893615126</v>
      </c>
      <c r="BD114" s="10">
        <f t="shared" si="62"/>
        <v>0.35344355873611277</v>
      </c>
      <c r="BE114" s="46">
        <f t="shared" si="63"/>
        <v>0.37165968383613202</v>
      </c>
      <c r="BF114">
        <f t="shared" si="64"/>
        <v>422</v>
      </c>
    </row>
    <row r="115" spans="1:58" x14ac:dyDescent="0.2">
      <c r="A115" t="s">
        <v>117</v>
      </c>
      <c r="B115" t="s">
        <v>1</v>
      </c>
      <c r="C115">
        <v>116</v>
      </c>
      <c r="D115">
        <v>1</v>
      </c>
      <c r="E115">
        <v>537</v>
      </c>
      <c r="F115">
        <v>0.13300000000000001</v>
      </c>
      <c r="G115" t="s">
        <v>6</v>
      </c>
      <c r="H115">
        <v>35</v>
      </c>
      <c r="I115">
        <v>45</v>
      </c>
      <c r="J115">
        <v>0</v>
      </c>
      <c r="K115">
        <v>109</v>
      </c>
      <c r="L115">
        <v>600</v>
      </c>
      <c r="M115">
        <v>38</v>
      </c>
      <c r="N115">
        <v>36</v>
      </c>
      <c r="O115">
        <v>747</v>
      </c>
      <c r="S115" s="4">
        <f t="shared" si="40"/>
        <v>3.2222222222222223</v>
      </c>
      <c r="T115" s="4">
        <f t="shared" si="41"/>
        <v>2.7777777777777776E-2</v>
      </c>
      <c r="U115" s="4">
        <f t="shared" si="42"/>
        <v>14.916666666666666</v>
      </c>
      <c r="V115" s="4">
        <f t="shared" si="43"/>
        <v>0.13300000000000001</v>
      </c>
      <c r="W115" s="4"/>
      <c r="X115" s="4">
        <f t="shared" si="44"/>
        <v>0.97222222222222221</v>
      </c>
      <c r="Y115" s="4">
        <f t="shared" si="45"/>
        <v>1.25</v>
      </c>
      <c r="Z115" s="4">
        <f t="shared" si="46"/>
        <v>0</v>
      </c>
      <c r="AA115" s="4">
        <f t="shared" si="47"/>
        <v>3.0277777777777777</v>
      </c>
      <c r="AB115" s="4">
        <f t="shared" si="48"/>
        <v>16.666666666666668</v>
      </c>
      <c r="AC115" s="4">
        <f t="shared" si="49"/>
        <v>1.0555555555555556</v>
      </c>
      <c r="AG115" s="10">
        <f t="shared" si="50"/>
        <v>0.46666666666666667</v>
      </c>
      <c r="AH115" s="10">
        <f t="shared" si="51"/>
        <v>1.8518518518518517E-2</v>
      </c>
      <c r="AI115" s="10">
        <f t="shared" si="52"/>
        <v>0.33395522388059701</v>
      </c>
      <c r="AJ115" s="10">
        <f t="shared" si="53"/>
        <v>8.6419753086419804E-2</v>
      </c>
      <c r="AK115" s="10"/>
      <c r="AL115" s="10">
        <f t="shared" si="54"/>
        <v>3.8264167782240073E-2</v>
      </c>
      <c r="AM115" s="10">
        <f t="shared" si="55"/>
        <v>0.90942028985507251</v>
      </c>
      <c r="AN115" s="10">
        <f t="shared" si="56"/>
        <v>0</v>
      </c>
      <c r="AO115" s="10">
        <f t="shared" si="57"/>
        <v>0.34276729559748426</v>
      </c>
      <c r="AP115" s="10">
        <f t="shared" si="58"/>
        <v>0.42021999752811767</v>
      </c>
      <c r="AQ115" s="10">
        <f t="shared" si="59"/>
        <v>6.9216757741347903E-2</v>
      </c>
      <c r="AR115" s="39">
        <v>2</v>
      </c>
      <c r="AS115" s="44">
        <f t="shared" si="37"/>
        <v>7</v>
      </c>
      <c r="AT115" s="10">
        <f t="shared" si="60"/>
        <v>0.66666666666666674</v>
      </c>
      <c r="BA115" s="45">
        <f t="shared" si="38"/>
        <v>0.24750023032983234</v>
      </c>
      <c r="BB115" s="45">
        <f t="shared" si="39"/>
        <v>0.16908794598684596</v>
      </c>
      <c r="BC115" s="10">
        <f t="shared" si="61"/>
        <v>0.33386595814578335</v>
      </c>
      <c r="BD115" s="10">
        <f t="shared" si="62"/>
        <v>0.2993698744866069</v>
      </c>
      <c r="BE115" s="46">
        <f t="shared" si="63"/>
        <v>0.31661791631619512</v>
      </c>
      <c r="BF115">
        <f t="shared" si="64"/>
        <v>535</v>
      </c>
    </row>
    <row r="116" spans="1:58" x14ac:dyDescent="0.2">
      <c r="A116" t="s">
        <v>118</v>
      </c>
      <c r="B116" t="s">
        <v>1</v>
      </c>
      <c r="C116">
        <v>3</v>
      </c>
      <c r="D116">
        <v>0</v>
      </c>
      <c r="E116">
        <v>103</v>
      </c>
      <c r="F116">
        <v>0.20799999999999999</v>
      </c>
      <c r="G116" t="s">
        <v>6</v>
      </c>
      <c r="H116">
        <v>0</v>
      </c>
      <c r="I116">
        <v>2</v>
      </c>
      <c r="J116">
        <v>0</v>
      </c>
      <c r="K116">
        <v>10</v>
      </c>
      <c r="L116">
        <v>115</v>
      </c>
      <c r="M116">
        <v>8</v>
      </c>
      <c r="N116">
        <v>14</v>
      </c>
      <c r="O116">
        <v>133</v>
      </c>
      <c r="S116" s="4">
        <f t="shared" si="40"/>
        <v>0.21428571428571427</v>
      </c>
      <c r="T116" s="4">
        <f t="shared" si="41"/>
        <v>0</v>
      </c>
      <c r="U116" s="4">
        <f t="shared" si="42"/>
        <v>7.3571428571428568</v>
      </c>
      <c r="V116" s="4">
        <f t="shared" si="43"/>
        <v>0.20799999999999999</v>
      </c>
      <c r="W116" s="4"/>
      <c r="X116" s="4">
        <f t="shared" si="44"/>
        <v>0</v>
      </c>
      <c r="Y116" s="4">
        <f t="shared" si="45"/>
        <v>0.14285714285714285</v>
      </c>
      <c r="Z116" s="4">
        <f t="shared" si="46"/>
        <v>0</v>
      </c>
      <c r="AA116" s="4">
        <f t="shared" si="47"/>
        <v>0.7142857142857143</v>
      </c>
      <c r="AB116" s="4">
        <f t="shared" si="48"/>
        <v>8.2142857142857135</v>
      </c>
      <c r="AC116" s="4">
        <f t="shared" si="49"/>
        <v>0.5714285714285714</v>
      </c>
      <c r="AG116" s="10">
        <f t="shared" si="50"/>
        <v>3.1034482758620686E-2</v>
      </c>
      <c r="AH116" s="10">
        <f t="shared" si="51"/>
        <v>0</v>
      </c>
      <c r="AI116" s="10">
        <f t="shared" si="52"/>
        <v>0.16471215351812366</v>
      </c>
      <c r="AJ116" s="10">
        <f t="shared" si="53"/>
        <v>0.5493827160493826</v>
      </c>
      <c r="AK116" s="10"/>
      <c r="AL116" s="10">
        <f t="shared" si="54"/>
        <v>0</v>
      </c>
      <c r="AM116" s="10">
        <f t="shared" si="55"/>
        <v>0.98964803312629401</v>
      </c>
      <c r="AN116" s="10">
        <f t="shared" si="56"/>
        <v>0</v>
      </c>
      <c r="AO116" s="10">
        <f t="shared" si="57"/>
        <v>8.0862533692722366E-2</v>
      </c>
      <c r="AP116" s="10">
        <f t="shared" si="58"/>
        <v>0.20710842735314366</v>
      </c>
      <c r="AQ116" s="10">
        <f t="shared" si="59"/>
        <v>3.7470725995316159E-2</v>
      </c>
      <c r="AR116" s="39">
        <v>1</v>
      </c>
      <c r="AS116" s="44">
        <f t="shared" si="37"/>
        <v>6</v>
      </c>
      <c r="AT116" s="10">
        <f t="shared" si="60"/>
        <v>0.33333333333333337</v>
      </c>
      <c r="BA116" s="45">
        <f t="shared" si="38"/>
        <v>0.29534075880404576</v>
      </c>
      <c r="BB116" s="45">
        <f t="shared" si="39"/>
        <v>0.13229813664596274</v>
      </c>
      <c r="BC116" s="10">
        <f t="shared" si="61"/>
        <v>0.43916076891251532</v>
      </c>
      <c r="BD116" s="10">
        <f t="shared" si="62"/>
        <v>0.23236195334672671</v>
      </c>
      <c r="BE116" s="46">
        <f t="shared" si="63"/>
        <v>0.33576136112962102</v>
      </c>
      <c r="BF116">
        <f t="shared" si="64"/>
        <v>493</v>
      </c>
    </row>
    <row r="117" spans="1:58" x14ac:dyDescent="0.2">
      <c r="A117" t="s">
        <v>119</v>
      </c>
      <c r="B117" t="s">
        <v>1</v>
      </c>
      <c r="C117">
        <v>0</v>
      </c>
      <c r="D117">
        <v>0</v>
      </c>
      <c r="E117">
        <v>65</v>
      </c>
      <c r="F117">
        <v>0.251</v>
      </c>
      <c r="G117" t="s">
        <v>6</v>
      </c>
      <c r="H117">
        <v>120</v>
      </c>
      <c r="I117">
        <v>22</v>
      </c>
      <c r="J117">
        <v>3</v>
      </c>
      <c r="K117">
        <v>153</v>
      </c>
      <c r="L117">
        <v>484</v>
      </c>
      <c r="M117">
        <v>384</v>
      </c>
      <c r="N117">
        <v>119</v>
      </c>
      <c r="O117">
        <v>1021</v>
      </c>
      <c r="S117" s="4">
        <f t="shared" si="40"/>
        <v>0</v>
      </c>
      <c r="T117" s="4">
        <f t="shared" si="41"/>
        <v>0</v>
      </c>
      <c r="U117" s="4">
        <f t="shared" si="42"/>
        <v>0.54621848739495793</v>
      </c>
      <c r="V117" s="4">
        <f t="shared" si="43"/>
        <v>0.251</v>
      </c>
      <c r="W117" s="4"/>
      <c r="X117" s="4">
        <f t="shared" si="44"/>
        <v>1.0084033613445378</v>
      </c>
      <c r="Y117" s="4">
        <f t="shared" si="45"/>
        <v>0.18487394957983194</v>
      </c>
      <c r="Z117" s="4">
        <f t="shared" si="46"/>
        <v>2.5210084033613446E-2</v>
      </c>
      <c r="AA117" s="4">
        <f t="shared" si="47"/>
        <v>1.2857142857142858</v>
      </c>
      <c r="AB117" s="4">
        <f t="shared" si="48"/>
        <v>4.0672268907563023</v>
      </c>
      <c r="AC117" s="4">
        <f t="shared" si="49"/>
        <v>3.2268907563025211</v>
      </c>
      <c r="AG117" s="10">
        <f t="shared" si="50"/>
        <v>0</v>
      </c>
      <c r="AH117" s="10">
        <f t="shared" si="51"/>
        <v>0</v>
      </c>
      <c r="AI117" s="10">
        <f t="shared" si="52"/>
        <v>1.2228772105857268E-2</v>
      </c>
      <c r="AJ117" s="10">
        <f t="shared" si="53"/>
        <v>0.81481481481481466</v>
      </c>
      <c r="AK117" s="10"/>
      <c r="AL117" s="10">
        <f t="shared" si="54"/>
        <v>3.9688164422395464E-2</v>
      </c>
      <c r="AM117" s="10">
        <f t="shared" si="55"/>
        <v>0.98660333698696867</v>
      </c>
      <c r="AN117" s="10">
        <f t="shared" si="56"/>
        <v>7.5630252100840345E-2</v>
      </c>
      <c r="AO117" s="10">
        <f t="shared" si="57"/>
        <v>0.14555256064690028</v>
      </c>
      <c r="AP117" s="10">
        <f t="shared" si="58"/>
        <v>0.10254780443879441</v>
      </c>
      <c r="AQ117" s="10">
        <f t="shared" si="59"/>
        <v>0.21159939385590301</v>
      </c>
      <c r="AR117" s="39">
        <v>4</v>
      </c>
      <c r="AS117" s="44">
        <f t="shared" si="37"/>
        <v>8</v>
      </c>
      <c r="AT117" s="10">
        <f t="shared" si="60"/>
        <v>1</v>
      </c>
      <c r="BA117" s="45">
        <f t="shared" si="38"/>
        <v>0.40801884601270022</v>
      </c>
      <c r="BB117" s="45">
        <f t="shared" si="39"/>
        <v>0.23325585865566761</v>
      </c>
      <c r="BC117" s="10">
        <f t="shared" si="61"/>
        <v>0.68716007511975485</v>
      </c>
      <c r="BD117" s="10">
        <f t="shared" si="62"/>
        <v>0.41624350087544915</v>
      </c>
      <c r="BE117" s="46">
        <f t="shared" si="63"/>
        <v>0.55170178799760206</v>
      </c>
      <c r="BF117">
        <f t="shared" si="64"/>
        <v>64</v>
      </c>
    </row>
    <row r="118" spans="1:58" x14ac:dyDescent="0.2">
      <c r="A118" t="s">
        <v>120</v>
      </c>
      <c r="B118" t="s">
        <v>1</v>
      </c>
      <c r="C118">
        <v>13</v>
      </c>
      <c r="D118">
        <v>2</v>
      </c>
      <c r="E118">
        <v>371</v>
      </c>
      <c r="F118">
        <v>0.222</v>
      </c>
      <c r="G118" t="s">
        <v>6</v>
      </c>
      <c r="H118">
        <v>0</v>
      </c>
      <c r="I118">
        <v>4</v>
      </c>
      <c r="J118">
        <v>0</v>
      </c>
      <c r="K118">
        <v>64</v>
      </c>
      <c r="L118">
        <v>378</v>
      </c>
      <c r="M118">
        <v>0</v>
      </c>
      <c r="N118">
        <v>34</v>
      </c>
      <c r="O118">
        <v>442</v>
      </c>
      <c r="S118" s="4">
        <f t="shared" si="40"/>
        <v>0.38235294117647056</v>
      </c>
      <c r="T118" s="4">
        <f t="shared" si="41"/>
        <v>5.8823529411764705E-2</v>
      </c>
      <c r="U118" s="4">
        <f t="shared" si="42"/>
        <v>10.911764705882353</v>
      </c>
      <c r="V118" s="4">
        <f t="shared" si="43"/>
        <v>0.222</v>
      </c>
      <c r="W118" s="4"/>
      <c r="X118" s="4">
        <f t="shared" si="44"/>
        <v>0</v>
      </c>
      <c r="Y118" s="4">
        <f t="shared" si="45"/>
        <v>0.11764705882352941</v>
      </c>
      <c r="Z118" s="4">
        <f t="shared" si="46"/>
        <v>0</v>
      </c>
      <c r="AA118" s="4">
        <f t="shared" si="47"/>
        <v>1.8823529411764706</v>
      </c>
      <c r="AB118" s="4">
        <f t="shared" si="48"/>
        <v>11.117647058823529</v>
      </c>
      <c r="AC118" s="4">
        <f t="shared" si="49"/>
        <v>0</v>
      </c>
      <c r="AG118" s="10">
        <f t="shared" si="50"/>
        <v>5.5375253549695733E-2</v>
      </c>
      <c r="AH118" s="10">
        <f t="shared" si="51"/>
        <v>3.9215686274509803E-2</v>
      </c>
      <c r="AI118" s="10">
        <f t="shared" si="52"/>
        <v>0.24429323968393329</v>
      </c>
      <c r="AJ118" s="10">
        <f t="shared" si="53"/>
        <v>0.63580246913580241</v>
      </c>
      <c r="AK118" s="10"/>
      <c r="AL118" s="10">
        <f t="shared" si="54"/>
        <v>0</v>
      </c>
      <c r="AM118" s="10">
        <f t="shared" si="55"/>
        <v>0.99147485080988917</v>
      </c>
      <c r="AN118" s="10">
        <f t="shared" si="56"/>
        <v>0</v>
      </c>
      <c r="AO118" s="10">
        <f t="shared" si="57"/>
        <v>0.21309655937846836</v>
      </c>
      <c r="AP118" s="10">
        <f t="shared" si="58"/>
        <v>0.28031145717463846</v>
      </c>
      <c r="AQ118" s="10">
        <f t="shared" si="59"/>
        <v>0</v>
      </c>
      <c r="AR118" s="39">
        <v>1</v>
      </c>
      <c r="AS118" s="44">
        <f t="shared" si="37"/>
        <v>6</v>
      </c>
      <c r="AT118" s="10">
        <f t="shared" si="60"/>
        <v>0.33333333333333337</v>
      </c>
      <c r="BA118" s="45">
        <f t="shared" si="38"/>
        <v>0.35422678228570165</v>
      </c>
      <c r="BB118" s="45">
        <f t="shared" si="39"/>
        <v>0.13248081841432224</v>
      </c>
      <c r="BC118" s="10">
        <f t="shared" si="61"/>
        <v>0.56876620800477751</v>
      </c>
      <c r="BD118" s="10">
        <f t="shared" si="62"/>
        <v>0.23269468476739008</v>
      </c>
      <c r="BE118" s="46">
        <f t="shared" si="63"/>
        <v>0.40073044638608379</v>
      </c>
      <c r="BF118">
        <f t="shared" si="64"/>
        <v>348</v>
      </c>
    </row>
    <row r="119" spans="1:58" x14ac:dyDescent="0.2">
      <c r="A119" t="s">
        <v>121</v>
      </c>
      <c r="B119" t="s">
        <v>1</v>
      </c>
      <c r="C119">
        <v>0</v>
      </c>
      <c r="D119">
        <v>0</v>
      </c>
      <c r="E119">
        <v>64</v>
      </c>
      <c r="F119">
        <v>0.27700000000000002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619</v>
      </c>
      <c r="M119">
        <v>2</v>
      </c>
      <c r="N119">
        <v>62</v>
      </c>
      <c r="O119">
        <v>621</v>
      </c>
      <c r="S119" s="4">
        <f t="shared" si="40"/>
        <v>0</v>
      </c>
      <c r="T119" s="4">
        <f t="shared" si="41"/>
        <v>0</v>
      </c>
      <c r="U119" s="4">
        <f t="shared" si="42"/>
        <v>1.032258064516129</v>
      </c>
      <c r="V119" s="4">
        <f t="shared" si="43"/>
        <v>0.27700000000000002</v>
      </c>
      <c r="W119" s="4"/>
      <c r="X119" s="4">
        <f t="shared" si="44"/>
        <v>0</v>
      </c>
      <c r="Y119" s="4">
        <f t="shared" si="45"/>
        <v>0</v>
      </c>
      <c r="Z119" s="4">
        <f t="shared" si="46"/>
        <v>0</v>
      </c>
      <c r="AA119" s="4">
        <f t="shared" si="47"/>
        <v>0</v>
      </c>
      <c r="AB119" s="4">
        <f t="shared" si="48"/>
        <v>9.9838709677419359</v>
      </c>
      <c r="AC119" s="4">
        <f t="shared" si="49"/>
        <v>3.2258064516129031E-2</v>
      </c>
      <c r="AG119" s="10">
        <f t="shared" si="50"/>
        <v>0</v>
      </c>
      <c r="AH119" s="10">
        <f t="shared" si="51"/>
        <v>0</v>
      </c>
      <c r="AI119" s="10">
        <f t="shared" si="52"/>
        <v>2.3110255175734232E-2</v>
      </c>
      <c r="AJ119" s="10">
        <f t="shared" si="53"/>
        <v>0.97530864197530864</v>
      </c>
      <c r="AK119" s="10"/>
      <c r="AL119" s="10">
        <f t="shared" si="54"/>
        <v>0</v>
      </c>
      <c r="AM119" s="10">
        <f t="shared" si="55"/>
        <v>1</v>
      </c>
      <c r="AN119" s="10">
        <f t="shared" si="56"/>
        <v>0</v>
      </c>
      <c r="AO119" s="10">
        <f t="shared" si="57"/>
        <v>0</v>
      </c>
      <c r="AP119" s="10">
        <f t="shared" si="58"/>
        <v>0.25172533400313368</v>
      </c>
      <c r="AQ119" s="10">
        <f t="shared" si="59"/>
        <v>2.1152829190904283E-3</v>
      </c>
      <c r="AR119" s="39">
        <v>1</v>
      </c>
      <c r="AS119" s="44">
        <f t="shared" si="37"/>
        <v>6</v>
      </c>
      <c r="AT119" s="10">
        <f t="shared" si="60"/>
        <v>0.33333333333333337</v>
      </c>
      <c r="BA119" s="45">
        <f t="shared" si="38"/>
        <v>0.48880983374644105</v>
      </c>
      <c r="BB119" s="45">
        <f t="shared" si="39"/>
        <v>0.13333333333333336</v>
      </c>
      <c r="BC119" s="10">
        <f t="shared" si="61"/>
        <v>0.8649773366842235</v>
      </c>
      <c r="BD119" s="10">
        <f t="shared" si="62"/>
        <v>0.23424743139715276</v>
      </c>
      <c r="BE119" s="46">
        <f t="shared" si="63"/>
        <v>0.54961238404068813</v>
      </c>
      <c r="BF119">
        <f t="shared" si="64"/>
        <v>67</v>
      </c>
    </row>
    <row r="120" spans="1:58" x14ac:dyDescent="0.2">
      <c r="A120" t="s">
        <v>122</v>
      </c>
      <c r="B120" t="s">
        <v>1</v>
      </c>
      <c r="C120">
        <v>27</v>
      </c>
      <c r="D120">
        <v>2</v>
      </c>
      <c r="E120">
        <v>354</v>
      </c>
      <c r="F120">
        <v>0.217</v>
      </c>
      <c r="G120" t="s">
        <v>6</v>
      </c>
      <c r="H120">
        <v>1</v>
      </c>
      <c r="I120">
        <v>10</v>
      </c>
      <c r="J120">
        <v>0</v>
      </c>
      <c r="K120">
        <v>71</v>
      </c>
      <c r="L120">
        <v>237</v>
      </c>
      <c r="M120">
        <v>7</v>
      </c>
      <c r="N120">
        <v>17</v>
      </c>
      <c r="O120">
        <v>315</v>
      </c>
      <c r="S120" s="4">
        <f t="shared" si="40"/>
        <v>1.588235294117647</v>
      </c>
      <c r="T120" s="4">
        <f t="shared" si="41"/>
        <v>0.11764705882352941</v>
      </c>
      <c r="U120" s="4">
        <f t="shared" si="42"/>
        <v>20.823529411764707</v>
      </c>
      <c r="V120" s="4">
        <f t="shared" si="43"/>
        <v>0.217</v>
      </c>
      <c r="W120" s="4"/>
      <c r="X120" s="4">
        <f t="shared" si="44"/>
        <v>5.8823529411764705E-2</v>
      </c>
      <c r="Y120" s="4">
        <f t="shared" si="45"/>
        <v>0.58823529411764708</v>
      </c>
      <c r="Z120" s="4">
        <f t="shared" si="46"/>
        <v>0</v>
      </c>
      <c r="AA120" s="4">
        <f t="shared" si="47"/>
        <v>4.1764705882352944</v>
      </c>
      <c r="AB120" s="4">
        <f t="shared" si="48"/>
        <v>13.941176470588236</v>
      </c>
      <c r="AC120" s="4">
        <f t="shared" si="49"/>
        <v>0.41176470588235292</v>
      </c>
      <c r="AG120" s="10">
        <f t="shared" si="50"/>
        <v>0.23002028397565921</v>
      </c>
      <c r="AH120" s="10">
        <f t="shared" si="51"/>
        <v>7.8431372549019607E-2</v>
      </c>
      <c r="AI120" s="10">
        <f t="shared" si="52"/>
        <v>0.46619841966637404</v>
      </c>
      <c r="AJ120" s="10">
        <f t="shared" si="53"/>
        <v>0.60493827160493818</v>
      </c>
      <c r="AK120" s="10"/>
      <c r="AL120" s="10">
        <f t="shared" si="54"/>
        <v>2.3151429246397355E-3</v>
      </c>
      <c r="AM120" s="10">
        <f t="shared" si="55"/>
        <v>0.95737425404944587</v>
      </c>
      <c r="AN120" s="10">
        <f t="shared" si="56"/>
        <v>0</v>
      </c>
      <c r="AO120" s="10">
        <f t="shared" si="57"/>
        <v>0.47280799112097671</v>
      </c>
      <c r="AP120" s="10">
        <f t="shared" si="58"/>
        <v>0.3515016685205784</v>
      </c>
      <c r="AQ120" s="10">
        <f t="shared" si="59"/>
        <v>2.7000964320154291E-2</v>
      </c>
      <c r="AR120" s="39">
        <v>2</v>
      </c>
      <c r="AS120" s="44">
        <f t="shared" si="37"/>
        <v>7</v>
      </c>
      <c r="AT120" s="10">
        <f t="shared" si="60"/>
        <v>0.66666666666666674</v>
      </c>
      <c r="BA120" s="45">
        <f t="shared" si="38"/>
        <v>0.42170873900350248</v>
      </c>
      <c r="BB120" s="45">
        <f t="shared" si="39"/>
        <v>0.16309863494900317</v>
      </c>
      <c r="BC120" s="10">
        <f t="shared" si="61"/>
        <v>0.71729090222088743</v>
      </c>
      <c r="BD120" s="10">
        <f t="shared" si="62"/>
        <v>0.28846111228054683</v>
      </c>
      <c r="BE120" s="46">
        <f t="shared" si="63"/>
        <v>0.50287600725071713</v>
      </c>
      <c r="BF120">
        <f t="shared" si="64"/>
        <v>112</v>
      </c>
    </row>
    <row r="121" spans="1:58" x14ac:dyDescent="0.2">
      <c r="A121" t="s">
        <v>123</v>
      </c>
      <c r="B121" t="s">
        <v>1</v>
      </c>
      <c r="C121">
        <v>0</v>
      </c>
      <c r="D121">
        <v>0</v>
      </c>
      <c r="E121">
        <v>6</v>
      </c>
      <c r="F121">
        <v>0.27300000000000002</v>
      </c>
      <c r="G121" t="s">
        <v>6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1</v>
      </c>
      <c r="O121">
        <v>2</v>
      </c>
      <c r="S121" s="4">
        <f t="shared" si="40"/>
        <v>0</v>
      </c>
      <c r="T121" s="4">
        <f t="shared" si="41"/>
        <v>0</v>
      </c>
      <c r="U121" s="4">
        <f t="shared" si="42"/>
        <v>6</v>
      </c>
      <c r="V121" s="4">
        <f t="shared" si="43"/>
        <v>0.27300000000000002</v>
      </c>
      <c r="W121" s="4"/>
      <c r="X121" s="4">
        <f t="shared" si="44"/>
        <v>0</v>
      </c>
      <c r="Y121" s="4">
        <f t="shared" si="45"/>
        <v>0</v>
      </c>
      <c r="Z121" s="4">
        <f t="shared" si="46"/>
        <v>0</v>
      </c>
      <c r="AA121" s="4">
        <f t="shared" si="47"/>
        <v>0</v>
      </c>
      <c r="AB121" s="4">
        <f t="shared" si="48"/>
        <v>2</v>
      </c>
      <c r="AC121" s="4">
        <f t="shared" si="49"/>
        <v>0</v>
      </c>
      <c r="AG121" s="10">
        <f t="shared" si="50"/>
        <v>0</v>
      </c>
      <c r="AH121" s="10">
        <f t="shared" si="51"/>
        <v>0</v>
      </c>
      <c r="AI121" s="10">
        <f t="shared" si="52"/>
        <v>0.13432835820895522</v>
      </c>
      <c r="AJ121" s="10">
        <f t="shared" si="53"/>
        <v>0.95061728395061729</v>
      </c>
      <c r="AK121" s="10"/>
      <c r="AL121" s="10">
        <f t="shared" si="54"/>
        <v>0</v>
      </c>
      <c r="AM121" s="10">
        <f t="shared" si="55"/>
        <v>1</v>
      </c>
      <c r="AN121" s="10">
        <f t="shared" si="56"/>
        <v>0</v>
      </c>
      <c r="AO121" s="10">
        <f t="shared" si="57"/>
        <v>0</v>
      </c>
      <c r="AP121" s="10">
        <f t="shared" si="58"/>
        <v>5.042639970337412E-2</v>
      </c>
      <c r="AQ121" s="10">
        <f t="shared" si="59"/>
        <v>0</v>
      </c>
      <c r="AR121" s="39">
        <v>4</v>
      </c>
      <c r="AS121" s="44">
        <f t="shared" si="37"/>
        <v>8</v>
      </c>
      <c r="AT121" s="10">
        <f t="shared" si="60"/>
        <v>1</v>
      </c>
      <c r="BA121" s="45">
        <f t="shared" si="38"/>
        <v>0.48202505988575639</v>
      </c>
      <c r="BB121" s="45">
        <f t="shared" si="39"/>
        <v>0.2</v>
      </c>
      <c r="BC121" s="10">
        <f t="shared" si="61"/>
        <v>0.85004436034511532</v>
      </c>
      <c r="BD121" s="10">
        <f t="shared" si="62"/>
        <v>0.35567221784459013</v>
      </c>
      <c r="BE121" s="46">
        <f t="shared" si="63"/>
        <v>0.60285828909485273</v>
      </c>
      <c r="BF121">
        <f t="shared" si="64"/>
        <v>29</v>
      </c>
    </row>
    <row r="122" spans="1:58" x14ac:dyDescent="0.2">
      <c r="A122" t="s">
        <v>124</v>
      </c>
      <c r="B122" t="s">
        <v>1</v>
      </c>
      <c r="C122">
        <v>17</v>
      </c>
      <c r="D122">
        <v>0</v>
      </c>
      <c r="E122">
        <v>146</v>
      </c>
      <c r="F122">
        <v>0.185</v>
      </c>
      <c r="G122" t="s">
        <v>6</v>
      </c>
      <c r="H122">
        <v>1</v>
      </c>
      <c r="I122">
        <v>12</v>
      </c>
      <c r="J122">
        <v>0</v>
      </c>
      <c r="K122">
        <v>22</v>
      </c>
      <c r="L122">
        <v>110</v>
      </c>
      <c r="M122">
        <v>1</v>
      </c>
      <c r="N122">
        <v>7</v>
      </c>
      <c r="O122">
        <v>133</v>
      </c>
      <c r="S122" s="4">
        <f t="shared" si="40"/>
        <v>2.4285714285714284</v>
      </c>
      <c r="T122" s="4">
        <f t="shared" si="41"/>
        <v>0</v>
      </c>
      <c r="U122" s="4">
        <f t="shared" si="42"/>
        <v>20.857142857142858</v>
      </c>
      <c r="V122" s="4">
        <f t="shared" si="43"/>
        <v>0.185</v>
      </c>
      <c r="W122" s="4"/>
      <c r="X122" s="4">
        <f t="shared" si="44"/>
        <v>0.14285714285714285</v>
      </c>
      <c r="Y122" s="4">
        <f t="shared" si="45"/>
        <v>1.7142857142857142</v>
      </c>
      <c r="Z122" s="4">
        <f t="shared" si="46"/>
        <v>0</v>
      </c>
      <c r="AA122" s="4">
        <f t="shared" si="47"/>
        <v>3.1428571428571428</v>
      </c>
      <c r="AB122" s="4">
        <f t="shared" si="48"/>
        <v>15.714285714285714</v>
      </c>
      <c r="AC122" s="4">
        <f t="shared" si="49"/>
        <v>0.14285714285714285</v>
      </c>
      <c r="AG122" s="10">
        <f t="shared" si="50"/>
        <v>0.35172413793103446</v>
      </c>
      <c r="AH122" s="10">
        <f t="shared" si="51"/>
        <v>0</v>
      </c>
      <c r="AI122" s="10">
        <f t="shared" si="52"/>
        <v>0.46695095948827298</v>
      </c>
      <c r="AJ122" s="10">
        <f t="shared" si="53"/>
        <v>0.40740740740740733</v>
      </c>
      <c r="AK122" s="10"/>
      <c r="AL122" s="10">
        <f t="shared" si="54"/>
        <v>5.6224899598393569E-3</v>
      </c>
      <c r="AM122" s="10">
        <f t="shared" si="55"/>
        <v>0.87577639751552794</v>
      </c>
      <c r="AN122" s="10">
        <f t="shared" si="56"/>
        <v>0</v>
      </c>
      <c r="AO122" s="10">
        <f t="shared" si="57"/>
        <v>0.35579514824797842</v>
      </c>
      <c r="AP122" s="10">
        <f t="shared" si="58"/>
        <v>0.39620742624079663</v>
      </c>
      <c r="AQ122" s="10">
        <f t="shared" si="59"/>
        <v>9.3676814988290398E-3</v>
      </c>
      <c r="AR122" s="39">
        <v>2</v>
      </c>
      <c r="AS122" s="44">
        <f t="shared" si="37"/>
        <v>7</v>
      </c>
      <c r="AT122" s="10">
        <f t="shared" si="60"/>
        <v>0.66666666666666674</v>
      </c>
      <c r="BA122" s="45">
        <f t="shared" si="38"/>
        <v>0.36774090685053112</v>
      </c>
      <c r="BB122" s="45">
        <f t="shared" si="39"/>
        <v>0.1559310534061713</v>
      </c>
      <c r="BC122" s="10">
        <f t="shared" si="61"/>
        <v>0.59851017685534669</v>
      </c>
      <c r="BD122" s="10">
        <f t="shared" si="62"/>
        <v>0.27540628140780254</v>
      </c>
      <c r="BE122" s="46">
        <f t="shared" si="63"/>
        <v>0.43695822913157462</v>
      </c>
      <c r="BF122">
        <f t="shared" si="64"/>
        <v>248</v>
      </c>
    </row>
    <row r="123" spans="1:58" x14ac:dyDescent="0.2">
      <c r="A123" t="s">
        <v>125</v>
      </c>
      <c r="B123" t="s">
        <v>1</v>
      </c>
      <c r="C123">
        <v>1</v>
      </c>
      <c r="D123">
        <v>0</v>
      </c>
      <c r="E123">
        <v>6</v>
      </c>
      <c r="F123">
        <v>0.219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1</v>
      </c>
      <c r="O123">
        <v>8</v>
      </c>
      <c r="S123" s="4">
        <f t="shared" si="40"/>
        <v>1</v>
      </c>
      <c r="T123" s="4">
        <f t="shared" si="41"/>
        <v>0</v>
      </c>
      <c r="U123" s="4">
        <f t="shared" si="42"/>
        <v>6</v>
      </c>
      <c r="V123" s="4">
        <f t="shared" si="43"/>
        <v>0.219</v>
      </c>
      <c r="W123" s="4"/>
      <c r="X123" s="4">
        <f t="shared" si="44"/>
        <v>0</v>
      </c>
      <c r="Y123" s="4">
        <f t="shared" si="45"/>
        <v>0</v>
      </c>
      <c r="Z123" s="4">
        <f t="shared" si="46"/>
        <v>0</v>
      </c>
      <c r="AA123" s="4">
        <f t="shared" si="47"/>
        <v>0</v>
      </c>
      <c r="AB123" s="4">
        <f t="shared" si="48"/>
        <v>8</v>
      </c>
      <c r="AC123" s="4">
        <f t="shared" si="49"/>
        <v>0</v>
      </c>
      <c r="AG123" s="10">
        <f t="shared" si="50"/>
        <v>0.14482758620689654</v>
      </c>
      <c r="AH123" s="10">
        <f t="shared" si="51"/>
        <v>0</v>
      </c>
      <c r="AI123" s="10">
        <f t="shared" si="52"/>
        <v>0.13432835820895522</v>
      </c>
      <c r="AJ123" s="10">
        <f t="shared" si="53"/>
        <v>0.61728395061728381</v>
      </c>
      <c r="AK123" s="10"/>
      <c r="AL123" s="10">
        <f t="shared" si="54"/>
        <v>0</v>
      </c>
      <c r="AM123" s="10">
        <f t="shared" si="55"/>
        <v>1</v>
      </c>
      <c r="AN123" s="10">
        <f t="shared" si="56"/>
        <v>0</v>
      </c>
      <c r="AO123" s="10">
        <f t="shared" si="57"/>
        <v>0</v>
      </c>
      <c r="AP123" s="10">
        <f t="shared" si="58"/>
        <v>0.20170559881349648</v>
      </c>
      <c r="AQ123" s="10">
        <f t="shared" si="59"/>
        <v>0</v>
      </c>
      <c r="AR123" s="39">
        <v>1</v>
      </c>
      <c r="AS123" s="44">
        <f t="shared" si="37"/>
        <v>6</v>
      </c>
      <c r="AT123" s="10">
        <f t="shared" si="60"/>
        <v>0.33333333333333337</v>
      </c>
      <c r="BA123" s="45">
        <f t="shared" si="38"/>
        <v>0.37328942770184825</v>
      </c>
      <c r="BB123" s="45">
        <f t="shared" si="39"/>
        <v>0.13333333333333336</v>
      </c>
      <c r="BC123" s="10">
        <f t="shared" si="61"/>
        <v>0.61072221697504581</v>
      </c>
      <c r="BD123" s="10">
        <f t="shared" si="62"/>
        <v>0.23424743139715276</v>
      </c>
      <c r="BE123" s="46">
        <f t="shared" si="63"/>
        <v>0.42248482418609928</v>
      </c>
      <c r="BF123">
        <f t="shared" si="64"/>
        <v>295</v>
      </c>
    </row>
    <row r="124" spans="1:58" x14ac:dyDescent="0.2">
      <c r="A124" t="s">
        <v>126</v>
      </c>
      <c r="B124" t="s">
        <v>1</v>
      </c>
      <c r="C124">
        <v>0</v>
      </c>
      <c r="D124">
        <v>0</v>
      </c>
      <c r="E124">
        <v>0</v>
      </c>
      <c r="F124">
        <v>0.24099999999999999</v>
      </c>
      <c r="G124" t="s">
        <v>6</v>
      </c>
      <c r="H124">
        <v>2</v>
      </c>
      <c r="I124">
        <v>7</v>
      </c>
      <c r="J124">
        <v>0</v>
      </c>
      <c r="K124">
        <v>2</v>
      </c>
      <c r="L124">
        <v>50</v>
      </c>
      <c r="M124">
        <v>78</v>
      </c>
      <c r="N124">
        <v>14</v>
      </c>
      <c r="O124">
        <v>130</v>
      </c>
      <c r="S124" s="4">
        <f t="shared" si="40"/>
        <v>0</v>
      </c>
      <c r="T124" s="4">
        <f t="shared" si="41"/>
        <v>0</v>
      </c>
      <c r="U124" s="4">
        <f t="shared" si="42"/>
        <v>0</v>
      </c>
      <c r="V124" s="4">
        <f t="shared" si="43"/>
        <v>0.24099999999999999</v>
      </c>
      <c r="W124" s="4"/>
      <c r="X124" s="4">
        <f t="shared" si="44"/>
        <v>0.14285714285714285</v>
      </c>
      <c r="Y124" s="4">
        <f t="shared" si="45"/>
        <v>0.5</v>
      </c>
      <c r="Z124" s="4">
        <f t="shared" si="46"/>
        <v>0</v>
      </c>
      <c r="AA124" s="4">
        <f t="shared" si="47"/>
        <v>0.14285714285714285</v>
      </c>
      <c r="AB124" s="4">
        <f t="shared" si="48"/>
        <v>3.5714285714285716</v>
      </c>
      <c r="AC124" s="4">
        <f t="shared" si="49"/>
        <v>5.5714285714285712</v>
      </c>
      <c r="AG124" s="10">
        <f t="shared" si="50"/>
        <v>0</v>
      </c>
      <c r="AH124" s="10">
        <f t="shared" si="51"/>
        <v>0</v>
      </c>
      <c r="AI124" s="10">
        <f t="shared" si="52"/>
        <v>0</v>
      </c>
      <c r="AJ124" s="10">
        <f t="shared" si="53"/>
        <v>0.75308641975308621</v>
      </c>
      <c r="AK124" s="10"/>
      <c r="AL124" s="10">
        <f t="shared" si="54"/>
        <v>5.6224899598393569E-3</v>
      </c>
      <c r="AM124" s="10">
        <f t="shared" si="55"/>
        <v>0.96376811594202894</v>
      </c>
      <c r="AN124" s="10">
        <f t="shared" si="56"/>
        <v>0</v>
      </c>
      <c r="AO124" s="10">
        <f t="shared" si="57"/>
        <v>1.6172506738544472E-2</v>
      </c>
      <c r="AP124" s="10">
        <f t="shared" si="58"/>
        <v>9.0047142327453783E-2</v>
      </c>
      <c r="AQ124" s="10">
        <f t="shared" si="59"/>
        <v>0.36533957845433251</v>
      </c>
      <c r="AR124" s="39">
        <v>4</v>
      </c>
      <c r="AS124" s="44">
        <f t="shared" si="37"/>
        <v>8</v>
      </c>
      <c r="AT124" s="10">
        <f t="shared" si="60"/>
        <v>1</v>
      </c>
      <c r="BA124" s="45">
        <f t="shared" si="38"/>
        <v>0.37654320987654311</v>
      </c>
      <c r="BB124" s="45">
        <f t="shared" si="39"/>
        <v>0.19806355858215471</v>
      </c>
      <c r="BC124" s="10">
        <f t="shared" si="61"/>
        <v>0.61788364242930949</v>
      </c>
      <c r="BD124" s="10">
        <f t="shared" si="62"/>
        <v>0.35214523806014264</v>
      </c>
      <c r="BE124" s="46">
        <f t="shared" si="63"/>
        <v>0.48501444024472606</v>
      </c>
      <c r="BF124">
        <f t="shared" si="64"/>
        <v>141</v>
      </c>
    </row>
    <row r="125" spans="1:58" x14ac:dyDescent="0.2">
      <c r="A125" t="s">
        <v>127</v>
      </c>
      <c r="B125" t="s">
        <v>1</v>
      </c>
      <c r="C125">
        <v>0</v>
      </c>
      <c r="D125">
        <v>0</v>
      </c>
      <c r="E125">
        <v>17</v>
      </c>
      <c r="F125">
        <v>0.20499999999999999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2</v>
      </c>
      <c r="O125">
        <v>5</v>
      </c>
      <c r="S125" s="4">
        <f t="shared" si="40"/>
        <v>0</v>
      </c>
      <c r="T125" s="4">
        <f t="shared" si="41"/>
        <v>0</v>
      </c>
      <c r="U125" s="4">
        <f t="shared" si="42"/>
        <v>8.5</v>
      </c>
      <c r="V125" s="4">
        <f t="shared" si="43"/>
        <v>0.20499999999999999</v>
      </c>
      <c r="W125" s="4"/>
      <c r="X125" s="4">
        <f t="shared" si="44"/>
        <v>0</v>
      </c>
      <c r="Y125" s="4">
        <f t="shared" si="45"/>
        <v>0</v>
      </c>
      <c r="Z125" s="4">
        <f t="shared" si="46"/>
        <v>0</v>
      </c>
      <c r="AA125" s="4">
        <f t="shared" si="47"/>
        <v>0</v>
      </c>
      <c r="AB125" s="4">
        <f t="shared" si="48"/>
        <v>2</v>
      </c>
      <c r="AC125" s="4">
        <f t="shared" si="49"/>
        <v>0.5</v>
      </c>
      <c r="AG125" s="10">
        <f t="shared" si="50"/>
        <v>0</v>
      </c>
      <c r="AH125" s="10">
        <f t="shared" si="51"/>
        <v>0</v>
      </c>
      <c r="AI125" s="10">
        <f t="shared" si="52"/>
        <v>0.19029850746268659</v>
      </c>
      <c r="AJ125" s="10">
        <f t="shared" si="53"/>
        <v>0.53086419753086411</v>
      </c>
      <c r="AK125" s="10"/>
      <c r="AL125" s="10">
        <f t="shared" si="54"/>
        <v>0</v>
      </c>
      <c r="AM125" s="10">
        <f t="shared" si="55"/>
        <v>1</v>
      </c>
      <c r="AN125" s="10">
        <f t="shared" si="56"/>
        <v>0</v>
      </c>
      <c r="AO125" s="10">
        <f t="shared" si="57"/>
        <v>0</v>
      </c>
      <c r="AP125" s="10">
        <f t="shared" si="58"/>
        <v>5.042639970337412E-2</v>
      </c>
      <c r="AQ125" s="10">
        <f t="shared" si="59"/>
        <v>3.2786885245901641E-2</v>
      </c>
      <c r="AR125" s="39">
        <v>4</v>
      </c>
      <c r="AS125" s="44">
        <f t="shared" si="37"/>
        <v>8</v>
      </c>
      <c r="AT125" s="10">
        <f t="shared" si="60"/>
        <v>1</v>
      </c>
      <c r="BA125" s="45">
        <f t="shared" si="38"/>
        <v>0.27494702413856636</v>
      </c>
      <c r="BB125" s="45">
        <f t="shared" si="39"/>
        <v>0.2</v>
      </c>
      <c r="BC125" s="10">
        <f t="shared" si="61"/>
        <v>0.39427509350476886</v>
      </c>
      <c r="BD125" s="10">
        <f t="shared" si="62"/>
        <v>0.35567221784459013</v>
      </c>
      <c r="BE125" s="46">
        <f t="shared" si="63"/>
        <v>0.3749736556746795</v>
      </c>
      <c r="BF125">
        <f t="shared" si="64"/>
        <v>413</v>
      </c>
    </row>
    <row r="126" spans="1:58" x14ac:dyDescent="0.2">
      <c r="A126" t="s">
        <v>128</v>
      </c>
      <c r="B126" t="s">
        <v>1</v>
      </c>
      <c r="C126">
        <v>0</v>
      </c>
      <c r="D126">
        <v>0</v>
      </c>
      <c r="E126">
        <v>0</v>
      </c>
      <c r="F126">
        <v>0.22800000000000001</v>
      </c>
      <c r="G126" t="s">
        <v>6</v>
      </c>
      <c r="H126">
        <v>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3</v>
      </c>
      <c r="S126" s="4">
        <f t="shared" si="40"/>
        <v>0</v>
      </c>
      <c r="T126" s="4">
        <f t="shared" si="41"/>
        <v>0</v>
      </c>
      <c r="U126" s="4">
        <f t="shared" si="42"/>
        <v>0</v>
      </c>
      <c r="V126" s="4">
        <f t="shared" si="43"/>
        <v>0.22800000000000001</v>
      </c>
      <c r="W126" s="4"/>
      <c r="X126" s="4">
        <f t="shared" si="44"/>
        <v>4</v>
      </c>
      <c r="Y126" s="4">
        <f t="shared" si="45"/>
        <v>0</v>
      </c>
      <c r="Z126" s="4">
        <f t="shared" si="46"/>
        <v>0</v>
      </c>
      <c r="AA126" s="4">
        <f t="shared" si="47"/>
        <v>0</v>
      </c>
      <c r="AB126" s="4">
        <f t="shared" si="48"/>
        <v>2</v>
      </c>
      <c r="AC126" s="4">
        <f t="shared" si="49"/>
        <v>1</v>
      </c>
      <c r="AG126" s="10">
        <f t="shared" si="50"/>
        <v>0</v>
      </c>
      <c r="AH126" s="10">
        <f t="shared" si="51"/>
        <v>0</v>
      </c>
      <c r="AI126" s="10">
        <f t="shared" si="52"/>
        <v>0</v>
      </c>
      <c r="AJ126" s="10">
        <f t="shared" si="53"/>
        <v>0.67283950617283939</v>
      </c>
      <c r="AK126" s="10"/>
      <c r="AL126" s="10">
        <f t="shared" si="54"/>
        <v>0.157429718875502</v>
      </c>
      <c r="AM126" s="10">
        <f t="shared" si="55"/>
        <v>1</v>
      </c>
      <c r="AN126" s="10">
        <f t="shared" si="56"/>
        <v>0</v>
      </c>
      <c r="AO126" s="10">
        <f t="shared" si="57"/>
        <v>0</v>
      </c>
      <c r="AP126" s="10">
        <f t="shared" si="58"/>
        <v>5.042639970337412E-2</v>
      </c>
      <c r="AQ126" s="10">
        <f t="shared" si="59"/>
        <v>6.5573770491803282E-2</v>
      </c>
      <c r="AR126" s="39">
        <v>4</v>
      </c>
      <c r="AS126" s="44">
        <f t="shared" si="37"/>
        <v>8</v>
      </c>
      <c r="AT126" s="10">
        <f t="shared" si="60"/>
        <v>1</v>
      </c>
      <c r="BA126" s="45">
        <f t="shared" si="38"/>
        <v>0.33641975308641969</v>
      </c>
      <c r="BB126" s="45">
        <f t="shared" si="39"/>
        <v>0.24722891566265062</v>
      </c>
      <c r="BC126" s="10">
        <f t="shared" si="61"/>
        <v>0.52957375278625496</v>
      </c>
      <c r="BD126" s="10">
        <f t="shared" si="62"/>
        <v>0.44169363282181084</v>
      </c>
      <c r="BE126" s="46">
        <f t="shared" si="63"/>
        <v>0.4856336928040329</v>
      </c>
      <c r="BF126">
        <f t="shared" si="64"/>
        <v>140</v>
      </c>
    </row>
    <row r="127" spans="1:58" x14ac:dyDescent="0.2">
      <c r="A127" t="s">
        <v>129</v>
      </c>
      <c r="B127" t="s">
        <v>1</v>
      </c>
      <c r="C127">
        <v>0</v>
      </c>
      <c r="D127">
        <v>0</v>
      </c>
      <c r="E127">
        <v>0</v>
      </c>
      <c r="F127">
        <v>0.24</v>
      </c>
      <c r="G127" t="s">
        <v>6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2</v>
      </c>
      <c r="S127" s="4">
        <f t="shared" si="40"/>
        <v>0</v>
      </c>
      <c r="T127" s="4">
        <f t="shared" si="41"/>
        <v>0</v>
      </c>
      <c r="U127" s="4">
        <f t="shared" si="42"/>
        <v>0</v>
      </c>
      <c r="V127" s="4">
        <f t="shared" si="43"/>
        <v>0.24</v>
      </c>
      <c r="W127" s="4"/>
      <c r="X127" s="4">
        <f t="shared" si="44"/>
        <v>0</v>
      </c>
      <c r="Y127" s="4">
        <f t="shared" si="45"/>
        <v>0.5</v>
      </c>
      <c r="Z127" s="4">
        <f t="shared" si="46"/>
        <v>0</v>
      </c>
      <c r="AA127" s="4">
        <f t="shared" si="47"/>
        <v>0</v>
      </c>
      <c r="AB127" s="4">
        <f t="shared" si="48"/>
        <v>0.5</v>
      </c>
      <c r="AC127" s="4">
        <f t="shared" si="49"/>
        <v>0.5</v>
      </c>
      <c r="AG127" s="10">
        <f t="shared" si="50"/>
        <v>0</v>
      </c>
      <c r="AH127" s="10">
        <f t="shared" si="51"/>
        <v>0</v>
      </c>
      <c r="AI127" s="10">
        <f t="shared" si="52"/>
        <v>0</v>
      </c>
      <c r="AJ127" s="10">
        <f t="shared" si="53"/>
        <v>0.74691358024691334</v>
      </c>
      <c r="AK127" s="10"/>
      <c r="AL127" s="10">
        <f t="shared" si="54"/>
        <v>0</v>
      </c>
      <c r="AM127" s="10">
        <f t="shared" si="55"/>
        <v>0.96376811594202894</v>
      </c>
      <c r="AN127" s="10">
        <f t="shared" si="56"/>
        <v>0</v>
      </c>
      <c r="AO127" s="10">
        <f t="shared" si="57"/>
        <v>0</v>
      </c>
      <c r="AP127" s="10">
        <f t="shared" si="58"/>
        <v>1.260659992584353E-2</v>
      </c>
      <c r="AQ127" s="10">
        <f t="shared" si="59"/>
        <v>3.2786885245901641E-2</v>
      </c>
      <c r="AR127" s="39">
        <v>4</v>
      </c>
      <c r="AS127" s="44">
        <f t="shared" si="37"/>
        <v>8</v>
      </c>
      <c r="AT127" s="10">
        <f t="shared" si="60"/>
        <v>1</v>
      </c>
      <c r="BA127" s="45">
        <f t="shared" si="38"/>
        <v>0.37345679012345667</v>
      </c>
      <c r="BB127" s="45">
        <f t="shared" si="39"/>
        <v>0.19637681159420289</v>
      </c>
      <c r="BC127" s="10">
        <f t="shared" si="61"/>
        <v>0.61109057399522837</v>
      </c>
      <c r="BD127" s="10">
        <f t="shared" si="62"/>
        <v>0.34907304466809896</v>
      </c>
      <c r="BE127" s="46">
        <f t="shared" si="63"/>
        <v>0.48008180933166367</v>
      </c>
      <c r="BF127">
        <f t="shared" si="64"/>
        <v>155</v>
      </c>
    </row>
    <row r="128" spans="1:58" x14ac:dyDescent="0.2">
      <c r="A128" t="s">
        <v>130</v>
      </c>
      <c r="B128" t="s">
        <v>1</v>
      </c>
      <c r="C128">
        <v>0</v>
      </c>
      <c r="D128">
        <v>0</v>
      </c>
      <c r="E128">
        <v>0</v>
      </c>
      <c r="F128">
        <v>0.255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297</v>
      </c>
      <c r="M128">
        <v>1</v>
      </c>
      <c r="N128">
        <v>27</v>
      </c>
      <c r="O128">
        <v>298</v>
      </c>
      <c r="S128" s="4">
        <f t="shared" si="40"/>
        <v>0</v>
      </c>
      <c r="T128" s="4">
        <f t="shared" si="41"/>
        <v>0</v>
      </c>
      <c r="U128" s="4">
        <f t="shared" si="42"/>
        <v>0</v>
      </c>
      <c r="V128" s="4">
        <f t="shared" si="43"/>
        <v>0.255</v>
      </c>
      <c r="W128" s="4"/>
      <c r="X128" s="4">
        <f t="shared" si="44"/>
        <v>0</v>
      </c>
      <c r="Y128" s="4">
        <f t="shared" si="45"/>
        <v>0</v>
      </c>
      <c r="Z128" s="4">
        <f t="shared" si="46"/>
        <v>0</v>
      </c>
      <c r="AA128" s="4">
        <f t="shared" si="47"/>
        <v>0</v>
      </c>
      <c r="AB128" s="4">
        <f t="shared" si="48"/>
        <v>11</v>
      </c>
      <c r="AC128" s="4">
        <f t="shared" si="49"/>
        <v>3.7037037037037035E-2</v>
      </c>
      <c r="AG128" s="10">
        <f t="shared" si="50"/>
        <v>0</v>
      </c>
      <c r="AH128" s="10">
        <f t="shared" si="51"/>
        <v>0</v>
      </c>
      <c r="AI128" s="10">
        <f t="shared" si="52"/>
        <v>0</v>
      </c>
      <c r="AJ128" s="10">
        <f t="shared" si="53"/>
        <v>0.83950617283950613</v>
      </c>
      <c r="AK128" s="10"/>
      <c r="AL128" s="10">
        <f t="shared" si="54"/>
        <v>0</v>
      </c>
      <c r="AM128" s="10">
        <f t="shared" si="55"/>
        <v>1</v>
      </c>
      <c r="AN128" s="10">
        <f t="shared" si="56"/>
        <v>0</v>
      </c>
      <c r="AO128" s="10">
        <f t="shared" si="57"/>
        <v>0</v>
      </c>
      <c r="AP128" s="10">
        <f t="shared" si="58"/>
        <v>0.27734519836855764</v>
      </c>
      <c r="AQ128" s="10">
        <f t="shared" si="59"/>
        <v>2.4286581663630841E-3</v>
      </c>
      <c r="AR128" s="39">
        <v>1</v>
      </c>
      <c r="AS128" s="44">
        <f t="shared" si="37"/>
        <v>6</v>
      </c>
      <c r="AT128" s="10">
        <f t="shared" si="60"/>
        <v>0.33333333333333337</v>
      </c>
      <c r="BA128" s="45">
        <f t="shared" si="38"/>
        <v>0.41975308641975306</v>
      </c>
      <c r="BB128" s="45">
        <f t="shared" si="39"/>
        <v>0.13333333333333336</v>
      </c>
      <c r="BC128" s="10">
        <f t="shared" si="61"/>
        <v>0.71298660050644558</v>
      </c>
      <c r="BD128" s="10">
        <f t="shared" si="62"/>
        <v>0.23424743139715276</v>
      </c>
      <c r="BE128" s="46">
        <f t="shared" si="63"/>
        <v>0.47361701595179917</v>
      </c>
      <c r="BF128">
        <f t="shared" si="64"/>
        <v>172</v>
      </c>
    </row>
    <row r="129" spans="1:58" x14ac:dyDescent="0.2">
      <c r="A129" t="s">
        <v>131</v>
      </c>
      <c r="B129" t="s">
        <v>1</v>
      </c>
      <c r="C129">
        <v>71</v>
      </c>
      <c r="D129">
        <v>86</v>
      </c>
      <c r="E129">
        <v>1588</v>
      </c>
      <c r="F129">
        <v>0.24</v>
      </c>
      <c r="G129" t="s">
        <v>6</v>
      </c>
      <c r="H129">
        <v>161</v>
      </c>
      <c r="I129">
        <v>0</v>
      </c>
      <c r="J129">
        <v>0</v>
      </c>
      <c r="K129">
        <v>413</v>
      </c>
      <c r="L129">
        <v>1386</v>
      </c>
      <c r="M129">
        <v>17</v>
      </c>
      <c r="N129">
        <v>192</v>
      </c>
      <c r="O129">
        <v>1816</v>
      </c>
      <c r="S129" s="4">
        <f t="shared" si="40"/>
        <v>0.36979166666666669</v>
      </c>
      <c r="T129" s="4">
        <f t="shared" si="41"/>
        <v>0.44791666666666669</v>
      </c>
      <c r="U129" s="4">
        <f t="shared" si="42"/>
        <v>8.2708333333333339</v>
      </c>
      <c r="V129" s="4">
        <f t="shared" si="43"/>
        <v>0.24</v>
      </c>
      <c r="W129" s="4"/>
      <c r="X129" s="4">
        <f t="shared" si="44"/>
        <v>0.83854166666666663</v>
      </c>
      <c r="Y129" s="4">
        <f t="shared" si="45"/>
        <v>0</v>
      </c>
      <c r="Z129" s="4">
        <f t="shared" si="46"/>
        <v>0</v>
      </c>
      <c r="AA129" s="4">
        <f t="shared" si="47"/>
        <v>2.1510416666666665</v>
      </c>
      <c r="AB129" s="4">
        <f t="shared" si="48"/>
        <v>7.21875</v>
      </c>
      <c r="AC129" s="4">
        <f t="shared" si="49"/>
        <v>8.8541666666666671E-2</v>
      </c>
      <c r="AG129" s="10">
        <f t="shared" si="50"/>
        <v>5.355603448275862E-2</v>
      </c>
      <c r="AH129" s="10">
        <f t="shared" si="51"/>
        <v>0.2986111111111111</v>
      </c>
      <c r="AI129" s="10">
        <f t="shared" si="52"/>
        <v>0.18516791044776121</v>
      </c>
      <c r="AJ129" s="10">
        <f t="shared" si="53"/>
        <v>0.74691358024691334</v>
      </c>
      <c r="AK129" s="10"/>
      <c r="AL129" s="10">
        <f t="shared" si="54"/>
        <v>3.300284471218206E-2</v>
      </c>
      <c r="AM129" s="10">
        <f t="shared" si="55"/>
        <v>1</v>
      </c>
      <c r="AN129" s="10">
        <f t="shared" si="56"/>
        <v>0</v>
      </c>
      <c r="AO129" s="10">
        <f t="shared" si="57"/>
        <v>0.24351415094339621</v>
      </c>
      <c r="AP129" s="10">
        <f t="shared" si="58"/>
        <v>0.18200778642936596</v>
      </c>
      <c r="AQ129" s="10">
        <f t="shared" si="59"/>
        <v>5.806010928961749E-3</v>
      </c>
      <c r="AR129" s="39">
        <v>1</v>
      </c>
      <c r="AS129" s="44">
        <f t="shared" si="37"/>
        <v>6</v>
      </c>
      <c r="AT129" s="10">
        <f t="shared" si="60"/>
        <v>0.33333333333333337</v>
      </c>
      <c r="BA129" s="45">
        <f t="shared" si="38"/>
        <v>0.41906815499450373</v>
      </c>
      <c r="BB129" s="45">
        <f t="shared" si="39"/>
        <v>0.14323418674698796</v>
      </c>
      <c r="BC129" s="10">
        <f t="shared" si="61"/>
        <v>0.71147909782806917</v>
      </c>
      <c r="BD129" s="10">
        <f t="shared" si="62"/>
        <v>0.25228056656815867</v>
      </c>
      <c r="BE129" s="46">
        <f t="shared" si="63"/>
        <v>0.48187983219811392</v>
      </c>
      <c r="BF129">
        <f t="shared" si="64"/>
        <v>150</v>
      </c>
    </row>
    <row r="130" spans="1:58" x14ac:dyDescent="0.2">
      <c r="A130" t="s">
        <v>132</v>
      </c>
      <c r="B130" t="s">
        <v>1</v>
      </c>
      <c r="C130">
        <v>18</v>
      </c>
      <c r="D130">
        <v>0</v>
      </c>
      <c r="E130">
        <v>331</v>
      </c>
      <c r="F130">
        <v>0.19</v>
      </c>
      <c r="G130" t="s">
        <v>6</v>
      </c>
      <c r="H130">
        <v>10</v>
      </c>
      <c r="I130">
        <v>25</v>
      </c>
      <c r="J130">
        <v>0</v>
      </c>
      <c r="K130">
        <v>40</v>
      </c>
      <c r="L130">
        <v>277</v>
      </c>
      <c r="M130">
        <v>4</v>
      </c>
      <c r="N130">
        <v>34</v>
      </c>
      <c r="O130">
        <v>321</v>
      </c>
      <c r="S130" s="4">
        <f t="shared" si="40"/>
        <v>0.52941176470588236</v>
      </c>
      <c r="T130" s="4">
        <f t="shared" si="41"/>
        <v>0</v>
      </c>
      <c r="U130" s="4">
        <f t="shared" si="42"/>
        <v>9.735294117647058</v>
      </c>
      <c r="V130" s="4">
        <f t="shared" si="43"/>
        <v>0.19</v>
      </c>
      <c r="W130" s="4"/>
      <c r="X130" s="4">
        <f t="shared" si="44"/>
        <v>0.29411764705882354</v>
      </c>
      <c r="Y130" s="4">
        <f t="shared" si="45"/>
        <v>0.73529411764705888</v>
      </c>
      <c r="Z130" s="4">
        <f t="shared" si="46"/>
        <v>0</v>
      </c>
      <c r="AA130" s="4">
        <f t="shared" si="47"/>
        <v>1.1764705882352942</v>
      </c>
      <c r="AB130" s="4">
        <f t="shared" si="48"/>
        <v>8.1470588235294112</v>
      </c>
      <c r="AC130" s="4">
        <f t="shared" si="49"/>
        <v>0.11764705882352941</v>
      </c>
      <c r="AG130" s="10">
        <f t="shared" si="50"/>
        <v>7.6673427991886409E-2</v>
      </c>
      <c r="AH130" s="10">
        <f t="shared" si="51"/>
        <v>0</v>
      </c>
      <c r="AI130" s="10">
        <f t="shared" si="52"/>
        <v>0.21795434591747145</v>
      </c>
      <c r="AJ130" s="10">
        <f t="shared" si="53"/>
        <v>0.43827160493827155</v>
      </c>
      <c r="AK130" s="10"/>
      <c r="AL130" s="10">
        <f t="shared" si="54"/>
        <v>1.1575714623198678E-2</v>
      </c>
      <c r="AM130" s="10">
        <f t="shared" si="55"/>
        <v>0.94671781756180728</v>
      </c>
      <c r="AN130" s="10">
        <f t="shared" si="56"/>
        <v>0</v>
      </c>
      <c r="AO130" s="10">
        <f t="shared" si="57"/>
        <v>0.13318534961154271</v>
      </c>
      <c r="AP130" s="10">
        <f t="shared" si="58"/>
        <v>0.20541342232109749</v>
      </c>
      <c r="AQ130" s="10">
        <f t="shared" si="59"/>
        <v>7.7145612343297977E-3</v>
      </c>
      <c r="AR130" s="39">
        <v>1</v>
      </c>
      <c r="AS130" s="44">
        <f t="shared" si="37"/>
        <v>6</v>
      </c>
      <c r="AT130" s="10">
        <f t="shared" si="60"/>
        <v>0.33333333333333337</v>
      </c>
      <c r="BA130" s="45">
        <f t="shared" si="38"/>
        <v>0.26070289096176391</v>
      </c>
      <c r="BB130" s="45">
        <f t="shared" si="39"/>
        <v>0.13147782947647368</v>
      </c>
      <c r="BC130" s="10">
        <f t="shared" si="61"/>
        <v>0.36292440915361313</v>
      </c>
      <c r="BD130" s="10">
        <f t="shared" si="62"/>
        <v>0.23086786900357903</v>
      </c>
      <c r="BE130" s="46">
        <f t="shared" si="63"/>
        <v>0.29689613907859608</v>
      </c>
      <c r="BF130">
        <f t="shared" si="64"/>
        <v>568</v>
      </c>
    </row>
    <row r="131" spans="1:58" x14ac:dyDescent="0.2">
      <c r="A131" t="s">
        <v>133</v>
      </c>
      <c r="B131" t="s">
        <v>1</v>
      </c>
      <c r="C131">
        <v>0</v>
      </c>
      <c r="D131">
        <v>0</v>
      </c>
      <c r="E131">
        <v>19</v>
      </c>
      <c r="F131">
        <v>0.218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0</v>
      </c>
      <c r="N131">
        <v>1</v>
      </c>
      <c r="O131">
        <v>18</v>
      </c>
      <c r="S131" s="4">
        <f t="shared" si="40"/>
        <v>0</v>
      </c>
      <c r="T131" s="4">
        <f t="shared" si="41"/>
        <v>0</v>
      </c>
      <c r="U131" s="4">
        <f t="shared" si="42"/>
        <v>19</v>
      </c>
      <c r="V131" s="4">
        <f t="shared" si="43"/>
        <v>0.218</v>
      </c>
      <c r="W131" s="4"/>
      <c r="X131" s="4">
        <f t="shared" si="44"/>
        <v>0</v>
      </c>
      <c r="Y131" s="4">
        <f t="shared" si="45"/>
        <v>0</v>
      </c>
      <c r="Z131" s="4">
        <f t="shared" si="46"/>
        <v>0</v>
      </c>
      <c r="AA131" s="4">
        <f t="shared" si="47"/>
        <v>0</v>
      </c>
      <c r="AB131" s="4">
        <f t="shared" si="48"/>
        <v>18</v>
      </c>
      <c r="AC131" s="4">
        <f t="shared" si="49"/>
        <v>0</v>
      </c>
      <c r="AG131" s="10">
        <f t="shared" si="50"/>
        <v>0</v>
      </c>
      <c r="AH131" s="10">
        <f t="shared" si="51"/>
        <v>0</v>
      </c>
      <c r="AI131" s="10">
        <f t="shared" si="52"/>
        <v>0.42537313432835822</v>
      </c>
      <c r="AJ131" s="10">
        <f t="shared" si="53"/>
        <v>0.61111111111111094</v>
      </c>
      <c r="AK131" s="10"/>
      <c r="AL131" s="10">
        <f t="shared" si="54"/>
        <v>0</v>
      </c>
      <c r="AM131" s="10">
        <f t="shared" si="55"/>
        <v>1</v>
      </c>
      <c r="AN131" s="10">
        <f t="shared" si="56"/>
        <v>0</v>
      </c>
      <c r="AO131" s="10">
        <f t="shared" si="57"/>
        <v>0</v>
      </c>
      <c r="AP131" s="10">
        <f t="shared" si="58"/>
        <v>0.45383759733036705</v>
      </c>
      <c r="AQ131" s="10">
        <f t="shared" si="59"/>
        <v>0</v>
      </c>
      <c r="AR131" s="39">
        <v>3</v>
      </c>
      <c r="AS131" s="44">
        <f t="shared" si="37"/>
        <v>7</v>
      </c>
      <c r="AT131" s="10">
        <f t="shared" si="60"/>
        <v>0.66666666666666674</v>
      </c>
      <c r="BA131" s="45">
        <f t="shared" si="38"/>
        <v>0.32682421227197339</v>
      </c>
      <c r="BB131" s="45">
        <f t="shared" si="39"/>
        <v>0.16666666666666669</v>
      </c>
      <c r="BC131" s="10">
        <f t="shared" si="61"/>
        <v>0.50845440719193991</v>
      </c>
      <c r="BD131" s="10">
        <f t="shared" si="62"/>
        <v>0.29495982462087145</v>
      </c>
      <c r="BE131" s="46">
        <f t="shared" si="63"/>
        <v>0.40170711590640568</v>
      </c>
      <c r="BF131">
        <f t="shared" si="64"/>
        <v>345</v>
      </c>
    </row>
    <row r="132" spans="1:58" x14ac:dyDescent="0.2">
      <c r="A132" t="s">
        <v>134</v>
      </c>
      <c r="B132" t="s">
        <v>1</v>
      </c>
      <c r="C132">
        <v>0</v>
      </c>
      <c r="D132">
        <v>0</v>
      </c>
      <c r="E132">
        <v>0</v>
      </c>
      <c r="F132">
        <v>0.22900000000000001</v>
      </c>
      <c r="G132" t="s">
        <v>6</v>
      </c>
      <c r="H132">
        <v>2</v>
      </c>
      <c r="I132">
        <v>3</v>
      </c>
      <c r="J132">
        <v>0</v>
      </c>
      <c r="K132">
        <v>0</v>
      </c>
      <c r="L132">
        <v>4</v>
      </c>
      <c r="M132">
        <v>2</v>
      </c>
      <c r="N132">
        <v>20</v>
      </c>
      <c r="O132">
        <v>6</v>
      </c>
      <c r="S132" s="4">
        <f t="shared" si="40"/>
        <v>0</v>
      </c>
      <c r="T132" s="4">
        <f t="shared" si="41"/>
        <v>0</v>
      </c>
      <c r="U132" s="4">
        <f t="shared" si="42"/>
        <v>0</v>
      </c>
      <c r="V132" s="4">
        <f t="shared" si="43"/>
        <v>0.22900000000000001</v>
      </c>
      <c r="W132" s="4"/>
      <c r="X132" s="4">
        <f t="shared" si="44"/>
        <v>0.1</v>
      </c>
      <c r="Y132" s="4">
        <f t="shared" si="45"/>
        <v>0.15</v>
      </c>
      <c r="Z132" s="4">
        <f t="shared" si="46"/>
        <v>0</v>
      </c>
      <c r="AA132" s="4">
        <f t="shared" si="47"/>
        <v>0</v>
      </c>
      <c r="AB132" s="4">
        <f t="shared" si="48"/>
        <v>0.2</v>
      </c>
      <c r="AC132" s="4">
        <f t="shared" si="49"/>
        <v>0.1</v>
      </c>
      <c r="AG132" s="10">
        <f t="shared" si="50"/>
        <v>0</v>
      </c>
      <c r="AH132" s="10">
        <f t="shared" si="51"/>
        <v>0</v>
      </c>
      <c r="AI132" s="10">
        <f t="shared" si="52"/>
        <v>0</v>
      </c>
      <c r="AJ132" s="10">
        <f t="shared" si="53"/>
        <v>0.67901234567901225</v>
      </c>
      <c r="AK132" s="10"/>
      <c r="AL132" s="10">
        <f t="shared" si="54"/>
        <v>3.9357429718875504E-3</v>
      </c>
      <c r="AM132" s="10">
        <f t="shared" si="55"/>
        <v>0.98913043478260865</v>
      </c>
      <c r="AN132" s="10">
        <f t="shared" si="56"/>
        <v>0</v>
      </c>
      <c r="AO132" s="10">
        <f t="shared" si="57"/>
        <v>0</v>
      </c>
      <c r="AP132" s="10">
        <f t="shared" si="58"/>
        <v>5.0426399703374118E-3</v>
      </c>
      <c r="AQ132" s="10">
        <f t="shared" si="59"/>
        <v>6.5573770491803279E-3</v>
      </c>
      <c r="AR132" s="39">
        <v>4</v>
      </c>
      <c r="AS132" s="44">
        <f t="shared" si="37"/>
        <v>8</v>
      </c>
      <c r="AT132" s="10">
        <f t="shared" si="60"/>
        <v>1</v>
      </c>
      <c r="BA132" s="45">
        <f t="shared" si="38"/>
        <v>0.33950617283950613</v>
      </c>
      <c r="BB132" s="45">
        <f t="shared" si="39"/>
        <v>0.20009376636982712</v>
      </c>
      <c r="BC132" s="10">
        <f t="shared" si="61"/>
        <v>0.53636682122033608</v>
      </c>
      <c r="BD132" s="10">
        <f t="shared" si="62"/>
        <v>0.35584300126607327</v>
      </c>
      <c r="BE132" s="46">
        <f t="shared" si="63"/>
        <v>0.44610491124320467</v>
      </c>
      <c r="BF132">
        <f t="shared" si="64"/>
        <v>220</v>
      </c>
    </row>
    <row r="133" spans="1:58" x14ac:dyDescent="0.2">
      <c r="A133" t="s">
        <v>135</v>
      </c>
      <c r="B133" t="s">
        <v>1</v>
      </c>
      <c r="C133">
        <v>7</v>
      </c>
      <c r="D133">
        <v>3</v>
      </c>
      <c r="E133">
        <v>1715</v>
      </c>
      <c r="F133">
        <v>0.224</v>
      </c>
      <c r="G133" t="s">
        <v>6</v>
      </c>
      <c r="H133">
        <v>0</v>
      </c>
      <c r="I133">
        <v>20</v>
      </c>
      <c r="J133">
        <v>0</v>
      </c>
      <c r="K133">
        <v>247</v>
      </c>
      <c r="L133">
        <v>415</v>
      </c>
      <c r="M133">
        <v>6</v>
      </c>
      <c r="N133">
        <v>90</v>
      </c>
      <c r="O133">
        <v>668</v>
      </c>
      <c r="S133" s="4">
        <f t="shared" si="40"/>
        <v>7.7777777777777779E-2</v>
      </c>
      <c r="T133" s="4">
        <f t="shared" si="41"/>
        <v>3.3333333333333333E-2</v>
      </c>
      <c r="U133" s="4">
        <f t="shared" si="42"/>
        <v>19.055555555555557</v>
      </c>
      <c r="V133" s="4">
        <f t="shared" si="43"/>
        <v>0.224</v>
      </c>
      <c r="W133" s="4"/>
      <c r="X133" s="4">
        <f t="shared" si="44"/>
        <v>0</v>
      </c>
      <c r="Y133" s="4">
        <f t="shared" si="45"/>
        <v>0.22222222222222221</v>
      </c>
      <c r="Z133" s="4">
        <f t="shared" si="46"/>
        <v>0</v>
      </c>
      <c r="AA133" s="4">
        <f t="shared" si="47"/>
        <v>2.7444444444444445</v>
      </c>
      <c r="AB133" s="4">
        <f t="shared" si="48"/>
        <v>4.6111111111111107</v>
      </c>
      <c r="AC133" s="4">
        <f t="shared" si="49"/>
        <v>6.6666666666666666E-2</v>
      </c>
      <c r="AG133" s="10">
        <f t="shared" si="50"/>
        <v>1.1264367816091954E-2</v>
      </c>
      <c r="AH133" s="10">
        <f t="shared" si="51"/>
        <v>2.2222222222222223E-2</v>
      </c>
      <c r="AI133" s="10">
        <f t="shared" si="52"/>
        <v>0.42661691542288566</v>
      </c>
      <c r="AJ133" s="10">
        <f t="shared" si="53"/>
        <v>0.64814814814814814</v>
      </c>
      <c r="AK133" s="10"/>
      <c r="AL133" s="10">
        <f t="shared" si="54"/>
        <v>0</v>
      </c>
      <c r="AM133" s="10">
        <f t="shared" si="55"/>
        <v>0.98389694041867959</v>
      </c>
      <c r="AN133" s="10">
        <f t="shared" si="56"/>
        <v>0</v>
      </c>
      <c r="AO133" s="10">
        <f t="shared" si="57"/>
        <v>0.31069182389937106</v>
      </c>
      <c r="AP133" s="10">
        <f t="shared" si="58"/>
        <v>0.11626086598277921</v>
      </c>
      <c r="AQ133" s="10">
        <f t="shared" si="59"/>
        <v>4.3715846994535519E-3</v>
      </c>
      <c r="AR133" s="39">
        <v>2</v>
      </c>
      <c r="AS133" s="44">
        <f t="shared" si="37"/>
        <v>7</v>
      </c>
      <c r="AT133" s="10">
        <f t="shared" si="60"/>
        <v>0.66666666666666674</v>
      </c>
      <c r="BA133" s="45">
        <f t="shared" si="38"/>
        <v>0.35102177808276624</v>
      </c>
      <c r="BB133" s="45">
        <f t="shared" si="39"/>
        <v>0.16505636070853463</v>
      </c>
      <c r="BC133" s="10">
        <f t="shared" si="61"/>
        <v>0.56171214063099084</v>
      </c>
      <c r="BD133" s="10">
        <f t="shared" si="62"/>
        <v>0.29202685876465317</v>
      </c>
      <c r="BE133" s="46">
        <f t="shared" si="63"/>
        <v>0.42686949969782201</v>
      </c>
      <c r="BF133">
        <f t="shared" si="64"/>
        <v>279</v>
      </c>
    </row>
    <row r="134" spans="1:58" x14ac:dyDescent="0.2">
      <c r="A134" t="s">
        <v>136</v>
      </c>
      <c r="B134" t="s">
        <v>1</v>
      </c>
      <c r="C134">
        <v>7</v>
      </c>
      <c r="D134">
        <v>6</v>
      </c>
      <c r="E134">
        <v>631</v>
      </c>
      <c r="F134">
        <v>0.19400000000000001</v>
      </c>
      <c r="G134" t="s">
        <v>6</v>
      </c>
      <c r="H134">
        <v>39</v>
      </c>
      <c r="I134">
        <v>6</v>
      </c>
      <c r="J134">
        <v>0</v>
      </c>
      <c r="K134">
        <v>41</v>
      </c>
      <c r="L134">
        <v>386</v>
      </c>
      <c r="M134">
        <v>30</v>
      </c>
      <c r="N134">
        <v>36</v>
      </c>
      <c r="O134">
        <v>457</v>
      </c>
      <c r="S134" s="4">
        <f t="shared" si="40"/>
        <v>0.19444444444444445</v>
      </c>
      <c r="T134" s="4">
        <f t="shared" si="41"/>
        <v>0.16666666666666666</v>
      </c>
      <c r="U134" s="4">
        <f t="shared" si="42"/>
        <v>17.527777777777779</v>
      </c>
      <c r="V134" s="4">
        <f t="shared" si="43"/>
        <v>0.19400000000000001</v>
      </c>
      <c r="W134" s="4"/>
      <c r="X134" s="4">
        <f t="shared" si="44"/>
        <v>1.0833333333333333</v>
      </c>
      <c r="Y134" s="4">
        <f t="shared" si="45"/>
        <v>0.16666666666666666</v>
      </c>
      <c r="Z134" s="4">
        <f t="shared" si="46"/>
        <v>0</v>
      </c>
      <c r="AA134" s="4">
        <f t="shared" si="47"/>
        <v>1.1388888888888888</v>
      </c>
      <c r="AB134" s="4">
        <f t="shared" si="48"/>
        <v>10.722222222222221</v>
      </c>
      <c r="AC134" s="4">
        <f t="shared" si="49"/>
        <v>0.83333333333333337</v>
      </c>
      <c r="AG134" s="10">
        <f t="shared" si="50"/>
        <v>2.8160919540229885E-2</v>
      </c>
      <c r="AH134" s="10">
        <f t="shared" si="51"/>
        <v>0.1111111111111111</v>
      </c>
      <c r="AI134" s="10">
        <f t="shared" si="52"/>
        <v>0.39241293532338312</v>
      </c>
      <c r="AJ134" s="10">
        <f t="shared" si="53"/>
        <v>0.46296296296296291</v>
      </c>
      <c r="AK134" s="10"/>
      <c r="AL134" s="10">
        <f t="shared" si="54"/>
        <v>4.2637215528781788E-2</v>
      </c>
      <c r="AM134" s="10">
        <f t="shared" si="55"/>
        <v>0.98792270531400961</v>
      </c>
      <c r="AN134" s="10">
        <f t="shared" si="56"/>
        <v>0</v>
      </c>
      <c r="AO134" s="10">
        <f t="shared" si="57"/>
        <v>0.12893081761006289</v>
      </c>
      <c r="AP134" s="10">
        <f t="shared" si="58"/>
        <v>0.270341531743089</v>
      </c>
      <c r="AQ134" s="10">
        <f t="shared" si="59"/>
        <v>5.4644808743169404E-2</v>
      </c>
      <c r="AR134" s="39">
        <v>1</v>
      </c>
      <c r="AS134" s="44">
        <f t="shared" si="37"/>
        <v>6</v>
      </c>
      <c r="AT134" s="10">
        <f t="shared" si="60"/>
        <v>0.33333333333333337</v>
      </c>
      <c r="BA134" s="45">
        <f t="shared" si="38"/>
        <v>0.26792205161929811</v>
      </c>
      <c r="BB134" s="45">
        <f t="shared" si="39"/>
        <v>0.14491676852336882</v>
      </c>
      <c r="BC134" s="10">
        <f t="shared" si="61"/>
        <v>0.378813450925788</v>
      </c>
      <c r="BD134" s="10">
        <f t="shared" si="62"/>
        <v>0.25534517356131958</v>
      </c>
      <c r="BE134" s="46">
        <f t="shared" si="63"/>
        <v>0.31707931224355379</v>
      </c>
      <c r="BF134">
        <f t="shared" si="64"/>
        <v>532</v>
      </c>
    </row>
    <row r="135" spans="1:58" x14ac:dyDescent="0.2">
      <c r="A135" t="s">
        <v>137</v>
      </c>
      <c r="B135" t="s">
        <v>1</v>
      </c>
      <c r="C135">
        <v>2</v>
      </c>
      <c r="D135">
        <v>0</v>
      </c>
      <c r="E135">
        <v>26</v>
      </c>
      <c r="F135">
        <v>0.22</v>
      </c>
      <c r="G135" t="s">
        <v>6</v>
      </c>
      <c r="H135">
        <v>0</v>
      </c>
      <c r="I135">
        <v>6</v>
      </c>
      <c r="J135">
        <v>0</v>
      </c>
      <c r="K135">
        <v>13</v>
      </c>
      <c r="L135">
        <v>44</v>
      </c>
      <c r="M135">
        <v>0</v>
      </c>
      <c r="N135">
        <v>4</v>
      </c>
      <c r="O135">
        <v>57</v>
      </c>
      <c r="S135" s="4">
        <f t="shared" si="40"/>
        <v>0.5</v>
      </c>
      <c r="T135" s="4">
        <f t="shared" si="41"/>
        <v>0</v>
      </c>
      <c r="U135" s="4">
        <f t="shared" si="42"/>
        <v>6.5</v>
      </c>
      <c r="V135" s="4">
        <f t="shared" si="43"/>
        <v>0.22</v>
      </c>
      <c r="W135" s="4"/>
      <c r="X135" s="4">
        <f t="shared" si="44"/>
        <v>0</v>
      </c>
      <c r="Y135" s="4">
        <f t="shared" si="45"/>
        <v>1.5</v>
      </c>
      <c r="Z135" s="4">
        <f t="shared" si="46"/>
        <v>0</v>
      </c>
      <c r="AA135" s="4">
        <f t="shared" si="47"/>
        <v>3.25</v>
      </c>
      <c r="AB135" s="4">
        <f t="shared" si="48"/>
        <v>11</v>
      </c>
      <c r="AC135" s="4">
        <f t="shared" si="49"/>
        <v>0</v>
      </c>
      <c r="AG135" s="10">
        <f t="shared" si="50"/>
        <v>7.2413793103448268E-2</v>
      </c>
      <c r="AH135" s="10">
        <f t="shared" si="51"/>
        <v>0</v>
      </c>
      <c r="AI135" s="10">
        <f t="shared" si="52"/>
        <v>0.1455223880597015</v>
      </c>
      <c r="AJ135" s="10">
        <f t="shared" si="53"/>
        <v>0.62345679012345667</v>
      </c>
      <c r="AK135" s="10"/>
      <c r="AL135" s="10">
        <f t="shared" si="54"/>
        <v>0</v>
      </c>
      <c r="AM135" s="10">
        <f t="shared" si="55"/>
        <v>0.89130434782608692</v>
      </c>
      <c r="AN135" s="10">
        <f t="shared" si="56"/>
        <v>0</v>
      </c>
      <c r="AO135" s="10">
        <f t="shared" si="57"/>
        <v>0.36792452830188677</v>
      </c>
      <c r="AP135" s="10">
        <f t="shared" si="58"/>
        <v>0.27734519836855764</v>
      </c>
      <c r="AQ135" s="10">
        <f t="shared" si="59"/>
        <v>0</v>
      </c>
      <c r="AR135" s="39">
        <v>2</v>
      </c>
      <c r="AS135" s="44">
        <f t="shared" si="37"/>
        <v>7</v>
      </c>
      <c r="AT135" s="10">
        <f t="shared" si="60"/>
        <v>0.66666666666666674</v>
      </c>
      <c r="BA135" s="45">
        <f t="shared" si="38"/>
        <v>0.3479700317060927</v>
      </c>
      <c r="BB135" s="45">
        <f t="shared" si="39"/>
        <v>0.15579710144927539</v>
      </c>
      <c r="BC135" s="10">
        <f t="shared" si="61"/>
        <v>0.55499538670940518</v>
      </c>
      <c r="BD135" s="10">
        <f t="shared" si="62"/>
        <v>0.27516230509139805</v>
      </c>
      <c r="BE135" s="46">
        <f t="shared" si="63"/>
        <v>0.41507884590040162</v>
      </c>
      <c r="BF135">
        <f t="shared" si="64"/>
        <v>311</v>
      </c>
    </row>
    <row r="136" spans="1:58" x14ac:dyDescent="0.2">
      <c r="A136" t="s">
        <v>138</v>
      </c>
      <c r="B136" t="s">
        <v>1</v>
      </c>
      <c r="C136">
        <v>1</v>
      </c>
      <c r="D136">
        <v>1</v>
      </c>
      <c r="E136">
        <v>36</v>
      </c>
      <c r="F136">
        <v>0.20599999999999999</v>
      </c>
      <c r="G136" t="s">
        <v>6</v>
      </c>
      <c r="H136">
        <v>2</v>
      </c>
      <c r="I136">
        <v>0</v>
      </c>
      <c r="J136">
        <v>0</v>
      </c>
      <c r="K136">
        <v>4</v>
      </c>
      <c r="L136">
        <v>37</v>
      </c>
      <c r="M136">
        <v>0</v>
      </c>
      <c r="N136">
        <v>3</v>
      </c>
      <c r="O136">
        <v>41</v>
      </c>
      <c r="S136" s="4">
        <f t="shared" si="40"/>
        <v>0.33333333333333331</v>
      </c>
      <c r="T136" s="4">
        <f t="shared" si="41"/>
        <v>0.33333333333333331</v>
      </c>
      <c r="U136" s="4">
        <f t="shared" si="42"/>
        <v>12</v>
      </c>
      <c r="V136" s="4">
        <f t="shared" si="43"/>
        <v>0.20599999999999999</v>
      </c>
      <c r="W136" s="4"/>
      <c r="X136" s="4">
        <f t="shared" si="44"/>
        <v>0.66666666666666663</v>
      </c>
      <c r="Y136" s="4">
        <f t="shared" si="45"/>
        <v>0</v>
      </c>
      <c r="Z136" s="4">
        <f t="shared" si="46"/>
        <v>0</v>
      </c>
      <c r="AA136" s="4">
        <f t="shared" si="47"/>
        <v>1.3333333333333333</v>
      </c>
      <c r="AB136" s="4">
        <f t="shared" si="48"/>
        <v>12.333333333333334</v>
      </c>
      <c r="AC136" s="4">
        <f t="shared" si="49"/>
        <v>0</v>
      </c>
      <c r="AG136" s="10">
        <f t="shared" si="50"/>
        <v>4.827586206896551E-2</v>
      </c>
      <c r="AH136" s="10">
        <f t="shared" si="51"/>
        <v>0.22222222222222221</v>
      </c>
      <c r="AI136" s="10">
        <f t="shared" si="52"/>
        <v>0.26865671641791045</v>
      </c>
      <c r="AJ136" s="10">
        <f t="shared" si="53"/>
        <v>0.53703703703703687</v>
      </c>
      <c r="AK136" s="10"/>
      <c r="AL136" s="10">
        <f t="shared" si="54"/>
        <v>2.6238286479250333E-2</v>
      </c>
      <c r="AM136" s="10">
        <f t="shared" si="55"/>
        <v>1</v>
      </c>
      <c r="AN136" s="10">
        <f t="shared" si="56"/>
        <v>0</v>
      </c>
      <c r="AO136" s="10">
        <f t="shared" si="57"/>
        <v>0.15094339622641509</v>
      </c>
      <c r="AP136" s="10">
        <f t="shared" si="58"/>
        <v>0.31096279817080708</v>
      </c>
      <c r="AQ136" s="10">
        <f t="shared" si="59"/>
        <v>0</v>
      </c>
      <c r="AR136" s="39">
        <v>1</v>
      </c>
      <c r="AS136" s="44">
        <f t="shared" si="37"/>
        <v>6</v>
      </c>
      <c r="AT136" s="10">
        <f t="shared" si="60"/>
        <v>0.33333333333333337</v>
      </c>
      <c r="BA136" s="45">
        <f t="shared" si="38"/>
        <v>0.31237281027811126</v>
      </c>
      <c r="BB136" s="45">
        <f t="shared" si="39"/>
        <v>0.14120481927710843</v>
      </c>
      <c r="BC136" s="10">
        <f t="shared" si="61"/>
        <v>0.47664753367301804</v>
      </c>
      <c r="BD136" s="10">
        <f t="shared" si="62"/>
        <v>0.24858433389335621</v>
      </c>
      <c r="BE136" s="46">
        <f t="shared" si="63"/>
        <v>0.36261593378318713</v>
      </c>
      <c r="BF136">
        <f t="shared" si="64"/>
        <v>442</v>
      </c>
    </row>
    <row r="137" spans="1:58" x14ac:dyDescent="0.2">
      <c r="A137" t="s">
        <v>139</v>
      </c>
      <c r="B137" t="s">
        <v>1</v>
      </c>
      <c r="C137">
        <v>0</v>
      </c>
      <c r="D137">
        <v>0</v>
      </c>
      <c r="E137">
        <v>62</v>
      </c>
      <c r="F137">
        <v>0.28000000000000003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62</v>
      </c>
      <c r="M137">
        <v>0</v>
      </c>
      <c r="N137">
        <v>61</v>
      </c>
      <c r="O137">
        <v>62</v>
      </c>
      <c r="S137" s="4">
        <f t="shared" si="40"/>
        <v>0</v>
      </c>
      <c r="T137" s="4">
        <f t="shared" si="41"/>
        <v>0</v>
      </c>
      <c r="U137" s="4">
        <f t="shared" si="42"/>
        <v>1.0163934426229508</v>
      </c>
      <c r="V137" s="4">
        <f t="shared" si="43"/>
        <v>0.28000000000000003</v>
      </c>
      <c r="W137" s="4"/>
      <c r="X137" s="4">
        <f t="shared" si="44"/>
        <v>0</v>
      </c>
      <c r="Y137" s="4">
        <f t="shared" si="45"/>
        <v>0</v>
      </c>
      <c r="Z137" s="4">
        <f t="shared" si="46"/>
        <v>0</v>
      </c>
      <c r="AA137" s="4">
        <f t="shared" si="47"/>
        <v>0</v>
      </c>
      <c r="AB137" s="4">
        <f t="shared" si="48"/>
        <v>1.0163934426229508</v>
      </c>
      <c r="AC137" s="4">
        <f t="shared" si="49"/>
        <v>0</v>
      </c>
      <c r="AG137" s="10">
        <f t="shared" si="50"/>
        <v>0</v>
      </c>
      <c r="AH137" s="10">
        <f t="shared" si="51"/>
        <v>0</v>
      </c>
      <c r="AI137" s="10">
        <f t="shared" si="52"/>
        <v>2.2755077073648156E-2</v>
      </c>
      <c r="AJ137" s="10">
        <f t="shared" si="53"/>
        <v>0.99382716049382713</v>
      </c>
      <c r="AK137" s="10"/>
      <c r="AL137" s="10">
        <f t="shared" si="54"/>
        <v>0</v>
      </c>
      <c r="AM137" s="10">
        <f t="shared" si="55"/>
        <v>1</v>
      </c>
      <c r="AN137" s="10">
        <f t="shared" si="56"/>
        <v>0</v>
      </c>
      <c r="AO137" s="10">
        <f t="shared" si="57"/>
        <v>0</v>
      </c>
      <c r="AP137" s="10">
        <f t="shared" si="58"/>
        <v>2.5626530996796681E-2</v>
      </c>
      <c r="AQ137" s="10">
        <f t="shared" si="59"/>
        <v>0</v>
      </c>
      <c r="AR137" s="39">
        <v>4</v>
      </c>
      <c r="AS137" s="44">
        <f t="shared" si="37"/>
        <v>8</v>
      </c>
      <c r="AT137" s="10">
        <f t="shared" si="60"/>
        <v>1</v>
      </c>
      <c r="BA137" s="45">
        <f t="shared" si="38"/>
        <v>0.49805133410059599</v>
      </c>
      <c r="BB137" s="45">
        <f t="shared" si="39"/>
        <v>0.2</v>
      </c>
      <c r="BC137" s="10">
        <f t="shared" si="61"/>
        <v>0.88531745545017593</v>
      </c>
      <c r="BD137" s="10">
        <f t="shared" si="62"/>
        <v>0.35567221784459013</v>
      </c>
      <c r="BE137" s="46">
        <f t="shared" si="63"/>
        <v>0.62049483664738303</v>
      </c>
      <c r="BF137">
        <f t="shared" si="64"/>
        <v>23</v>
      </c>
    </row>
    <row r="138" spans="1:58" x14ac:dyDescent="0.2">
      <c r="A138" t="s">
        <v>140</v>
      </c>
      <c r="B138" t="s">
        <v>1</v>
      </c>
      <c r="C138">
        <v>10</v>
      </c>
      <c r="D138">
        <v>2</v>
      </c>
      <c r="E138">
        <v>451</v>
      </c>
      <c r="F138">
        <v>0.222</v>
      </c>
      <c r="G138" t="s">
        <v>6</v>
      </c>
      <c r="H138">
        <v>449</v>
      </c>
      <c r="I138">
        <v>8</v>
      </c>
      <c r="J138">
        <v>5</v>
      </c>
      <c r="K138">
        <v>35</v>
      </c>
      <c r="L138">
        <v>477</v>
      </c>
      <c r="M138">
        <v>15</v>
      </c>
      <c r="N138">
        <v>79</v>
      </c>
      <c r="O138">
        <v>527</v>
      </c>
      <c r="S138" s="4">
        <f t="shared" si="40"/>
        <v>0.12658227848101267</v>
      </c>
      <c r="T138" s="4">
        <f t="shared" si="41"/>
        <v>2.5316455696202531E-2</v>
      </c>
      <c r="U138" s="4">
        <f t="shared" si="42"/>
        <v>5.7088607594936711</v>
      </c>
      <c r="V138" s="4">
        <f t="shared" si="43"/>
        <v>0.222</v>
      </c>
      <c r="W138" s="4"/>
      <c r="X138" s="4">
        <f t="shared" si="44"/>
        <v>5.6835443037974684</v>
      </c>
      <c r="Y138" s="4">
        <f t="shared" si="45"/>
        <v>0.10126582278481013</v>
      </c>
      <c r="Z138" s="4">
        <f t="shared" si="46"/>
        <v>6.3291139240506333E-2</v>
      </c>
      <c r="AA138" s="4">
        <f t="shared" si="47"/>
        <v>0.44303797468354428</v>
      </c>
      <c r="AB138" s="4">
        <f t="shared" si="48"/>
        <v>6.037974683544304</v>
      </c>
      <c r="AC138" s="4">
        <f t="shared" si="49"/>
        <v>0.189873417721519</v>
      </c>
      <c r="AG138" s="10">
        <f t="shared" si="50"/>
        <v>1.8332605848974247E-2</v>
      </c>
      <c r="AH138" s="10">
        <f t="shared" si="51"/>
        <v>1.6877637130801686E-2</v>
      </c>
      <c r="AI138" s="10">
        <f t="shared" si="52"/>
        <v>0.12781031551105235</v>
      </c>
      <c r="AJ138" s="10">
        <f t="shared" si="53"/>
        <v>0.63580246913580241</v>
      </c>
      <c r="AK138" s="10"/>
      <c r="AL138" s="10">
        <f t="shared" si="54"/>
        <v>0.22368969549082407</v>
      </c>
      <c r="AM138" s="10">
        <f t="shared" si="55"/>
        <v>0.99266189689965145</v>
      </c>
      <c r="AN138" s="10">
        <f t="shared" si="56"/>
        <v>0.189873417721519</v>
      </c>
      <c r="AO138" s="10">
        <f t="shared" si="57"/>
        <v>5.015524241700501E-2</v>
      </c>
      <c r="AP138" s="10">
        <f t="shared" si="58"/>
        <v>0.15223666239562947</v>
      </c>
      <c r="AQ138" s="10">
        <f t="shared" si="59"/>
        <v>1.245071591616518E-2</v>
      </c>
      <c r="AR138" s="39">
        <v>4</v>
      </c>
      <c r="AS138" s="44">
        <f t="shared" si="37"/>
        <v>8</v>
      </c>
      <c r="AT138" s="10">
        <f t="shared" si="60"/>
        <v>1</v>
      </c>
      <c r="BA138" s="45">
        <f t="shared" si="38"/>
        <v>0.33246867453958362</v>
      </c>
      <c r="BB138" s="45">
        <f t="shared" si="39"/>
        <v>0.32333512365366807</v>
      </c>
      <c r="BC138" s="10">
        <f t="shared" si="61"/>
        <v>0.5208776099721586</v>
      </c>
      <c r="BD138" s="10">
        <f t="shared" si="62"/>
        <v>0.58031133361131415</v>
      </c>
      <c r="BE138" s="46">
        <f t="shared" si="63"/>
        <v>0.55059447179173637</v>
      </c>
      <c r="BF138">
        <f t="shared" si="64"/>
        <v>66</v>
      </c>
    </row>
    <row r="139" spans="1:58" x14ac:dyDescent="0.2">
      <c r="A139" t="s">
        <v>141</v>
      </c>
      <c r="B139" t="s">
        <v>1</v>
      </c>
      <c r="C139">
        <v>3</v>
      </c>
      <c r="D139">
        <v>0</v>
      </c>
      <c r="E139">
        <v>58</v>
      </c>
      <c r="F139">
        <v>0.193</v>
      </c>
      <c r="G139" t="s">
        <v>6</v>
      </c>
      <c r="H139">
        <v>0</v>
      </c>
      <c r="I139">
        <v>0</v>
      </c>
      <c r="J139">
        <v>0</v>
      </c>
      <c r="K139">
        <v>6</v>
      </c>
      <c r="L139">
        <v>46</v>
      </c>
      <c r="M139">
        <v>0</v>
      </c>
      <c r="N139">
        <v>3</v>
      </c>
      <c r="O139">
        <v>52</v>
      </c>
      <c r="S139" s="4">
        <f t="shared" si="40"/>
        <v>1</v>
      </c>
      <c r="T139" s="4">
        <f t="shared" si="41"/>
        <v>0</v>
      </c>
      <c r="U139" s="4">
        <f t="shared" si="42"/>
        <v>19.333333333333332</v>
      </c>
      <c r="V139" s="4">
        <f t="shared" si="43"/>
        <v>0.193</v>
      </c>
      <c r="W139" s="4"/>
      <c r="X139" s="4">
        <f t="shared" si="44"/>
        <v>0</v>
      </c>
      <c r="Y139" s="4">
        <f t="shared" si="45"/>
        <v>0</v>
      </c>
      <c r="Z139" s="4">
        <f t="shared" si="46"/>
        <v>0</v>
      </c>
      <c r="AA139" s="4">
        <f t="shared" si="47"/>
        <v>2</v>
      </c>
      <c r="AB139" s="4">
        <f t="shared" si="48"/>
        <v>15.333333333333334</v>
      </c>
      <c r="AC139" s="4">
        <f t="shared" si="49"/>
        <v>0</v>
      </c>
      <c r="AG139" s="10">
        <f t="shared" si="50"/>
        <v>0.14482758620689654</v>
      </c>
      <c r="AH139" s="10">
        <f t="shared" si="51"/>
        <v>0</v>
      </c>
      <c r="AI139" s="10">
        <f t="shared" si="52"/>
        <v>0.43283582089552236</v>
      </c>
      <c r="AJ139" s="10">
        <f t="shared" si="53"/>
        <v>0.45679012345679004</v>
      </c>
      <c r="AK139" s="10"/>
      <c r="AL139" s="10">
        <f t="shared" si="54"/>
        <v>0</v>
      </c>
      <c r="AM139" s="10">
        <f t="shared" si="55"/>
        <v>1</v>
      </c>
      <c r="AN139" s="10">
        <f t="shared" si="56"/>
        <v>0</v>
      </c>
      <c r="AO139" s="10">
        <f t="shared" si="57"/>
        <v>0.22641509433962262</v>
      </c>
      <c r="AP139" s="10">
        <f t="shared" si="58"/>
        <v>0.38660239772586824</v>
      </c>
      <c r="AQ139" s="10">
        <f t="shared" si="59"/>
        <v>0</v>
      </c>
      <c r="AR139" s="39">
        <v>3</v>
      </c>
      <c r="AS139" s="44">
        <f t="shared" ref="AS139:AS202" si="65">VLOOKUP(AR139,$AU$11:$AY$15,5)</f>
        <v>7</v>
      </c>
      <c r="AT139" s="10">
        <f t="shared" si="60"/>
        <v>0.66666666666666674</v>
      </c>
      <c r="BA139" s="45">
        <f t="shared" ref="BA139:BA202" si="66">AG139*$AG$7+AH139*$AH$7+AI139*$AI$7+AJ139*$AJ$7</f>
        <v>0.30796788725592977</v>
      </c>
      <c r="BB139" s="45">
        <f t="shared" ref="BB139:BB202" si="67">AL139*$AL$7+AM139*$AM$7+AN139*$AN$7+AT139*$AT$7</f>
        <v>0.16666666666666669</v>
      </c>
      <c r="BC139" s="10">
        <f t="shared" si="61"/>
        <v>0.46695249996717958</v>
      </c>
      <c r="BD139" s="10">
        <f t="shared" si="62"/>
        <v>0.29495982462087145</v>
      </c>
      <c r="BE139" s="46">
        <f t="shared" si="63"/>
        <v>0.38095616229402551</v>
      </c>
      <c r="BF139">
        <f t="shared" si="64"/>
        <v>402</v>
      </c>
    </row>
    <row r="140" spans="1:58" x14ac:dyDescent="0.2">
      <c r="A140" t="s">
        <v>142</v>
      </c>
      <c r="B140" t="s">
        <v>1</v>
      </c>
      <c r="C140">
        <v>3</v>
      </c>
      <c r="D140">
        <v>0</v>
      </c>
      <c r="E140">
        <v>79</v>
      </c>
      <c r="F140">
        <v>0.22800000000000001</v>
      </c>
      <c r="G140" t="s">
        <v>6</v>
      </c>
      <c r="H140">
        <v>0</v>
      </c>
      <c r="I140">
        <v>3</v>
      </c>
      <c r="J140">
        <v>0</v>
      </c>
      <c r="K140">
        <v>0</v>
      </c>
      <c r="L140">
        <v>143</v>
      </c>
      <c r="M140">
        <v>2</v>
      </c>
      <c r="N140">
        <v>30</v>
      </c>
      <c r="O140">
        <v>145</v>
      </c>
      <c r="S140" s="4">
        <f t="shared" ref="S140:S203" si="68">C140/$N140</f>
        <v>0.1</v>
      </c>
      <c r="T140" s="4">
        <f t="shared" ref="T140:T203" si="69">D140/$N140</f>
        <v>0</v>
      </c>
      <c r="U140" s="4">
        <f t="shared" ref="U140:U203" si="70">E140/$N140</f>
        <v>2.6333333333333333</v>
      </c>
      <c r="V140" s="4">
        <f t="shared" ref="V140:V203" si="71">F140</f>
        <v>0.22800000000000001</v>
      </c>
      <c r="W140" s="4"/>
      <c r="X140" s="4">
        <f t="shared" ref="X140:X203" si="72">H140/$N140</f>
        <v>0</v>
      </c>
      <c r="Y140" s="4">
        <f t="shared" ref="Y140:Y203" si="73">I140/$N140</f>
        <v>0.1</v>
      </c>
      <c r="Z140" s="4">
        <f t="shared" ref="Z140:Z203" si="74">J140/$N140</f>
        <v>0</v>
      </c>
      <c r="AA140" s="4">
        <f t="shared" ref="AA140:AA203" si="75">K140/$N140</f>
        <v>0</v>
      </c>
      <c r="AB140" s="4">
        <f t="shared" ref="AB140:AB203" si="76">L140/$N140</f>
        <v>4.7666666666666666</v>
      </c>
      <c r="AC140" s="4">
        <f t="shared" ref="AC140:AC203" si="77">M140/$N140</f>
        <v>6.6666666666666666E-2</v>
      </c>
      <c r="AG140" s="10">
        <f t="shared" ref="AG140:AG203" si="78">S140/(S$5-S$4)</f>
        <v>1.4482758620689656E-2</v>
      </c>
      <c r="AH140" s="10">
        <f t="shared" ref="AH140:AH203" si="79">T140/(T$5-T$4)</f>
        <v>0</v>
      </c>
      <c r="AI140" s="10">
        <f t="shared" ref="AI140:AI203" si="80">U140/(U$5-U$4)</f>
        <v>5.895522388059702E-2</v>
      </c>
      <c r="AJ140" s="10">
        <f t="shared" ref="AJ140:AJ203" si="81">1-(V$5-V140)/(V$5-V$4)</f>
        <v>0.67283950617283939</v>
      </c>
      <c r="AK140" s="10"/>
      <c r="AL140" s="10">
        <f t="shared" ref="AL140:AL203" si="82">X140/(X$5-X$4)</f>
        <v>0</v>
      </c>
      <c r="AM140" s="10">
        <f t="shared" ref="AM140:AM203" si="83">1-Y140/(Y$5-Y$4)</f>
        <v>0.99275362318840576</v>
      </c>
      <c r="AN140" s="10">
        <f t="shared" ref="AN140:AN203" si="84">Z140/(Z$5-Z$4)</f>
        <v>0</v>
      </c>
      <c r="AO140" s="10">
        <f t="shared" ref="AO140:AO203" si="85">AA140/(AA$5-AA$4)</f>
        <v>0</v>
      </c>
      <c r="AP140" s="10">
        <f t="shared" ref="AP140:AP203" si="86">AB140/(AB$5-AB$4)</f>
        <v>0.12018291929304165</v>
      </c>
      <c r="AQ140" s="10">
        <f t="shared" ref="AQ140:AQ203" si="87">AC140/(AC$5-AC$4)</f>
        <v>4.3715846994535519E-3</v>
      </c>
      <c r="AR140" s="39">
        <v>4</v>
      </c>
      <c r="AS140" s="44">
        <f t="shared" si="65"/>
        <v>8</v>
      </c>
      <c r="AT140" s="10">
        <f t="shared" ref="AT140:AT203" si="88">1-(AS$5-AS140)/(AS$5-AS$4)</f>
        <v>1</v>
      </c>
      <c r="BA140" s="45">
        <f t="shared" si="66"/>
        <v>0.34516061772872542</v>
      </c>
      <c r="BB140" s="45">
        <f t="shared" si="67"/>
        <v>0.19927536231884058</v>
      </c>
      <c r="BC140" s="10">
        <f t="shared" ref="BC140:BC203" si="89">1-(BA$5-BA140)/(BA$5-BA$4)</f>
        <v>0.5488119952932391</v>
      </c>
      <c r="BD140" s="10">
        <f t="shared" ref="BD140:BD203" si="90">1-(BB$5-BB140)/(BB$5-BB$4)</f>
        <v>0.35435238320929197</v>
      </c>
      <c r="BE140" s="46">
        <f t="shared" ref="BE140:BE203" si="91">AVERAGE(BC140:BD140)</f>
        <v>0.45158218925126553</v>
      </c>
      <c r="BF140">
        <f t="shared" si="64"/>
        <v>215</v>
      </c>
    </row>
    <row r="141" spans="1:58" x14ac:dyDescent="0.2">
      <c r="A141" t="s">
        <v>143</v>
      </c>
      <c r="B141" t="s">
        <v>1</v>
      </c>
      <c r="C141">
        <v>1</v>
      </c>
      <c r="D141">
        <v>0</v>
      </c>
      <c r="E141">
        <v>5</v>
      </c>
      <c r="F141">
        <v>0.20499999999999999</v>
      </c>
      <c r="G141" t="s">
        <v>6</v>
      </c>
      <c r="H141">
        <v>0</v>
      </c>
      <c r="I141">
        <v>5</v>
      </c>
      <c r="J141">
        <v>0</v>
      </c>
      <c r="K141">
        <v>0</v>
      </c>
      <c r="L141">
        <v>4</v>
      </c>
      <c r="M141">
        <v>1</v>
      </c>
      <c r="N141">
        <v>1</v>
      </c>
      <c r="O141">
        <v>5</v>
      </c>
      <c r="S141" s="4">
        <f t="shared" si="68"/>
        <v>1</v>
      </c>
      <c r="T141" s="4">
        <f t="shared" si="69"/>
        <v>0</v>
      </c>
      <c r="U141" s="4">
        <f t="shared" si="70"/>
        <v>5</v>
      </c>
      <c r="V141" s="4">
        <f t="shared" si="71"/>
        <v>0.20499999999999999</v>
      </c>
      <c r="W141" s="4"/>
      <c r="X141" s="4">
        <f t="shared" si="72"/>
        <v>0</v>
      </c>
      <c r="Y141" s="4">
        <f t="shared" si="73"/>
        <v>5</v>
      </c>
      <c r="Z141" s="4">
        <f t="shared" si="74"/>
        <v>0</v>
      </c>
      <c r="AA141" s="4">
        <f t="shared" si="75"/>
        <v>0</v>
      </c>
      <c r="AB141" s="4">
        <f t="shared" si="76"/>
        <v>4</v>
      </c>
      <c r="AC141" s="4">
        <f t="shared" si="77"/>
        <v>1</v>
      </c>
      <c r="AG141" s="10">
        <f t="shared" si="78"/>
        <v>0.14482758620689654</v>
      </c>
      <c r="AH141" s="10">
        <f t="shared" si="79"/>
        <v>0</v>
      </c>
      <c r="AI141" s="10">
        <f t="shared" si="80"/>
        <v>0.11194029850746269</v>
      </c>
      <c r="AJ141" s="10">
        <f t="shared" si="81"/>
        <v>0.53086419753086411</v>
      </c>
      <c r="AK141" s="10"/>
      <c r="AL141" s="10">
        <f t="shared" si="82"/>
        <v>0</v>
      </c>
      <c r="AM141" s="10">
        <f t="shared" si="83"/>
        <v>0.6376811594202898</v>
      </c>
      <c r="AN141" s="10">
        <f t="shared" si="84"/>
        <v>0</v>
      </c>
      <c r="AO141" s="10">
        <f t="shared" si="85"/>
        <v>0</v>
      </c>
      <c r="AP141" s="10">
        <f t="shared" si="86"/>
        <v>0.10085279940674824</v>
      </c>
      <c r="AQ141" s="10">
        <f t="shared" si="87"/>
        <v>6.5573770491803282E-2</v>
      </c>
      <c r="AR141" s="39">
        <v>4</v>
      </c>
      <c r="AS141" s="44">
        <f t="shared" si="65"/>
        <v>8</v>
      </c>
      <c r="AT141" s="10">
        <f t="shared" si="88"/>
        <v>1</v>
      </c>
      <c r="BA141" s="45">
        <f t="shared" si="66"/>
        <v>0.32896014817356378</v>
      </c>
      <c r="BB141" s="45">
        <f t="shared" si="67"/>
        <v>0.163768115942029</v>
      </c>
      <c r="BC141" s="10">
        <f t="shared" si="89"/>
        <v>0.51315550422704181</v>
      </c>
      <c r="BD141" s="10">
        <f t="shared" si="90"/>
        <v>0.28968048607967856</v>
      </c>
      <c r="BE141" s="46">
        <f t="shared" si="91"/>
        <v>0.40141799515336019</v>
      </c>
      <c r="BF141">
        <f t="shared" ref="BF141:BF204" si="92">RANK(BE141,BE$11:BE$660)</f>
        <v>346</v>
      </c>
    </row>
    <row r="142" spans="1:58" x14ac:dyDescent="0.2">
      <c r="A142" t="s">
        <v>144</v>
      </c>
      <c r="B142" t="s">
        <v>1</v>
      </c>
      <c r="C142">
        <v>1</v>
      </c>
      <c r="D142">
        <v>0</v>
      </c>
      <c r="E142">
        <v>19</v>
      </c>
      <c r="F142">
        <v>0.24099999999999999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1</v>
      </c>
      <c r="O142">
        <v>10</v>
      </c>
      <c r="S142" s="4">
        <f t="shared" si="68"/>
        <v>1</v>
      </c>
      <c r="T142" s="4">
        <f t="shared" si="69"/>
        <v>0</v>
      </c>
      <c r="U142" s="4">
        <f t="shared" si="70"/>
        <v>19</v>
      </c>
      <c r="V142" s="4">
        <f t="shared" si="71"/>
        <v>0.24099999999999999</v>
      </c>
      <c r="W142" s="4"/>
      <c r="X142" s="4">
        <f t="shared" si="72"/>
        <v>0</v>
      </c>
      <c r="Y142" s="4">
        <f t="shared" si="73"/>
        <v>0</v>
      </c>
      <c r="Z142" s="4">
        <f t="shared" si="74"/>
        <v>0</v>
      </c>
      <c r="AA142" s="4">
        <f t="shared" si="75"/>
        <v>0</v>
      </c>
      <c r="AB142" s="4">
        <f t="shared" si="76"/>
        <v>10</v>
      </c>
      <c r="AC142" s="4">
        <f t="shared" si="77"/>
        <v>0</v>
      </c>
      <c r="AG142" s="10">
        <f t="shared" si="78"/>
        <v>0.14482758620689654</v>
      </c>
      <c r="AH142" s="10">
        <f t="shared" si="79"/>
        <v>0</v>
      </c>
      <c r="AI142" s="10">
        <f t="shared" si="80"/>
        <v>0.42537313432835822</v>
      </c>
      <c r="AJ142" s="10">
        <f t="shared" si="81"/>
        <v>0.75308641975308621</v>
      </c>
      <c r="AK142" s="10"/>
      <c r="AL142" s="10">
        <f t="shared" si="82"/>
        <v>0</v>
      </c>
      <c r="AM142" s="10">
        <f t="shared" si="83"/>
        <v>1</v>
      </c>
      <c r="AN142" s="10">
        <f t="shared" si="84"/>
        <v>0</v>
      </c>
      <c r="AO142" s="10">
        <f t="shared" si="85"/>
        <v>0</v>
      </c>
      <c r="AP142" s="10">
        <f t="shared" si="86"/>
        <v>0.25213199851687057</v>
      </c>
      <c r="AQ142" s="10">
        <f t="shared" si="87"/>
        <v>0</v>
      </c>
      <c r="AR142" s="39">
        <v>1</v>
      </c>
      <c r="AS142" s="44">
        <f t="shared" si="65"/>
        <v>6</v>
      </c>
      <c r="AT142" s="10">
        <f t="shared" si="88"/>
        <v>0.33333333333333337</v>
      </c>
      <c r="BA142" s="45">
        <f t="shared" si="66"/>
        <v>0.45574290107571963</v>
      </c>
      <c r="BB142" s="45">
        <f t="shared" si="67"/>
        <v>0.13333333333333336</v>
      </c>
      <c r="BC142" s="10">
        <f t="shared" si="89"/>
        <v>0.79219853324611766</v>
      </c>
      <c r="BD142" s="10">
        <f t="shared" si="90"/>
        <v>0.23424743139715276</v>
      </c>
      <c r="BE142" s="46">
        <f t="shared" si="91"/>
        <v>0.51322298232163521</v>
      </c>
      <c r="BF142">
        <f t="shared" si="92"/>
        <v>99</v>
      </c>
    </row>
    <row r="143" spans="1:58" x14ac:dyDescent="0.2">
      <c r="A143" t="s">
        <v>145</v>
      </c>
      <c r="B143" t="s">
        <v>1</v>
      </c>
      <c r="C143">
        <v>40</v>
      </c>
      <c r="D143">
        <v>1</v>
      </c>
      <c r="E143">
        <v>402</v>
      </c>
      <c r="F143">
        <v>0.221</v>
      </c>
      <c r="G143" t="s">
        <v>6</v>
      </c>
      <c r="H143">
        <v>87</v>
      </c>
      <c r="I143">
        <v>59</v>
      </c>
      <c r="J143">
        <v>0</v>
      </c>
      <c r="K143">
        <v>69</v>
      </c>
      <c r="L143">
        <v>396</v>
      </c>
      <c r="M143">
        <v>2</v>
      </c>
      <c r="N143">
        <v>32</v>
      </c>
      <c r="O143">
        <v>467</v>
      </c>
      <c r="S143" s="4">
        <f t="shared" si="68"/>
        <v>1.25</v>
      </c>
      <c r="T143" s="4">
        <f t="shared" si="69"/>
        <v>3.125E-2</v>
      </c>
      <c r="U143" s="4">
        <f t="shared" si="70"/>
        <v>12.5625</v>
      </c>
      <c r="V143" s="4">
        <f t="shared" si="71"/>
        <v>0.221</v>
      </c>
      <c r="W143" s="4"/>
      <c r="X143" s="4">
        <f t="shared" si="72"/>
        <v>2.71875</v>
      </c>
      <c r="Y143" s="4">
        <f t="shared" si="73"/>
        <v>1.84375</v>
      </c>
      <c r="Z143" s="4">
        <f t="shared" si="74"/>
        <v>0</v>
      </c>
      <c r="AA143" s="4">
        <f t="shared" si="75"/>
        <v>2.15625</v>
      </c>
      <c r="AB143" s="4">
        <f t="shared" si="76"/>
        <v>12.375</v>
      </c>
      <c r="AC143" s="4">
        <f t="shared" si="77"/>
        <v>6.25E-2</v>
      </c>
      <c r="AG143" s="10">
        <f t="shared" si="78"/>
        <v>0.18103448275862069</v>
      </c>
      <c r="AH143" s="10">
        <f t="shared" si="79"/>
        <v>2.0833333333333332E-2</v>
      </c>
      <c r="AI143" s="10">
        <f t="shared" si="80"/>
        <v>0.28125</v>
      </c>
      <c r="AJ143" s="10">
        <f t="shared" si="81"/>
        <v>0.62962962962962954</v>
      </c>
      <c r="AK143" s="10"/>
      <c r="AL143" s="10">
        <f t="shared" si="82"/>
        <v>0.10700301204819278</v>
      </c>
      <c r="AM143" s="10">
        <f t="shared" si="83"/>
        <v>0.86639492753623193</v>
      </c>
      <c r="AN143" s="10">
        <f t="shared" si="84"/>
        <v>0</v>
      </c>
      <c r="AO143" s="10">
        <f t="shared" si="85"/>
        <v>0.24410377358490565</v>
      </c>
      <c r="AP143" s="10">
        <f t="shared" si="86"/>
        <v>0.31201334816462734</v>
      </c>
      <c r="AQ143" s="10">
        <f t="shared" si="87"/>
        <v>4.0983606557377051E-3</v>
      </c>
      <c r="AR143" s="39">
        <v>2</v>
      </c>
      <c r="AS143" s="44">
        <f t="shared" si="65"/>
        <v>7</v>
      </c>
      <c r="AT143" s="10">
        <f t="shared" si="88"/>
        <v>0.66666666666666674</v>
      </c>
      <c r="BA143" s="45">
        <f t="shared" si="66"/>
        <v>0.40233277458492972</v>
      </c>
      <c r="BB143" s="45">
        <f t="shared" si="67"/>
        <v>0.18540706303474772</v>
      </c>
      <c r="BC143" s="10">
        <f t="shared" si="89"/>
        <v>0.67464529248486127</v>
      </c>
      <c r="BD143" s="10">
        <f t="shared" si="90"/>
        <v>0.32909305402489009</v>
      </c>
      <c r="BE143" s="46">
        <f t="shared" si="91"/>
        <v>0.50186917325487568</v>
      </c>
      <c r="BF143">
        <f t="shared" si="92"/>
        <v>114</v>
      </c>
    </row>
    <row r="144" spans="1:58" x14ac:dyDescent="0.2">
      <c r="A144" t="s">
        <v>146</v>
      </c>
      <c r="B144" t="s">
        <v>1</v>
      </c>
      <c r="C144">
        <v>9</v>
      </c>
      <c r="D144">
        <v>1</v>
      </c>
      <c r="E144">
        <v>292</v>
      </c>
      <c r="F144">
        <v>0.24</v>
      </c>
      <c r="G144" t="s">
        <v>6</v>
      </c>
      <c r="H144">
        <v>0</v>
      </c>
      <c r="I144">
        <v>2</v>
      </c>
      <c r="J144">
        <v>0</v>
      </c>
      <c r="K144">
        <v>13</v>
      </c>
      <c r="L144">
        <v>101</v>
      </c>
      <c r="M144">
        <v>5</v>
      </c>
      <c r="N144">
        <v>32</v>
      </c>
      <c r="O144">
        <v>119</v>
      </c>
      <c r="S144" s="4">
        <f t="shared" si="68"/>
        <v>0.28125</v>
      </c>
      <c r="T144" s="4">
        <f t="shared" si="69"/>
        <v>3.125E-2</v>
      </c>
      <c r="U144" s="4">
        <f t="shared" si="70"/>
        <v>9.125</v>
      </c>
      <c r="V144" s="4">
        <f t="shared" si="71"/>
        <v>0.24</v>
      </c>
      <c r="W144" s="4"/>
      <c r="X144" s="4">
        <f t="shared" si="72"/>
        <v>0</v>
      </c>
      <c r="Y144" s="4">
        <f t="shared" si="73"/>
        <v>6.25E-2</v>
      </c>
      <c r="Z144" s="4">
        <f t="shared" si="74"/>
        <v>0</v>
      </c>
      <c r="AA144" s="4">
        <f t="shared" si="75"/>
        <v>0.40625</v>
      </c>
      <c r="AB144" s="4">
        <f t="shared" si="76"/>
        <v>3.15625</v>
      </c>
      <c r="AC144" s="4">
        <f t="shared" si="77"/>
        <v>0.15625</v>
      </c>
      <c r="AG144" s="10">
        <f t="shared" si="78"/>
        <v>4.0732758620689653E-2</v>
      </c>
      <c r="AH144" s="10">
        <f t="shared" si="79"/>
        <v>2.0833333333333332E-2</v>
      </c>
      <c r="AI144" s="10">
        <f t="shared" si="80"/>
        <v>0.20429104477611942</v>
      </c>
      <c r="AJ144" s="10">
        <f t="shared" si="81"/>
        <v>0.74691358024691334</v>
      </c>
      <c r="AK144" s="10"/>
      <c r="AL144" s="10">
        <f t="shared" si="82"/>
        <v>0</v>
      </c>
      <c r="AM144" s="10">
        <f t="shared" si="83"/>
        <v>0.99547101449275366</v>
      </c>
      <c r="AN144" s="10">
        <f t="shared" si="84"/>
        <v>0</v>
      </c>
      <c r="AO144" s="10">
        <f t="shared" si="85"/>
        <v>4.5990566037735846E-2</v>
      </c>
      <c r="AP144" s="10">
        <f t="shared" si="86"/>
        <v>7.9579162031887279E-2</v>
      </c>
      <c r="AQ144" s="10">
        <f t="shared" si="87"/>
        <v>1.0245901639344262E-2</v>
      </c>
      <c r="AR144" s="39">
        <v>4</v>
      </c>
      <c r="AS144" s="44">
        <f t="shared" si="65"/>
        <v>8</v>
      </c>
      <c r="AT144" s="10">
        <f t="shared" si="88"/>
        <v>1</v>
      </c>
      <c r="BA144" s="45">
        <f t="shared" si="66"/>
        <v>0.40100611247720519</v>
      </c>
      <c r="BB144" s="45">
        <f t="shared" si="67"/>
        <v>0.19954710144927537</v>
      </c>
      <c r="BC144" s="10">
        <f t="shared" si="89"/>
        <v>0.67172536998317856</v>
      </c>
      <c r="BD144" s="10">
        <f t="shared" si="90"/>
        <v>0.35484732119752871</v>
      </c>
      <c r="BE144" s="46">
        <f t="shared" si="91"/>
        <v>0.51328634559035358</v>
      </c>
      <c r="BF144">
        <f t="shared" si="92"/>
        <v>98</v>
      </c>
    </row>
    <row r="145" spans="1:58" x14ac:dyDescent="0.2">
      <c r="A145" t="s">
        <v>147</v>
      </c>
      <c r="B145" t="s">
        <v>1</v>
      </c>
      <c r="C145">
        <v>0</v>
      </c>
      <c r="D145">
        <v>0</v>
      </c>
      <c r="E145">
        <v>11</v>
      </c>
      <c r="F145">
        <v>0.21099999999999999</v>
      </c>
      <c r="G145" t="s">
        <v>6</v>
      </c>
      <c r="H145">
        <v>0</v>
      </c>
      <c r="I145">
        <v>0</v>
      </c>
      <c r="J145">
        <v>0</v>
      </c>
      <c r="K145">
        <v>6</v>
      </c>
      <c r="L145">
        <v>8</v>
      </c>
      <c r="M145">
        <v>0</v>
      </c>
      <c r="N145">
        <v>1</v>
      </c>
      <c r="O145">
        <v>14</v>
      </c>
      <c r="S145" s="4">
        <f t="shared" si="68"/>
        <v>0</v>
      </c>
      <c r="T145" s="4">
        <f t="shared" si="69"/>
        <v>0</v>
      </c>
      <c r="U145" s="4">
        <f t="shared" si="70"/>
        <v>11</v>
      </c>
      <c r="V145" s="4">
        <f t="shared" si="71"/>
        <v>0.21099999999999999</v>
      </c>
      <c r="W145" s="4"/>
      <c r="X145" s="4">
        <f t="shared" si="72"/>
        <v>0</v>
      </c>
      <c r="Y145" s="4">
        <f t="shared" si="73"/>
        <v>0</v>
      </c>
      <c r="Z145" s="4">
        <f t="shared" si="74"/>
        <v>0</v>
      </c>
      <c r="AA145" s="4">
        <f t="shared" si="75"/>
        <v>6</v>
      </c>
      <c r="AB145" s="4">
        <f t="shared" si="76"/>
        <v>8</v>
      </c>
      <c r="AC145" s="4">
        <f t="shared" si="77"/>
        <v>0</v>
      </c>
      <c r="AG145" s="10">
        <f t="shared" si="78"/>
        <v>0</v>
      </c>
      <c r="AH145" s="10">
        <f t="shared" si="79"/>
        <v>0</v>
      </c>
      <c r="AI145" s="10">
        <f t="shared" si="80"/>
        <v>0.24626865671641793</v>
      </c>
      <c r="AJ145" s="10">
        <f t="shared" si="81"/>
        <v>0.56790123456790109</v>
      </c>
      <c r="AK145" s="10"/>
      <c r="AL145" s="10">
        <f t="shared" si="82"/>
        <v>0</v>
      </c>
      <c r="AM145" s="10">
        <f t="shared" si="83"/>
        <v>1</v>
      </c>
      <c r="AN145" s="10">
        <f t="shared" si="84"/>
        <v>0</v>
      </c>
      <c r="AO145" s="10">
        <f t="shared" si="85"/>
        <v>0.67924528301886788</v>
      </c>
      <c r="AP145" s="10">
        <f t="shared" si="86"/>
        <v>0.20170559881349648</v>
      </c>
      <c r="AQ145" s="10">
        <f t="shared" si="87"/>
        <v>0</v>
      </c>
      <c r="AR145" s="39">
        <v>2</v>
      </c>
      <c r="AS145" s="44">
        <f t="shared" si="65"/>
        <v>7</v>
      </c>
      <c r="AT145" s="10">
        <f t="shared" si="88"/>
        <v>0.66666666666666674</v>
      </c>
      <c r="BA145" s="45">
        <f t="shared" si="66"/>
        <v>0.29626405011977142</v>
      </c>
      <c r="BB145" s="45">
        <f t="shared" si="67"/>
        <v>0.16666666666666669</v>
      </c>
      <c r="BC145" s="10">
        <f t="shared" si="89"/>
        <v>0.4411928907864261</v>
      </c>
      <c r="BD145" s="10">
        <f t="shared" si="90"/>
        <v>0.29495982462087145</v>
      </c>
      <c r="BE145" s="46">
        <f t="shared" si="91"/>
        <v>0.36807635770364877</v>
      </c>
      <c r="BF145">
        <f t="shared" si="92"/>
        <v>433</v>
      </c>
    </row>
    <row r="146" spans="1:58" x14ac:dyDescent="0.2">
      <c r="A146" t="s">
        <v>148</v>
      </c>
      <c r="B146" t="s">
        <v>1</v>
      </c>
      <c r="C146">
        <v>7</v>
      </c>
      <c r="D146">
        <v>1</v>
      </c>
      <c r="E146">
        <v>101</v>
      </c>
      <c r="F146">
        <v>0.17699999999999999</v>
      </c>
      <c r="G146" t="s">
        <v>6</v>
      </c>
      <c r="H146">
        <v>0</v>
      </c>
      <c r="I146">
        <v>8</v>
      </c>
      <c r="J146">
        <v>0</v>
      </c>
      <c r="K146">
        <v>18</v>
      </c>
      <c r="L146">
        <v>150</v>
      </c>
      <c r="M146">
        <v>2</v>
      </c>
      <c r="N146">
        <v>7</v>
      </c>
      <c r="O146">
        <v>170</v>
      </c>
      <c r="S146" s="4">
        <f t="shared" si="68"/>
        <v>1</v>
      </c>
      <c r="T146" s="4">
        <f t="shared" si="69"/>
        <v>0.14285714285714285</v>
      </c>
      <c r="U146" s="4">
        <f t="shared" si="70"/>
        <v>14.428571428571429</v>
      </c>
      <c r="V146" s="4">
        <f t="shared" si="71"/>
        <v>0.17699999999999999</v>
      </c>
      <c r="W146" s="4"/>
      <c r="X146" s="4">
        <f t="shared" si="72"/>
        <v>0</v>
      </c>
      <c r="Y146" s="4">
        <f t="shared" si="73"/>
        <v>1.1428571428571428</v>
      </c>
      <c r="Z146" s="4">
        <f t="shared" si="74"/>
        <v>0</v>
      </c>
      <c r="AA146" s="4">
        <f t="shared" si="75"/>
        <v>2.5714285714285716</v>
      </c>
      <c r="AB146" s="4">
        <f t="shared" si="76"/>
        <v>21.428571428571427</v>
      </c>
      <c r="AC146" s="4">
        <f t="shared" si="77"/>
        <v>0.2857142857142857</v>
      </c>
      <c r="AG146" s="10">
        <f t="shared" si="78"/>
        <v>0.14482758620689654</v>
      </c>
      <c r="AH146" s="10">
        <f t="shared" si="79"/>
        <v>9.5238095238095233E-2</v>
      </c>
      <c r="AI146" s="10">
        <f t="shared" si="80"/>
        <v>0.32302771855010665</v>
      </c>
      <c r="AJ146" s="10">
        <f t="shared" si="81"/>
        <v>0.35802469135802462</v>
      </c>
      <c r="AK146" s="10"/>
      <c r="AL146" s="10">
        <f t="shared" si="82"/>
        <v>0</v>
      </c>
      <c r="AM146" s="10">
        <f t="shared" si="83"/>
        <v>0.917184265010352</v>
      </c>
      <c r="AN146" s="10">
        <f t="shared" si="84"/>
        <v>0</v>
      </c>
      <c r="AO146" s="10">
        <f t="shared" si="85"/>
        <v>0.29110512129380056</v>
      </c>
      <c r="AP146" s="10">
        <f t="shared" si="86"/>
        <v>0.54028285396472264</v>
      </c>
      <c r="AQ146" s="10">
        <f t="shared" si="87"/>
        <v>1.873536299765808E-2</v>
      </c>
      <c r="AR146" s="39">
        <v>3</v>
      </c>
      <c r="AS146" s="44">
        <f t="shared" si="65"/>
        <v>7</v>
      </c>
      <c r="AT146" s="10">
        <f t="shared" si="88"/>
        <v>0.66666666666666674</v>
      </c>
      <c r="BA146" s="45">
        <f t="shared" si="66"/>
        <v>0.25785667085118102</v>
      </c>
      <c r="BB146" s="45">
        <f t="shared" si="67"/>
        <v>0.15838509316770188</v>
      </c>
      <c r="BC146" s="10">
        <f t="shared" si="89"/>
        <v>0.35666000912496731</v>
      </c>
      <c r="BD146" s="10">
        <f t="shared" si="90"/>
        <v>0.27987600021746317</v>
      </c>
      <c r="BE146" s="46">
        <f t="shared" si="91"/>
        <v>0.31826800467121524</v>
      </c>
      <c r="BF146">
        <f t="shared" si="92"/>
        <v>529</v>
      </c>
    </row>
    <row r="147" spans="1:58" x14ac:dyDescent="0.2">
      <c r="A147" t="s">
        <v>149</v>
      </c>
      <c r="B147" t="s">
        <v>1</v>
      </c>
      <c r="C147">
        <v>0</v>
      </c>
      <c r="D147">
        <v>0</v>
      </c>
      <c r="E147">
        <v>153</v>
      </c>
      <c r="F147">
        <v>0.219</v>
      </c>
      <c r="G147" t="s">
        <v>6</v>
      </c>
      <c r="H147">
        <v>12</v>
      </c>
      <c r="I147">
        <v>0</v>
      </c>
      <c r="J147">
        <v>1</v>
      </c>
      <c r="K147">
        <v>16</v>
      </c>
      <c r="L147">
        <v>130</v>
      </c>
      <c r="M147">
        <v>9</v>
      </c>
      <c r="N147">
        <v>12</v>
      </c>
      <c r="O147">
        <v>155</v>
      </c>
      <c r="S147" s="4">
        <f t="shared" si="68"/>
        <v>0</v>
      </c>
      <c r="T147" s="4">
        <f t="shared" si="69"/>
        <v>0</v>
      </c>
      <c r="U147" s="4">
        <f t="shared" si="70"/>
        <v>12.75</v>
      </c>
      <c r="V147" s="4">
        <f t="shared" si="71"/>
        <v>0.219</v>
      </c>
      <c r="W147" s="4"/>
      <c r="X147" s="4">
        <f t="shared" si="72"/>
        <v>1</v>
      </c>
      <c r="Y147" s="4">
        <f t="shared" si="73"/>
        <v>0</v>
      </c>
      <c r="Z147" s="4">
        <f t="shared" si="74"/>
        <v>8.3333333333333329E-2</v>
      </c>
      <c r="AA147" s="4">
        <f t="shared" si="75"/>
        <v>1.3333333333333333</v>
      </c>
      <c r="AB147" s="4">
        <f t="shared" si="76"/>
        <v>10.833333333333334</v>
      </c>
      <c r="AC147" s="4">
        <f t="shared" si="77"/>
        <v>0.75</v>
      </c>
      <c r="AG147" s="10">
        <f t="shared" si="78"/>
        <v>0</v>
      </c>
      <c r="AH147" s="10">
        <f t="shared" si="79"/>
        <v>0</v>
      </c>
      <c r="AI147" s="10">
        <f t="shared" si="80"/>
        <v>0.28544776119402987</v>
      </c>
      <c r="AJ147" s="10">
        <f t="shared" si="81"/>
        <v>0.61728395061728381</v>
      </c>
      <c r="AK147" s="10"/>
      <c r="AL147" s="10">
        <f t="shared" si="82"/>
        <v>3.93574297188755E-2</v>
      </c>
      <c r="AM147" s="10">
        <f t="shared" si="83"/>
        <v>1</v>
      </c>
      <c r="AN147" s="10">
        <f t="shared" si="84"/>
        <v>0.25</v>
      </c>
      <c r="AO147" s="10">
        <f t="shared" si="85"/>
        <v>0.15094339622641509</v>
      </c>
      <c r="AP147" s="10">
        <f t="shared" si="86"/>
        <v>0.27314299839327649</v>
      </c>
      <c r="AQ147" s="10">
        <f t="shared" si="87"/>
        <v>4.9180327868852458E-2</v>
      </c>
      <c r="AR147" s="39">
        <v>1</v>
      </c>
      <c r="AS147" s="44">
        <f t="shared" si="65"/>
        <v>6</v>
      </c>
      <c r="AT147" s="10">
        <f t="shared" si="88"/>
        <v>0.33333333333333337</v>
      </c>
      <c r="BA147" s="45">
        <f t="shared" si="66"/>
        <v>0.32291436336834339</v>
      </c>
      <c r="BB147" s="45">
        <f t="shared" si="67"/>
        <v>0.22014056224899597</v>
      </c>
      <c r="BC147" s="10">
        <f t="shared" si="89"/>
        <v>0.4998490089330947</v>
      </c>
      <c r="BD147" s="10">
        <f t="shared" si="90"/>
        <v>0.39235566989482495</v>
      </c>
      <c r="BE147" s="46">
        <f t="shared" si="91"/>
        <v>0.44610233941395983</v>
      </c>
      <c r="BF147">
        <f t="shared" si="92"/>
        <v>221</v>
      </c>
    </row>
    <row r="148" spans="1:58" x14ac:dyDescent="0.2">
      <c r="A148" t="s">
        <v>150</v>
      </c>
      <c r="B148" t="s">
        <v>1</v>
      </c>
      <c r="C148">
        <v>3</v>
      </c>
      <c r="D148">
        <v>0</v>
      </c>
      <c r="E148">
        <v>13</v>
      </c>
      <c r="F148">
        <v>0.248</v>
      </c>
      <c r="G148" t="s">
        <v>6</v>
      </c>
      <c r="H148">
        <v>0</v>
      </c>
      <c r="I148">
        <v>2</v>
      </c>
      <c r="J148">
        <v>0</v>
      </c>
      <c r="K148">
        <v>0</v>
      </c>
      <c r="L148">
        <v>40</v>
      </c>
      <c r="M148">
        <v>0</v>
      </c>
      <c r="N148">
        <v>5</v>
      </c>
      <c r="O148">
        <v>40</v>
      </c>
      <c r="S148" s="4">
        <f t="shared" si="68"/>
        <v>0.6</v>
      </c>
      <c r="T148" s="4">
        <f t="shared" si="69"/>
        <v>0</v>
      </c>
      <c r="U148" s="4">
        <f t="shared" si="70"/>
        <v>2.6</v>
      </c>
      <c r="V148" s="4">
        <f t="shared" si="71"/>
        <v>0.248</v>
      </c>
      <c r="W148" s="4"/>
      <c r="X148" s="4">
        <f t="shared" si="72"/>
        <v>0</v>
      </c>
      <c r="Y148" s="4">
        <f t="shared" si="73"/>
        <v>0.4</v>
      </c>
      <c r="Z148" s="4">
        <f t="shared" si="74"/>
        <v>0</v>
      </c>
      <c r="AA148" s="4">
        <f t="shared" si="75"/>
        <v>0</v>
      </c>
      <c r="AB148" s="4">
        <f t="shared" si="76"/>
        <v>8</v>
      </c>
      <c r="AC148" s="4">
        <f t="shared" si="77"/>
        <v>0</v>
      </c>
      <c r="AG148" s="10">
        <f t="shared" si="78"/>
        <v>8.6896551724137919E-2</v>
      </c>
      <c r="AH148" s="10">
        <f t="shared" si="79"/>
        <v>0</v>
      </c>
      <c r="AI148" s="10">
        <f t="shared" si="80"/>
        <v>5.8208955223880601E-2</v>
      </c>
      <c r="AJ148" s="10">
        <f t="shared" si="81"/>
        <v>0.79629629629629617</v>
      </c>
      <c r="AK148" s="10"/>
      <c r="AL148" s="10">
        <f t="shared" si="82"/>
        <v>0</v>
      </c>
      <c r="AM148" s="10">
        <f t="shared" si="83"/>
        <v>0.97101449275362317</v>
      </c>
      <c r="AN148" s="10">
        <f t="shared" si="84"/>
        <v>0</v>
      </c>
      <c r="AO148" s="10">
        <f t="shared" si="85"/>
        <v>0</v>
      </c>
      <c r="AP148" s="10">
        <f t="shared" si="86"/>
        <v>0.20170559881349648</v>
      </c>
      <c r="AQ148" s="10">
        <f t="shared" si="87"/>
        <v>0</v>
      </c>
      <c r="AR148" s="39">
        <v>1</v>
      </c>
      <c r="AS148" s="44">
        <f t="shared" si="65"/>
        <v>6</v>
      </c>
      <c r="AT148" s="10">
        <f t="shared" si="88"/>
        <v>0.33333333333333337</v>
      </c>
      <c r="BA148" s="45">
        <f t="shared" si="66"/>
        <v>0.4358172165989973</v>
      </c>
      <c r="BB148" s="45">
        <f t="shared" si="67"/>
        <v>0.13043478260869568</v>
      </c>
      <c r="BC148" s="10">
        <f t="shared" si="89"/>
        <v>0.74834301485432198</v>
      </c>
      <c r="BD148" s="10">
        <f t="shared" si="90"/>
        <v>0.22896809285595987</v>
      </c>
      <c r="BE148" s="46">
        <f t="shared" si="91"/>
        <v>0.48865555385514092</v>
      </c>
      <c r="BF148">
        <f t="shared" si="92"/>
        <v>134</v>
      </c>
    </row>
    <row r="149" spans="1:58" x14ac:dyDescent="0.2">
      <c r="A149" t="s">
        <v>151</v>
      </c>
      <c r="B149" t="s">
        <v>1</v>
      </c>
      <c r="C149">
        <v>10</v>
      </c>
      <c r="D149">
        <v>1</v>
      </c>
      <c r="E149">
        <v>184</v>
      </c>
      <c r="F149">
        <v>0.191</v>
      </c>
      <c r="G149" t="s">
        <v>6</v>
      </c>
      <c r="H149">
        <v>7</v>
      </c>
      <c r="I149">
        <v>0</v>
      </c>
      <c r="J149">
        <v>0</v>
      </c>
      <c r="K149">
        <v>30</v>
      </c>
      <c r="L149">
        <v>145</v>
      </c>
      <c r="M149">
        <v>0</v>
      </c>
      <c r="N149">
        <v>10</v>
      </c>
      <c r="O149">
        <v>175</v>
      </c>
      <c r="S149" s="4">
        <f t="shared" si="68"/>
        <v>1</v>
      </c>
      <c r="T149" s="4">
        <f t="shared" si="69"/>
        <v>0.1</v>
      </c>
      <c r="U149" s="4">
        <f t="shared" si="70"/>
        <v>18.399999999999999</v>
      </c>
      <c r="V149" s="4">
        <f t="shared" si="71"/>
        <v>0.191</v>
      </c>
      <c r="W149" s="4"/>
      <c r="X149" s="4">
        <f t="shared" si="72"/>
        <v>0.7</v>
      </c>
      <c r="Y149" s="4">
        <f t="shared" si="73"/>
        <v>0</v>
      </c>
      <c r="Z149" s="4">
        <f t="shared" si="74"/>
        <v>0</v>
      </c>
      <c r="AA149" s="4">
        <f t="shared" si="75"/>
        <v>3</v>
      </c>
      <c r="AB149" s="4">
        <f t="shared" si="76"/>
        <v>14.5</v>
      </c>
      <c r="AC149" s="4">
        <f t="shared" si="77"/>
        <v>0</v>
      </c>
      <c r="AG149" s="10">
        <f t="shared" si="78"/>
        <v>0.14482758620689654</v>
      </c>
      <c r="AH149" s="10">
        <f t="shared" si="79"/>
        <v>6.6666666666666666E-2</v>
      </c>
      <c r="AI149" s="10">
        <f t="shared" si="80"/>
        <v>0.41194029850746267</v>
      </c>
      <c r="AJ149" s="10">
        <f t="shared" si="81"/>
        <v>0.44444444444444442</v>
      </c>
      <c r="AK149" s="10"/>
      <c r="AL149" s="10">
        <f t="shared" si="82"/>
        <v>2.7550200803212851E-2</v>
      </c>
      <c r="AM149" s="10">
        <f t="shared" si="83"/>
        <v>1</v>
      </c>
      <c r="AN149" s="10">
        <f t="shared" si="84"/>
        <v>0</v>
      </c>
      <c r="AO149" s="10">
        <f t="shared" si="85"/>
        <v>0.33962264150943394</v>
      </c>
      <c r="AP149" s="10">
        <f t="shared" si="86"/>
        <v>0.36559139784946237</v>
      </c>
      <c r="AQ149" s="10">
        <f t="shared" si="87"/>
        <v>0</v>
      </c>
      <c r="AR149" s="39">
        <v>2</v>
      </c>
      <c r="AS149" s="44">
        <f t="shared" si="65"/>
        <v>7</v>
      </c>
      <c r="AT149" s="10">
        <f t="shared" si="88"/>
        <v>0.66666666666666674</v>
      </c>
      <c r="BA149" s="45">
        <f t="shared" si="66"/>
        <v>0.3040836049636873</v>
      </c>
      <c r="BB149" s="45">
        <f t="shared" si="67"/>
        <v>0.17493172690763054</v>
      </c>
      <c r="BC149" s="10">
        <f t="shared" si="89"/>
        <v>0.45840337264834807</v>
      </c>
      <c r="BD149" s="10">
        <f t="shared" si="90"/>
        <v>0.31001357224188508</v>
      </c>
      <c r="BE149" s="46">
        <f t="shared" si="91"/>
        <v>0.38420847244511658</v>
      </c>
      <c r="BF149">
        <f t="shared" si="92"/>
        <v>395</v>
      </c>
    </row>
    <row r="150" spans="1:58" x14ac:dyDescent="0.2">
      <c r="A150" t="s">
        <v>152</v>
      </c>
      <c r="B150" t="s">
        <v>1</v>
      </c>
      <c r="C150">
        <v>9</v>
      </c>
      <c r="D150">
        <v>1</v>
      </c>
      <c r="E150">
        <v>73</v>
      </c>
      <c r="F150">
        <v>0.223</v>
      </c>
      <c r="G150" t="s">
        <v>6</v>
      </c>
      <c r="H150">
        <v>0</v>
      </c>
      <c r="I150">
        <v>39</v>
      </c>
      <c r="J150">
        <v>0</v>
      </c>
      <c r="K150">
        <v>23</v>
      </c>
      <c r="L150">
        <v>113</v>
      </c>
      <c r="M150">
        <v>2</v>
      </c>
      <c r="N150">
        <v>10</v>
      </c>
      <c r="O150">
        <v>138</v>
      </c>
      <c r="S150" s="4">
        <f t="shared" si="68"/>
        <v>0.9</v>
      </c>
      <c r="T150" s="4">
        <f t="shared" si="69"/>
        <v>0.1</v>
      </c>
      <c r="U150" s="4">
        <f t="shared" si="70"/>
        <v>7.3</v>
      </c>
      <c r="V150" s="4">
        <f t="shared" si="71"/>
        <v>0.223</v>
      </c>
      <c r="W150" s="4"/>
      <c r="X150" s="4">
        <f t="shared" si="72"/>
        <v>0</v>
      </c>
      <c r="Y150" s="4">
        <f t="shared" si="73"/>
        <v>3.9</v>
      </c>
      <c r="Z150" s="4">
        <f t="shared" si="74"/>
        <v>0</v>
      </c>
      <c r="AA150" s="4">
        <f t="shared" si="75"/>
        <v>2.2999999999999998</v>
      </c>
      <c r="AB150" s="4">
        <f t="shared" si="76"/>
        <v>11.3</v>
      </c>
      <c r="AC150" s="4">
        <f t="shared" si="77"/>
        <v>0.2</v>
      </c>
      <c r="AG150" s="10">
        <f t="shared" si="78"/>
        <v>0.13034482758620689</v>
      </c>
      <c r="AH150" s="10">
        <f t="shared" si="79"/>
        <v>6.6666666666666666E-2</v>
      </c>
      <c r="AI150" s="10">
        <f t="shared" si="80"/>
        <v>0.16343283582089552</v>
      </c>
      <c r="AJ150" s="10">
        <f t="shared" si="81"/>
        <v>0.64197530864197527</v>
      </c>
      <c r="AK150" s="10"/>
      <c r="AL150" s="10">
        <f t="shared" si="82"/>
        <v>0</v>
      </c>
      <c r="AM150" s="10">
        <f t="shared" si="83"/>
        <v>0.71739130434782616</v>
      </c>
      <c r="AN150" s="10">
        <f t="shared" si="84"/>
        <v>0</v>
      </c>
      <c r="AO150" s="10">
        <f t="shared" si="85"/>
        <v>0.26037735849056598</v>
      </c>
      <c r="AP150" s="10">
        <f t="shared" si="86"/>
        <v>0.28490915832406377</v>
      </c>
      <c r="AQ150" s="10">
        <f t="shared" si="87"/>
        <v>1.3114754098360656E-2</v>
      </c>
      <c r="AR150" s="39">
        <v>2</v>
      </c>
      <c r="AS150" s="44">
        <f t="shared" si="65"/>
        <v>7</v>
      </c>
      <c r="AT150" s="10">
        <f t="shared" si="88"/>
        <v>0.66666666666666674</v>
      </c>
      <c r="BA150" s="45">
        <f t="shared" si="66"/>
        <v>0.3846305604798485</v>
      </c>
      <c r="BB150" s="45">
        <f t="shared" si="67"/>
        <v>0.13840579710144929</v>
      </c>
      <c r="BC150" s="10">
        <f t="shared" si="89"/>
        <v>0.63568353048527571</v>
      </c>
      <c r="BD150" s="10">
        <f t="shared" si="90"/>
        <v>0.24348627384424038</v>
      </c>
      <c r="BE150" s="46">
        <f t="shared" si="91"/>
        <v>0.43958490216475804</v>
      </c>
      <c r="BF150">
        <f t="shared" si="92"/>
        <v>237</v>
      </c>
    </row>
    <row r="151" spans="1:58" x14ac:dyDescent="0.2">
      <c r="A151" t="s">
        <v>153</v>
      </c>
      <c r="B151" t="s">
        <v>1</v>
      </c>
      <c r="C151">
        <v>12</v>
      </c>
      <c r="D151">
        <v>2</v>
      </c>
      <c r="E151">
        <v>303</v>
      </c>
      <c r="F151">
        <v>0.20899999999999999</v>
      </c>
      <c r="G151" t="s">
        <v>6</v>
      </c>
      <c r="H151">
        <v>7</v>
      </c>
      <c r="I151">
        <v>4</v>
      </c>
      <c r="J151">
        <v>0</v>
      </c>
      <c r="K151">
        <v>48</v>
      </c>
      <c r="L151">
        <v>241</v>
      </c>
      <c r="M151">
        <v>7</v>
      </c>
      <c r="N151">
        <v>16</v>
      </c>
      <c r="O151">
        <v>296</v>
      </c>
      <c r="S151" s="4">
        <f t="shared" si="68"/>
        <v>0.75</v>
      </c>
      <c r="T151" s="4">
        <f t="shared" si="69"/>
        <v>0.125</v>
      </c>
      <c r="U151" s="4">
        <f t="shared" si="70"/>
        <v>18.9375</v>
      </c>
      <c r="V151" s="4">
        <f t="shared" si="71"/>
        <v>0.20899999999999999</v>
      </c>
      <c r="W151" s="4"/>
      <c r="X151" s="4">
        <f t="shared" si="72"/>
        <v>0.4375</v>
      </c>
      <c r="Y151" s="4">
        <f t="shared" si="73"/>
        <v>0.25</v>
      </c>
      <c r="Z151" s="4">
        <f t="shared" si="74"/>
        <v>0</v>
      </c>
      <c r="AA151" s="4">
        <f t="shared" si="75"/>
        <v>3</v>
      </c>
      <c r="AB151" s="4">
        <f t="shared" si="76"/>
        <v>15.0625</v>
      </c>
      <c r="AC151" s="4">
        <f t="shared" si="77"/>
        <v>0.4375</v>
      </c>
      <c r="AG151" s="10">
        <f t="shared" si="78"/>
        <v>0.10862068965517241</v>
      </c>
      <c r="AH151" s="10">
        <f t="shared" si="79"/>
        <v>8.3333333333333329E-2</v>
      </c>
      <c r="AI151" s="10">
        <f t="shared" si="80"/>
        <v>0.42397388059701496</v>
      </c>
      <c r="AJ151" s="10">
        <f t="shared" si="81"/>
        <v>0.55555555555555536</v>
      </c>
      <c r="AK151" s="10"/>
      <c r="AL151" s="10">
        <f t="shared" si="82"/>
        <v>1.7218875502008034E-2</v>
      </c>
      <c r="AM151" s="10">
        <f t="shared" si="83"/>
        <v>0.98188405797101452</v>
      </c>
      <c r="AN151" s="10">
        <f t="shared" si="84"/>
        <v>0</v>
      </c>
      <c r="AO151" s="10">
        <f t="shared" si="85"/>
        <v>0.33962264150943394</v>
      </c>
      <c r="AP151" s="10">
        <f t="shared" si="86"/>
        <v>0.37977382276603633</v>
      </c>
      <c r="AQ151" s="10">
        <f t="shared" si="87"/>
        <v>2.8688524590163935E-2</v>
      </c>
      <c r="AR151" s="39">
        <v>2</v>
      </c>
      <c r="AS151" s="44">
        <f t="shared" si="65"/>
        <v>7</v>
      </c>
      <c r="AT151" s="10">
        <f t="shared" si="88"/>
        <v>0.66666666666666674</v>
      </c>
      <c r="BA151" s="45">
        <f t="shared" si="66"/>
        <v>0.34659141433636409</v>
      </c>
      <c r="BB151" s="45">
        <f t="shared" si="67"/>
        <v>0.17002073511437055</v>
      </c>
      <c r="BC151" s="10">
        <f t="shared" si="89"/>
        <v>0.55196111305702389</v>
      </c>
      <c r="BD151" s="10">
        <f t="shared" si="90"/>
        <v>0.30106883029575948</v>
      </c>
      <c r="BE151" s="46">
        <f t="shared" si="91"/>
        <v>0.42651497167639169</v>
      </c>
      <c r="BF151">
        <f t="shared" si="92"/>
        <v>282</v>
      </c>
    </row>
    <row r="152" spans="1:58" x14ac:dyDescent="0.2">
      <c r="A152" t="s">
        <v>154</v>
      </c>
      <c r="B152" t="s">
        <v>1</v>
      </c>
      <c r="C152">
        <v>32</v>
      </c>
      <c r="D152">
        <v>6</v>
      </c>
      <c r="E152">
        <v>222</v>
      </c>
      <c r="F152">
        <v>0.23400000000000001</v>
      </c>
      <c r="G152" t="s">
        <v>6</v>
      </c>
      <c r="H152">
        <v>617</v>
      </c>
      <c r="I152">
        <v>6</v>
      </c>
      <c r="J152">
        <v>0</v>
      </c>
      <c r="K152">
        <v>30</v>
      </c>
      <c r="L152">
        <v>156</v>
      </c>
      <c r="M152">
        <v>2</v>
      </c>
      <c r="N152">
        <v>45</v>
      </c>
      <c r="O152">
        <v>188</v>
      </c>
      <c r="S152" s="4">
        <f t="shared" si="68"/>
        <v>0.71111111111111114</v>
      </c>
      <c r="T152" s="4">
        <f t="shared" si="69"/>
        <v>0.13333333333333333</v>
      </c>
      <c r="U152" s="4">
        <f t="shared" si="70"/>
        <v>4.9333333333333336</v>
      </c>
      <c r="V152" s="4">
        <f t="shared" si="71"/>
        <v>0.23400000000000001</v>
      </c>
      <c r="W152" s="4"/>
      <c r="X152" s="4">
        <f t="shared" si="72"/>
        <v>13.71111111111111</v>
      </c>
      <c r="Y152" s="4">
        <f t="shared" si="73"/>
        <v>0.13333333333333333</v>
      </c>
      <c r="Z152" s="4">
        <f t="shared" si="74"/>
        <v>0</v>
      </c>
      <c r="AA152" s="4">
        <f t="shared" si="75"/>
        <v>0.66666666666666663</v>
      </c>
      <c r="AB152" s="4">
        <f t="shared" si="76"/>
        <v>3.4666666666666668</v>
      </c>
      <c r="AC152" s="4">
        <f t="shared" si="77"/>
        <v>4.4444444444444446E-2</v>
      </c>
      <c r="AG152" s="10">
        <f t="shared" si="78"/>
        <v>0.10298850574712644</v>
      </c>
      <c r="AH152" s="10">
        <f t="shared" si="79"/>
        <v>8.8888888888888892E-2</v>
      </c>
      <c r="AI152" s="10">
        <f t="shared" si="80"/>
        <v>0.11044776119402987</v>
      </c>
      <c r="AJ152" s="10">
        <f t="shared" si="81"/>
        <v>0.70987654320987659</v>
      </c>
      <c r="AK152" s="10"/>
      <c r="AL152" s="10">
        <f t="shared" si="82"/>
        <v>0.53963409192324852</v>
      </c>
      <c r="AM152" s="10">
        <f t="shared" si="83"/>
        <v>0.99033816425120769</v>
      </c>
      <c r="AN152" s="10">
        <f t="shared" si="84"/>
        <v>0</v>
      </c>
      <c r="AO152" s="10">
        <f t="shared" si="85"/>
        <v>7.5471698113207544E-2</v>
      </c>
      <c r="AP152" s="10">
        <f t="shared" si="86"/>
        <v>8.7405759485848472E-2</v>
      </c>
      <c r="AQ152" s="10">
        <f t="shared" si="87"/>
        <v>2.9143897996357013E-3</v>
      </c>
      <c r="AR152" s="39">
        <v>4</v>
      </c>
      <c r="AS152" s="44">
        <f t="shared" si="65"/>
        <v>8</v>
      </c>
      <c r="AT152" s="10">
        <f t="shared" si="88"/>
        <v>1</v>
      </c>
      <c r="BA152" s="45">
        <f t="shared" si="66"/>
        <v>0.40610050640793482</v>
      </c>
      <c r="BB152" s="45">
        <f t="shared" si="67"/>
        <v>0.36092404400209532</v>
      </c>
      <c r="BC152" s="10">
        <f t="shared" si="89"/>
        <v>0.68293789756210144</v>
      </c>
      <c r="BD152" s="10">
        <f t="shared" si="90"/>
        <v>0.64877473300277688</v>
      </c>
      <c r="BE152" s="46">
        <f t="shared" si="91"/>
        <v>0.66585631528243916</v>
      </c>
      <c r="BF152">
        <f t="shared" si="92"/>
        <v>14</v>
      </c>
    </row>
    <row r="153" spans="1:58" x14ac:dyDescent="0.2">
      <c r="A153" t="s">
        <v>155</v>
      </c>
      <c r="B153" t="s">
        <v>1</v>
      </c>
      <c r="C153">
        <v>38</v>
      </c>
      <c r="D153">
        <v>1</v>
      </c>
      <c r="E153">
        <v>300</v>
      </c>
      <c r="F153">
        <v>0.151</v>
      </c>
      <c r="G153" t="s">
        <v>6</v>
      </c>
      <c r="H153">
        <v>36</v>
      </c>
      <c r="I153">
        <v>44</v>
      </c>
      <c r="J153">
        <v>0</v>
      </c>
      <c r="K153">
        <v>57</v>
      </c>
      <c r="L153">
        <v>333</v>
      </c>
      <c r="M153">
        <v>10</v>
      </c>
      <c r="N153">
        <v>13</v>
      </c>
      <c r="O153">
        <v>400</v>
      </c>
      <c r="S153" s="4">
        <f t="shared" si="68"/>
        <v>2.9230769230769229</v>
      </c>
      <c r="T153" s="4">
        <f t="shared" si="69"/>
        <v>7.6923076923076927E-2</v>
      </c>
      <c r="U153" s="4">
        <f t="shared" si="70"/>
        <v>23.076923076923077</v>
      </c>
      <c r="V153" s="4">
        <f t="shared" si="71"/>
        <v>0.151</v>
      </c>
      <c r="W153" s="4"/>
      <c r="X153" s="4">
        <f t="shared" si="72"/>
        <v>2.7692307692307692</v>
      </c>
      <c r="Y153" s="4">
        <f t="shared" si="73"/>
        <v>3.3846153846153846</v>
      </c>
      <c r="Z153" s="4">
        <f t="shared" si="74"/>
        <v>0</v>
      </c>
      <c r="AA153" s="4">
        <f t="shared" si="75"/>
        <v>4.384615384615385</v>
      </c>
      <c r="AB153" s="4">
        <f t="shared" si="76"/>
        <v>25.615384615384617</v>
      </c>
      <c r="AC153" s="4">
        <f t="shared" si="77"/>
        <v>0.76923076923076927</v>
      </c>
      <c r="AG153" s="10">
        <f t="shared" si="78"/>
        <v>0.42334217506631294</v>
      </c>
      <c r="AH153" s="10">
        <f t="shared" si="79"/>
        <v>5.1282051282051287E-2</v>
      </c>
      <c r="AI153" s="10">
        <f t="shared" si="80"/>
        <v>0.51664753157290477</v>
      </c>
      <c r="AJ153" s="10">
        <f t="shared" si="81"/>
        <v>0.19753086419753085</v>
      </c>
      <c r="AK153" s="10"/>
      <c r="AL153" s="10">
        <f t="shared" si="82"/>
        <v>0.10898980537534754</v>
      </c>
      <c r="AM153" s="10">
        <f t="shared" si="83"/>
        <v>0.7547380156075808</v>
      </c>
      <c r="AN153" s="10">
        <f t="shared" si="84"/>
        <v>0</v>
      </c>
      <c r="AO153" s="10">
        <f t="shared" si="85"/>
        <v>0.49637155297532659</v>
      </c>
      <c r="AP153" s="10">
        <f t="shared" si="86"/>
        <v>0.64584581158552234</v>
      </c>
      <c r="AQ153" s="10">
        <f t="shared" si="87"/>
        <v>5.0441361916771753E-2</v>
      </c>
      <c r="AR153" s="39">
        <v>5</v>
      </c>
      <c r="AS153" s="44">
        <f t="shared" si="65"/>
        <v>5</v>
      </c>
      <c r="AT153" s="10">
        <f t="shared" si="88"/>
        <v>0</v>
      </c>
      <c r="BA153" s="45">
        <f t="shared" si="66"/>
        <v>0.29649878126803841</v>
      </c>
      <c r="BB153" s="45">
        <f t="shared" si="67"/>
        <v>0.10817074317336234</v>
      </c>
      <c r="BC153" s="10">
        <f t="shared" si="89"/>
        <v>0.44170952328665347</v>
      </c>
      <c r="BD153" s="10">
        <f t="shared" si="90"/>
        <v>0.18841699934756972</v>
      </c>
      <c r="BE153" s="46">
        <f t="shared" si="91"/>
        <v>0.3150632613171116</v>
      </c>
      <c r="BF153">
        <f t="shared" si="92"/>
        <v>539</v>
      </c>
    </row>
    <row r="154" spans="1:58" x14ac:dyDescent="0.2">
      <c r="A154" t="s">
        <v>156</v>
      </c>
      <c r="B154" t="s">
        <v>1</v>
      </c>
      <c r="C154">
        <v>13</v>
      </c>
      <c r="D154">
        <v>0</v>
      </c>
      <c r="E154">
        <v>161</v>
      </c>
      <c r="F154">
        <v>0.188</v>
      </c>
      <c r="G154" t="s">
        <v>6</v>
      </c>
      <c r="H154">
        <v>6</v>
      </c>
      <c r="I154">
        <v>2</v>
      </c>
      <c r="J154">
        <v>2</v>
      </c>
      <c r="K154">
        <v>17</v>
      </c>
      <c r="L154">
        <v>166</v>
      </c>
      <c r="M154">
        <v>1</v>
      </c>
      <c r="N154">
        <v>8</v>
      </c>
      <c r="O154">
        <v>184</v>
      </c>
      <c r="S154" s="4">
        <f t="shared" si="68"/>
        <v>1.625</v>
      </c>
      <c r="T154" s="4">
        <f t="shared" si="69"/>
        <v>0</v>
      </c>
      <c r="U154" s="4">
        <f t="shared" si="70"/>
        <v>20.125</v>
      </c>
      <c r="V154" s="4">
        <f t="shared" si="71"/>
        <v>0.188</v>
      </c>
      <c r="W154" s="4"/>
      <c r="X154" s="4">
        <f t="shared" si="72"/>
        <v>0.75</v>
      </c>
      <c r="Y154" s="4">
        <f t="shared" si="73"/>
        <v>0.25</v>
      </c>
      <c r="Z154" s="4">
        <f t="shared" si="74"/>
        <v>0.25</v>
      </c>
      <c r="AA154" s="4">
        <f t="shared" si="75"/>
        <v>2.125</v>
      </c>
      <c r="AB154" s="4">
        <f t="shared" si="76"/>
        <v>20.75</v>
      </c>
      <c r="AC154" s="4">
        <f t="shared" si="77"/>
        <v>0.125</v>
      </c>
      <c r="AG154" s="10">
        <f t="shared" si="78"/>
        <v>0.2353448275862069</v>
      </c>
      <c r="AH154" s="10">
        <f t="shared" si="79"/>
        <v>0</v>
      </c>
      <c r="AI154" s="10">
        <f t="shared" si="80"/>
        <v>0.45055970149253732</v>
      </c>
      <c r="AJ154" s="10">
        <f t="shared" si="81"/>
        <v>0.42592592592592593</v>
      </c>
      <c r="AK154" s="10"/>
      <c r="AL154" s="10">
        <f t="shared" si="82"/>
        <v>2.9518072289156629E-2</v>
      </c>
      <c r="AM154" s="10">
        <f t="shared" si="83"/>
        <v>0.98188405797101452</v>
      </c>
      <c r="AN154" s="10">
        <f t="shared" si="84"/>
        <v>0.75</v>
      </c>
      <c r="AO154" s="10">
        <f t="shared" si="85"/>
        <v>0.24056603773584903</v>
      </c>
      <c r="AP154" s="10">
        <f t="shared" si="86"/>
        <v>0.52317389692250649</v>
      </c>
      <c r="AQ154" s="10">
        <f t="shared" si="87"/>
        <v>8.1967213114754103E-3</v>
      </c>
      <c r="AR154" s="39">
        <v>3</v>
      </c>
      <c r="AS154" s="44">
        <f t="shared" si="65"/>
        <v>7</v>
      </c>
      <c r="AT154" s="10">
        <f t="shared" si="88"/>
        <v>0.66666666666666674</v>
      </c>
      <c r="BA154" s="45">
        <f t="shared" si="66"/>
        <v>0.32962887907207261</v>
      </c>
      <c r="BB154" s="45">
        <f t="shared" si="67"/>
        <v>0.39871049415051507</v>
      </c>
      <c r="BC154" s="10">
        <f t="shared" si="89"/>
        <v>0.5146273502884896</v>
      </c>
      <c r="BD154" s="10">
        <f t="shared" si="90"/>
        <v>0.71759790760095599</v>
      </c>
      <c r="BE154" s="46">
        <f t="shared" si="91"/>
        <v>0.61611262894472274</v>
      </c>
      <c r="BF154">
        <f t="shared" si="92"/>
        <v>24</v>
      </c>
    </row>
    <row r="155" spans="1:58" x14ac:dyDescent="0.2">
      <c r="A155" t="s">
        <v>157</v>
      </c>
      <c r="B155" t="s">
        <v>1</v>
      </c>
      <c r="C155">
        <v>2</v>
      </c>
      <c r="D155">
        <v>0</v>
      </c>
      <c r="E155">
        <v>17</v>
      </c>
      <c r="F155">
        <v>0.20100000000000001</v>
      </c>
      <c r="G155" t="s">
        <v>6</v>
      </c>
      <c r="H155">
        <v>1</v>
      </c>
      <c r="I155">
        <v>0</v>
      </c>
      <c r="J155">
        <v>0</v>
      </c>
      <c r="K155">
        <v>3</v>
      </c>
      <c r="L155">
        <v>22</v>
      </c>
      <c r="M155">
        <v>0</v>
      </c>
      <c r="N155">
        <v>2</v>
      </c>
      <c r="O155">
        <v>25</v>
      </c>
      <c r="S155" s="4">
        <f t="shared" si="68"/>
        <v>1</v>
      </c>
      <c r="T155" s="4">
        <f t="shared" si="69"/>
        <v>0</v>
      </c>
      <c r="U155" s="4">
        <f t="shared" si="70"/>
        <v>8.5</v>
      </c>
      <c r="V155" s="4">
        <f t="shared" si="71"/>
        <v>0.20100000000000001</v>
      </c>
      <c r="W155" s="4"/>
      <c r="X155" s="4">
        <f t="shared" si="72"/>
        <v>0.5</v>
      </c>
      <c r="Y155" s="4">
        <f t="shared" si="73"/>
        <v>0</v>
      </c>
      <c r="Z155" s="4">
        <f t="shared" si="74"/>
        <v>0</v>
      </c>
      <c r="AA155" s="4">
        <f t="shared" si="75"/>
        <v>1.5</v>
      </c>
      <c r="AB155" s="4">
        <f t="shared" si="76"/>
        <v>11</v>
      </c>
      <c r="AC155" s="4">
        <f t="shared" si="77"/>
        <v>0</v>
      </c>
      <c r="AG155" s="10">
        <f t="shared" si="78"/>
        <v>0.14482758620689654</v>
      </c>
      <c r="AH155" s="10">
        <f t="shared" si="79"/>
        <v>0</v>
      </c>
      <c r="AI155" s="10">
        <f t="shared" si="80"/>
        <v>0.19029850746268659</v>
      </c>
      <c r="AJ155" s="10">
        <f t="shared" si="81"/>
        <v>0.50617283950617287</v>
      </c>
      <c r="AK155" s="10"/>
      <c r="AL155" s="10">
        <f t="shared" si="82"/>
        <v>1.967871485943775E-2</v>
      </c>
      <c r="AM155" s="10">
        <f t="shared" si="83"/>
        <v>1</v>
      </c>
      <c r="AN155" s="10">
        <f t="shared" si="84"/>
        <v>0</v>
      </c>
      <c r="AO155" s="10">
        <f t="shared" si="85"/>
        <v>0.16981132075471697</v>
      </c>
      <c r="AP155" s="10">
        <f t="shared" si="86"/>
        <v>0.27734519836855764</v>
      </c>
      <c r="AQ155" s="10">
        <f t="shared" si="87"/>
        <v>0</v>
      </c>
      <c r="AR155" s="39">
        <v>1</v>
      </c>
      <c r="AS155" s="44">
        <f t="shared" si="65"/>
        <v>6</v>
      </c>
      <c r="AT155" s="10">
        <f t="shared" si="88"/>
        <v>0.33333333333333337</v>
      </c>
      <c r="BA155" s="45">
        <f t="shared" si="66"/>
        <v>0.3205323796089794</v>
      </c>
      <c r="BB155" s="45">
        <f t="shared" si="67"/>
        <v>0.13923694779116469</v>
      </c>
      <c r="BC155" s="10">
        <f t="shared" si="89"/>
        <v>0.49460637183875633</v>
      </c>
      <c r="BD155" s="10">
        <f t="shared" si="90"/>
        <v>0.24500010826930541</v>
      </c>
      <c r="BE155" s="46">
        <f t="shared" si="91"/>
        <v>0.36980324005403087</v>
      </c>
      <c r="BF155">
        <f t="shared" si="92"/>
        <v>429</v>
      </c>
    </row>
    <row r="156" spans="1:58" x14ac:dyDescent="0.2">
      <c r="A156" t="s">
        <v>158</v>
      </c>
      <c r="B156" t="s">
        <v>1</v>
      </c>
      <c r="C156">
        <v>2</v>
      </c>
      <c r="D156">
        <v>0</v>
      </c>
      <c r="E156">
        <v>58</v>
      </c>
      <c r="F156">
        <v>0.22800000000000001</v>
      </c>
      <c r="G156" t="s">
        <v>6</v>
      </c>
      <c r="H156">
        <v>0</v>
      </c>
      <c r="I156">
        <v>0</v>
      </c>
      <c r="J156">
        <v>0</v>
      </c>
      <c r="K156">
        <v>5</v>
      </c>
      <c r="L156">
        <v>52</v>
      </c>
      <c r="M156">
        <v>0</v>
      </c>
      <c r="N156">
        <v>4</v>
      </c>
      <c r="O156">
        <v>57</v>
      </c>
      <c r="S156" s="4">
        <f t="shared" si="68"/>
        <v>0.5</v>
      </c>
      <c r="T156" s="4">
        <f t="shared" si="69"/>
        <v>0</v>
      </c>
      <c r="U156" s="4">
        <f t="shared" si="70"/>
        <v>14.5</v>
      </c>
      <c r="V156" s="4">
        <f t="shared" si="71"/>
        <v>0.22800000000000001</v>
      </c>
      <c r="W156" s="4"/>
      <c r="X156" s="4">
        <f t="shared" si="72"/>
        <v>0</v>
      </c>
      <c r="Y156" s="4">
        <f t="shared" si="73"/>
        <v>0</v>
      </c>
      <c r="Z156" s="4">
        <f t="shared" si="74"/>
        <v>0</v>
      </c>
      <c r="AA156" s="4">
        <f t="shared" si="75"/>
        <v>1.25</v>
      </c>
      <c r="AB156" s="4">
        <f t="shared" si="76"/>
        <v>13</v>
      </c>
      <c r="AC156" s="4">
        <f t="shared" si="77"/>
        <v>0</v>
      </c>
      <c r="AG156" s="10">
        <f t="shared" si="78"/>
        <v>7.2413793103448268E-2</v>
      </c>
      <c r="AH156" s="10">
        <f t="shared" si="79"/>
        <v>0</v>
      </c>
      <c r="AI156" s="10">
        <f t="shared" si="80"/>
        <v>0.32462686567164178</v>
      </c>
      <c r="AJ156" s="10">
        <f t="shared" si="81"/>
        <v>0.67283950617283939</v>
      </c>
      <c r="AK156" s="10"/>
      <c r="AL156" s="10">
        <f t="shared" si="82"/>
        <v>0</v>
      </c>
      <c r="AM156" s="10">
        <f t="shared" si="83"/>
        <v>1</v>
      </c>
      <c r="AN156" s="10">
        <f t="shared" si="84"/>
        <v>0</v>
      </c>
      <c r="AO156" s="10">
        <f t="shared" si="85"/>
        <v>0.14150943396226415</v>
      </c>
      <c r="AP156" s="10">
        <f t="shared" si="86"/>
        <v>0.32777159807193174</v>
      </c>
      <c r="AQ156" s="10">
        <f t="shared" si="87"/>
        <v>0</v>
      </c>
      <c r="AR156" s="39">
        <v>1</v>
      </c>
      <c r="AS156" s="44">
        <f t="shared" si="65"/>
        <v>6</v>
      </c>
      <c r="AT156" s="10">
        <f t="shared" si="88"/>
        <v>0.33333333333333337</v>
      </c>
      <c r="BA156" s="45">
        <f t="shared" si="66"/>
        <v>0.38161661361138111</v>
      </c>
      <c r="BB156" s="45">
        <f t="shared" si="67"/>
        <v>0.13333333333333336</v>
      </c>
      <c r="BC156" s="10">
        <f t="shared" si="89"/>
        <v>0.62904997154900011</v>
      </c>
      <c r="BD156" s="10">
        <f t="shared" si="90"/>
        <v>0.23424743139715276</v>
      </c>
      <c r="BE156" s="46">
        <f t="shared" si="91"/>
        <v>0.43164870147307643</v>
      </c>
      <c r="BF156">
        <f t="shared" si="92"/>
        <v>264</v>
      </c>
    </row>
    <row r="157" spans="1:58" x14ac:dyDescent="0.2">
      <c r="A157" t="s">
        <v>159</v>
      </c>
      <c r="B157" t="s">
        <v>1</v>
      </c>
      <c r="C157">
        <v>15</v>
      </c>
      <c r="D157">
        <v>1</v>
      </c>
      <c r="E157">
        <v>437</v>
      </c>
      <c r="F157">
        <v>0.218</v>
      </c>
      <c r="G157" t="s">
        <v>6</v>
      </c>
      <c r="H157">
        <v>2</v>
      </c>
      <c r="I157">
        <v>139</v>
      </c>
      <c r="J157">
        <v>0</v>
      </c>
      <c r="K157">
        <v>29</v>
      </c>
      <c r="L157">
        <v>527</v>
      </c>
      <c r="M157">
        <v>2</v>
      </c>
      <c r="N157">
        <v>37</v>
      </c>
      <c r="O157">
        <v>558</v>
      </c>
      <c r="S157" s="4">
        <f t="shared" si="68"/>
        <v>0.40540540540540543</v>
      </c>
      <c r="T157" s="4">
        <f t="shared" si="69"/>
        <v>2.7027027027027029E-2</v>
      </c>
      <c r="U157" s="4">
        <f t="shared" si="70"/>
        <v>11.810810810810811</v>
      </c>
      <c r="V157" s="4">
        <f t="shared" si="71"/>
        <v>0.218</v>
      </c>
      <c r="W157" s="4"/>
      <c r="X157" s="4">
        <f t="shared" si="72"/>
        <v>5.4054054054054057E-2</v>
      </c>
      <c r="Y157" s="4">
        <f t="shared" si="73"/>
        <v>3.7567567567567566</v>
      </c>
      <c r="Z157" s="4">
        <f t="shared" si="74"/>
        <v>0</v>
      </c>
      <c r="AA157" s="4">
        <f t="shared" si="75"/>
        <v>0.78378378378378377</v>
      </c>
      <c r="AB157" s="4">
        <f t="shared" si="76"/>
        <v>14.243243243243244</v>
      </c>
      <c r="AC157" s="4">
        <f t="shared" si="77"/>
        <v>5.4054054054054057E-2</v>
      </c>
      <c r="AG157" s="10">
        <f t="shared" si="78"/>
        <v>5.87138863000932E-2</v>
      </c>
      <c r="AH157" s="10">
        <f t="shared" si="79"/>
        <v>1.8018018018018018E-2</v>
      </c>
      <c r="AI157" s="10">
        <f t="shared" si="80"/>
        <v>0.26442113755546592</v>
      </c>
      <c r="AJ157" s="10">
        <f t="shared" si="81"/>
        <v>0.61111111111111094</v>
      </c>
      <c r="AK157" s="10"/>
      <c r="AL157" s="10">
        <f t="shared" si="82"/>
        <v>2.1274286334527302E-3</v>
      </c>
      <c r="AM157" s="10">
        <f t="shared" si="83"/>
        <v>0.72777124951037997</v>
      </c>
      <c r="AN157" s="10">
        <f t="shared" si="84"/>
        <v>0</v>
      </c>
      <c r="AO157" s="10">
        <f t="shared" si="85"/>
        <v>8.8730239673635899E-2</v>
      </c>
      <c r="AP157" s="10">
        <f t="shared" si="86"/>
        <v>0.35911773842808326</v>
      </c>
      <c r="AQ157" s="10">
        <f t="shared" si="87"/>
        <v>3.5445281346920695E-3</v>
      </c>
      <c r="AR157" s="39">
        <v>3</v>
      </c>
      <c r="AS157" s="44">
        <f t="shared" si="65"/>
        <v>7</v>
      </c>
      <c r="AT157" s="10">
        <f t="shared" si="88"/>
        <v>0.66666666666666674</v>
      </c>
      <c r="BA157" s="45">
        <f t="shared" si="66"/>
        <v>0.34316306785426698</v>
      </c>
      <c r="BB157" s="45">
        <f t="shared" si="67"/>
        <v>0.14008202020774049</v>
      </c>
      <c r="BC157" s="10">
        <f t="shared" si="89"/>
        <v>0.54441547956198866</v>
      </c>
      <c r="BD157" s="10">
        <f t="shared" si="90"/>
        <v>0.24653929933503549</v>
      </c>
      <c r="BE157" s="46">
        <f t="shared" si="91"/>
        <v>0.39547738944851207</v>
      </c>
      <c r="BF157">
        <f t="shared" si="92"/>
        <v>365</v>
      </c>
    </row>
    <row r="158" spans="1:58" x14ac:dyDescent="0.2">
      <c r="A158" t="s">
        <v>160</v>
      </c>
      <c r="B158" t="s">
        <v>1</v>
      </c>
      <c r="C158">
        <v>1</v>
      </c>
      <c r="D158">
        <v>0</v>
      </c>
      <c r="E158">
        <v>87</v>
      </c>
      <c r="F158">
        <v>0.152</v>
      </c>
      <c r="G158" t="s">
        <v>6</v>
      </c>
      <c r="H158">
        <v>0</v>
      </c>
      <c r="I158">
        <v>0</v>
      </c>
      <c r="J158">
        <v>0</v>
      </c>
      <c r="K158">
        <v>1</v>
      </c>
      <c r="L158">
        <v>64</v>
      </c>
      <c r="M158">
        <v>6</v>
      </c>
      <c r="N158">
        <v>6</v>
      </c>
      <c r="O158">
        <v>71</v>
      </c>
      <c r="S158" s="4">
        <f t="shared" si="68"/>
        <v>0.16666666666666666</v>
      </c>
      <c r="T158" s="4">
        <f t="shared" si="69"/>
        <v>0</v>
      </c>
      <c r="U158" s="4">
        <f t="shared" si="70"/>
        <v>14.5</v>
      </c>
      <c r="V158" s="4">
        <f t="shared" si="71"/>
        <v>0.152</v>
      </c>
      <c r="W158" s="4"/>
      <c r="X158" s="4">
        <f t="shared" si="72"/>
        <v>0</v>
      </c>
      <c r="Y158" s="4">
        <f t="shared" si="73"/>
        <v>0</v>
      </c>
      <c r="Z158" s="4">
        <f t="shared" si="74"/>
        <v>0</v>
      </c>
      <c r="AA158" s="4">
        <f t="shared" si="75"/>
        <v>0.16666666666666666</v>
      </c>
      <c r="AB158" s="4">
        <f t="shared" si="76"/>
        <v>10.666666666666666</v>
      </c>
      <c r="AC158" s="4">
        <f t="shared" si="77"/>
        <v>1</v>
      </c>
      <c r="AG158" s="10">
        <f t="shared" si="78"/>
        <v>2.4137931034482755E-2</v>
      </c>
      <c r="AH158" s="10">
        <f t="shared" si="79"/>
        <v>0</v>
      </c>
      <c r="AI158" s="10">
        <f t="shared" si="80"/>
        <v>0.32462686567164178</v>
      </c>
      <c r="AJ158" s="10">
        <f t="shared" si="81"/>
        <v>0.20370370370370372</v>
      </c>
      <c r="AK158" s="10"/>
      <c r="AL158" s="10">
        <f t="shared" si="82"/>
        <v>0</v>
      </c>
      <c r="AM158" s="10">
        <f t="shared" si="83"/>
        <v>1</v>
      </c>
      <c r="AN158" s="10">
        <f t="shared" si="84"/>
        <v>0</v>
      </c>
      <c r="AO158" s="10">
        <f t="shared" si="85"/>
        <v>1.8867924528301886E-2</v>
      </c>
      <c r="AP158" s="10">
        <f t="shared" si="86"/>
        <v>0.26894079841799529</v>
      </c>
      <c r="AQ158" s="10">
        <f t="shared" si="87"/>
        <v>6.5573770491803282E-2</v>
      </c>
      <c r="AR158" s="39">
        <v>1</v>
      </c>
      <c r="AS158" s="44">
        <f t="shared" si="65"/>
        <v>6</v>
      </c>
      <c r="AT158" s="10">
        <f t="shared" si="88"/>
        <v>0.33333333333333337</v>
      </c>
      <c r="BA158" s="45">
        <f t="shared" si="66"/>
        <v>0.12773836754922704</v>
      </c>
      <c r="BB158" s="45">
        <f t="shared" si="67"/>
        <v>0.13333333333333336</v>
      </c>
      <c r="BC158" s="10">
        <f t="shared" si="89"/>
        <v>7.0275586535397117E-2</v>
      </c>
      <c r="BD158" s="10">
        <f t="shared" si="90"/>
        <v>0.23424743139715276</v>
      </c>
      <c r="BE158" s="46">
        <f t="shared" si="91"/>
        <v>0.15226150896627494</v>
      </c>
      <c r="BF158">
        <f t="shared" si="92"/>
        <v>648</v>
      </c>
    </row>
    <row r="159" spans="1:58" x14ac:dyDescent="0.2">
      <c r="A159" t="s">
        <v>161</v>
      </c>
      <c r="B159" t="s">
        <v>1</v>
      </c>
      <c r="C159">
        <v>0</v>
      </c>
      <c r="D159">
        <v>0</v>
      </c>
      <c r="E159">
        <v>11</v>
      </c>
      <c r="F159">
        <v>0.254</v>
      </c>
      <c r="G159" t="s">
        <v>6</v>
      </c>
      <c r="H159">
        <v>0</v>
      </c>
      <c r="I159">
        <v>0</v>
      </c>
      <c r="J159">
        <v>0</v>
      </c>
      <c r="K159">
        <v>1</v>
      </c>
      <c r="L159">
        <v>11</v>
      </c>
      <c r="M159">
        <v>0</v>
      </c>
      <c r="N159">
        <v>1</v>
      </c>
      <c r="O159">
        <v>12</v>
      </c>
      <c r="S159" s="4">
        <f t="shared" si="68"/>
        <v>0</v>
      </c>
      <c r="T159" s="4">
        <f t="shared" si="69"/>
        <v>0</v>
      </c>
      <c r="U159" s="4">
        <f t="shared" si="70"/>
        <v>11</v>
      </c>
      <c r="V159" s="4">
        <f t="shared" si="71"/>
        <v>0.254</v>
      </c>
      <c r="W159" s="4"/>
      <c r="X159" s="4">
        <f t="shared" si="72"/>
        <v>0</v>
      </c>
      <c r="Y159" s="4">
        <f t="shared" si="73"/>
        <v>0</v>
      </c>
      <c r="Z159" s="4">
        <f t="shared" si="74"/>
        <v>0</v>
      </c>
      <c r="AA159" s="4">
        <f t="shared" si="75"/>
        <v>1</v>
      </c>
      <c r="AB159" s="4">
        <f t="shared" si="76"/>
        <v>11</v>
      </c>
      <c r="AC159" s="4">
        <f t="shared" si="77"/>
        <v>0</v>
      </c>
      <c r="AG159" s="10">
        <f t="shared" si="78"/>
        <v>0</v>
      </c>
      <c r="AH159" s="10">
        <f t="shared" si="79"/>
        <v>0</v>
      </c>
      <c r="AI159" s="10">
        <f t="shared" si="80"/>
        <v>0.24626865671641793</v>
      </c>
      <c r="AJ159" s="10">
        <f t="shared" si="81"/>
        <v>0.83333333333333326</v>
      </c>
      <c r="AK159" s="10"/>
      <c r="AL159" s="10">
        <f t="shared" si="82"/>
        <v>0</v>
      </c>
      <c r="AM159" s="10">
        <f t="shared" si="83"/>
        <v>1</v>
      </c>
      <c r="AN159" s="10">
        <f t="shared" si="84"/>
        <v>0</v>
      </c>
      <c r="AO159" s="10">
        <f t="shared" si="85"/>
        <v>0.11320754716981131</v>
      </c>
      <c r="AP159" s="10">
        <f t="shared" si="86"/>
        <v>0.27734519836855764</v>
      </c>
      <c r="AQ159" s="10">
        <f t="shared" si="87"/>
        <v>0</v>
      </c>
      <c r="AR159" s="39">
        <v>1</v>
      </c>
      <c r="AS159" s="44">
        <f t="shared" si="65"/>
        <v>6</v>
      </c>
      <c r="AT159" s="10">
        <f t="shared" si="88"/>
        <v>0.33333333333333337</v>
      </c>
      <c r="BA159" s="45">
        <f t="shared" si="66"/>
        <v>0.4289800995024875</v>
      </c>
      <c r="BB159" s="45">
        <f t="shared" si="67"/>
        <v>0.13333333333333336</v>
      </c>
      <c r="BC159" s="10">
        <f t="shared" si="89"/>
        <v>0.73329483345191482</v>
      </c>
      <c r="BD159" s="10">
        <f t="shared" si="90"/>
        <v>0.23424743139715276</v>
      </c>
      <c r="BE159" s="46">
        <f t="shared" si="91"/>
        <v>0.48377113242453379</v>
      </c>
      <c r="BF159">
        <f t="shared" si="92"/>
        <v>144</v>
      </c>
    </row>
    <row r="160" spans="1:58" x14ac:dyDescent="0.2">
      <c r="A160" t="s">
        <v>162</v>
      </c>
      <c r="B160" t="s">
        <v>1</v>
      </c>
      <c r="C160">
        <v>0</v>
      </c>
      <c r="D160">
        <v>0</v>
      </c>
      <c r="E160">
        <v>161</v>
      </c>
      <c r="F160">
        <v>0.23200000000000001</v>
      </c>
      <c r="G160" t="s">
        <v>6</v>
      </c>
      <c r="H160">
        <v>1</v>
      </c>
      <c r="I160">
        <v>0</v>
      </c>
      <c r="J160">
        <v>0</v>
      </c>
      <c r="K160">
        <v>18</v>
      </c>
      <c r="L160">
        <v>91</v>
      </c>
      <c r="M160">
        <v>2</v>
      </c>
      <c r="N160">
        <v>17</v>
      </c>
      <c r="O160">
        <v>111</v>
      </c>
      <c r="S160" s="4">
        <f t="shared" si="68"/>
        <v>0</v>
      </c>
      <c r="T160" s="4">
        <f t="shared" si="69"/>
        <v>0</v>
      </c>
      <c r="U160" s="4">
        <f t="shared" si="70"/>
        <v>9.4705882352941178</v>
      </c>
      <c r="V160" s="4">
        <f t="shared" si="71"/>
        <v>0.23200000000000001</v>
      </c>
      <c r="W160" s="4"/>
      <c r="X160" s="4">
        <f t="shared" si="72"/>
        <v>5.8823529411764705E-2</v>
      </c>
      <c r="Y160" s="4">
        <f t="shared" si="73"/>
        <v>0</v>
      </c>
      <c r="Z160" s="4">
        <f t="shared" si="74"/>
        <v>0</v>
      </c>
      <c r="AA160" s="4">
        <f t="shared" si="75"/>
        <v>1.0588235294117647</v>
      </c>
      <c r="AB160" s="4">
        <f t="shared" si="76"/>
        <v>5.3529411764705879</v>
      </c>
      <c r="AC160" s="4">
        <f t="shared" si="77"/>
        <v>0.11764705882352941</v>
      </c>
      <c r="AG160" s="10">
        <f t="shared" si="78"/>
        <v>0</v>
      </c>
      <c r="AH160" s="10">
        <f t="shared" si="79"/>
        <v>0</v>
      </c>
      <c r="AI160" s="10">
        <f t="shared" si="80"/>
        <v>0.21202809482001758</v>
      </c>
      <c r="AJ160" s="10">
        <f t="shared" si="81"/>
        <v>0.69753086419753085</v>
      </c>
      <c r="AK160" s="10"/>
      <c r="AL160" s="10">
        <f t="shared" si="82"/>
        <v>2.3151429246397355E-3</v>
      </c>
      <c r="AM160" s="10">
        <f t="shared" si="83"/>
        <v>1</v>
      </c>
      <c r="AN160" s="10">
        <f t="shared" si="84"/>
        <v>0</v>
      </c>
      <c r="AO160" s="10">
        <f t="shared" si="85"/>
        <v>0.11986681465038845</v>
      </c>
      <c r="AP160" s="10">
        <f t="shared" si="86"/>
        <v>0.13496477567667778</v>
      </c>
      <c r="AQ160" s="10">
        <f t="shared" si="87"/>
        <v>7.7145612343297977E-3</v>
      </c>
      <c r="AR160" s="39">
        <v>1</v>
      </c>
      <c r="AS160" s="44">
        <f t="shared" si="65"/>
        <v>6</v>
      </c>
      <c r="AT160" s="10">
        <f t="shared" si="88"/>
        <v>0.33333333333333337</v>
      </c>
      <c r="BA160" s="45">
        <f t="shared" si="66"/>
        <v>0.35936683683976633</v>
      </c>
      <c r="BB160" s="45">
        <f t="shared" si="67"/>
        <v>0.13402787621072526</v>
      </c>
      <c r="BC160" s="10">
        <f t="shared" si="89"/>
        <v>0.58007923252315519</v>
      </c>
      <c r="BD160" s="10">
        <f t="shared" si="90"/>
        <v>0.23551245220564132</v>
      </c>
      <c r="BE160" s="46">
        <f t="shared" si="91"/>
        <v>0.40779584236439825</v>
      </c>
      <c r="BF160">
        <f t="shared" si="92"/>
        <v>322</v>
      </c>
    </row>
    <row r="161" spans="1:58" x14ac:dyDescent="0.2">
      <c r="A161" t="s">
        <v>163</v>
      </c>
      <c r="B161" t="s">
        <v>1</v>
      </c>
      <c r="C161">
        <v>0</v>
      </c>
      <c r="D161">
        <v>0</v>
      </c>
      <c r="E161">
        <v>106</v>
      </c>
      <c r="F161">
        <v>0.23400000000000001</v>
      </c>
      <c r="G161" t="s">
        <v>6</v>
      </c>
      <c r="H161">
        <v>0</v>
      </c>
      <c r="I161">
        <v>1</v>
      </c>
      <c r="J161">
        <v>0</v>
      </c>
      <c r="K161">
        <v>5</v>
      </c>
      <c r="L161">
        <v>79</v>
      </c>
      <c r="M161">
        <v>3</v>
      </c>
      <c r="N161">
        <v>8</v>
      </c>
      <c r="O161">
        <v>87</v>
      </c>
      <c r="S161" s="4">
        <f t="shared" si="68"/>
        <v>0</v>
      </c>
      <c r="T161" s="4">
        <f t="shared" si="69"/>
        <v>0</v>
      </c>
      <c r="U161" s="4">
        <f t="shared" si="70"/>
        <v>13.25</v>
      </c>
      <c r="V161" s="4">
        <f t="shared" si="71"/>
        <v>0.23400000000000001</v>
      </c>
      <c r="W161" s="4"/>
      <c r="X161" s="4">
        <f t="shared" si="72"/>
        <v>0</v>
      </c>
      <c r="Y161" s="4">
        <f t="shared" si="73"/>
        <v>0.125</v>
      </c>
      <c r="Z161" s="4">
        <f t="shared" si="74"/>
        <v>0</v>
      </c>
      <c r="AA161" s="4">
        <f t="shared" si="75"/>
        <v>0.625</v>
      </c>
      <c r="AB161" s="4">
        <f t="shared" si="76"/>
        <v>9.875</v>
      </c>
      <c r="AC161" s="4">
        <f t="shared" si="77"/>
        <v>0.375</v>
      </c>
      <c r="AG161" s="10">
        <f t="shared" si="78"/>
        <v>0</v>
      </c>
      <c r="AH161" s="10">
        <f t="shared" si="79"/>
        <v>0</v>
      </c>
      <c r="AI161" s="10">
        <f t="shared" si="80"/>
        <v>0.29664179104477612</v>
      </c>
      <c r="AJ161" s="10">
        <f t="shared" si="81"/>
        <v>0.70987654320987659</v>
      </c>
      <c r="AK161" s="10"/>
      <c r="AL161" s="10">
        <f t="shared" si="82"/>
        <v>0</v>
      </c>
      <c r="AM161" s="10">
        <f t="shared" si="83"/>
        <v>0.99094202898550721</v>
      </c>
      <c r="AN161" s="10">
        <f t="shared" si="84"/>
        <v>0</v>
      </c>
      <c r="AO161" s="10">
        <f t="shared" si="85"/>
        <v>7.0754716981132074E-2</v>
      </c>
      <c r="AP161" s="10">
        <f t="shared" si="86"/>
        <v>0.24898034853540971</v>
      </c>
      <c r="AQ161" s="10">
        <f t="shared" si="87"/>
        <v>2.4590163934426229E-2</v>
      </c>
      <c r="AR161" s="39">
        <v>1</v>
      </c>
      <c r="AS161" s="44">
        <f t="shared" si="65"/>
        <v>6</v>
      </c>
      <c r="AT161" s="10">
        <f t="shared" si="88"/>
        <v>0.33333333333333337</v>
      </c>
      <c r="BA161" s="45">
        <f t="shared" si="66"/>
        <v>0.3697703611571771</v>
      </c>
      <c r="BB161" s="45">
        <f t="shared" si="67"/>
        <v>0.13242753623188408</v>
      </c>
      <c r="BC161" s="10">
        <f t="shared" si="89"/>
        <v>0.60297691277974597</v>
      </c>
      <c r="BD161" s="10">
        <f t="shared" si="90"/>
        <v>0.23259763810303002</v>
      </c>
      <c r="BE161" s="46">
        <f t="shared" si="91"/>
        <v>0.417787275441388</v>
      </c>
      <c r="BF161">
        <f t="shared" si="92"/>
        <v>304</v>
      </c>
    </row>
    <row r="162" spans="1:58" x14ac:dyDescent="0.2">
      <c r="A162" t="s">
        <v>164</v>
      </c>
      <c r="B162" t="s">
        <v>1</v>
      </c>
      <c r="C162">
        <v>11</v>
      </c>
      <c r="D162">
        <v>0</v>
      </c>
      <c r="E162">
        <v>68</v>
      </c>
      <c r="F162">
        <v>0.18099999999999999</v>
      </c>
      <c r="G162" t="s">
        <v>6</v>
      </c>
      <c r="H162">
        <v>2</v>
      </c>
      <c r="I162">
        <v>7</v>
      </c>
      <c r="J162">
        <v>0</v>
      </c>
      <c r="K162">
        <v>11</v>
      </c>
      <c r="L162">
        <v>51</v>
      </c>
      <c r="M162">
        <v>2</v>
      </c>
      <c r="N162">
        <v>5</v>
      </c>
      <c r="O162">
        <v>64</v>
      </c>
      <c r="S162" s="4">
        <f t="shared" si="68"/>
        <v>2.2000000000000002</v>
      </c>
      <c r="T162" s="4">
        <f t="shared" si="69"/>
        <v>0</v>
      </c>
      <c r="U162" s="4">
        <f t="shared" si="70"/>
        <v>13.6</v>
      </c>
      <c r="V162" s="4">
        <f t="shared" si="71"/>
        <v>0.18099999999999999</v>
      </c>
      <c r="W162" s="4"/>
      <c r="X162" s="4">
        <f t="shared" si="72"/>
        <v>0.4</v>
      </c>
      <c r="Y162" s="4">
        <f t="shared" si="73"/>
        <v>1.4</v>
      </c>
      <c r="Z162" s="4">
        <f t="shared" si="74"/>
        <v>0</v>
      </c>
      <c r="AA162" s="4">
        <f t="shared" si="75"/>
        <v>2.2000000000000002</v>
      </c>
      <c r="AB162" s="4">
        <f t="shared" si="76"/>
        <v>10.199999999999999</v>
      </c>
      <c r="AC162" s="4">
        <f t="shared" si="77"/>
        <v>0.4</v>
      </c>
      <c r="AG162" s="10">
        <f t="shared" si="78"/>
        <v>0.31862068965517243</v>
      </c>
      <c r="AH162" s="10">
        <f t="shared" si="79"/>
        <v>0</v>
      </c>
      <c r="AI162" s="10">
        <f t="shared" si="80"/>
        <v>0.30447761194029854</v>
      </c>
      <c r="AJ162" s="10">
        <f t="shared" si="81"/>
        <v>0.38271604938271597</v>
      </c>
      <c r="AK162" s="10"/>
      <c r="AL162" s="10">
        <f t="shared" si="82"/>
        <v>1.5742971887550201E-2</v>
      </c>
      <c r="AM162" s="10">
        <f t="shared" si="83"/>
        <v>0.89855072463768115</v>
      </c>
      <c r="AN162" s="10">
        <f t="shared" si="84"/>
        <v>0</v>
      </c>
      <c r="AO162" s="10">
        <f t="shared" si="85"/>
        <v>0.24905660377358491</v>
      </c>
      <c r="AP162" s="10">
        <f t="shared" si="86"/>
        <v>0.25717463848720795</v>
      </c>
      <c r="AQ162" s="10">
        <f t="shared" si="87"/>
        <v>2.6229508196721311E-2</v>
      </c>
      <c r="AR162" s="39">
        <v>2</v>
      </c>
      <c r="AS162" s="44">
        <f t="shared" si="65"/>
        <v>7</v>
      </c>
      <c r="AT162" s="10">
        <f t="shared" si="88"/>
        <v>0.66666666666666674</v>
      </c>
      <c r="BA162" s="45">
        <f t="shared" si="66"/>
        <v>0.33403018115044192</v>
      </c>
      <c r="BB162" s="45">
        <f t="shared" si="67"/>
        <v>0.16124463069669986</v>
      </c>
      <c r="BC162" s="10">
        <f t="shared" si="89"/>
        <v>0.5243144144629357</v>
      </c>
      <c r="BD162" s="10">
        <f t="shared" si="90"/>
        <v>0.28508428122441831</v>
      </c>
      <c r="BE162" s="46">
        <f t="shared" si="91"/>
        <v>0.404699347843677</v>
      </c>
      <c r="BF162">
        <f t="shared" si="92"/>
        <v>337</v>
      </c>
    </row>
    <row r="163" spans="1:58" x14ac:dyDescent="0.2">
      <c r="A163" t="s">
        <v>165</v>
      </c>
      <c r="B163" t="s">
        <v>1</v>
      </c>
      <c r="C163">
        <v>14</v>
      </c>
      <c r="D163">
        <v>1</v>
      </c>
      <c r="E163">
        <v>217</v>
      </c>
      <c r="F163">
        <v>0.20200000000000001</v>
      </c>
      <c r="G163" t="s">
        <v>6</v>
      </c>
      <c r="H163">
        <v>0</v>
      </c>
      <c r="I163">
        <v>1</v>
      </c>
      <c r="J163">
        <v>0</v>
      </c>
      <c r="K163">
        <v>43</v>
      </c>
      <c r="L163">
        <v>147</v>
      </c>
      <c r="M163">
        <v>5</v>
      </c>
      <c r="N163">
        <v>11</v>
      </c>
      <c r="O163">
        <v>195</v>
      </c>
      <c r="S163" s="4">
        <f t="shared" si="68"/>
        <v>1.2727272727272727</v>
      </c>
      <c r="T163" s="4">
        <f t="shared" si="69"/>
        <v>9.0909090909090912E-2</v>
      </c>
      <c r="U163" s="4">
        <f t="shared" si="70"/>
        <v>19.727272727272727</v>
      </c>
      <c r="V163" s="4">
        <f t="shared" si="71"/>
        <v>0.20200000000000001</v>
      </c>
      <c r="W163" s="4"/>
      <c r="X163" s="4">
        <f t="shared" si="72"/>
        <v>0</v>
      </c>
      <c r="Y163" s="4">
        <f t="shared" si="73"/>
        <v>9.0909090909090912E-2</v>
      </c>
      <c r="Z163" s="4">
        <f t="shared" si="74"/>
        <v>0</v>
      </c>
      <c r="AA163" s="4">
        <f t="shared" si="75"/>
        <v>3.9090909090909092</v>
      </c>
      <c r="AB163" s="4">
        <f t="shared" si="76"/>
        <v>13.363636363636363</v>
      </c>
      <c r="AC163" s="4">
        <f t="shared" si="77"/>
        <v>0.45454545454545453</v>
      </c>
      <c r="AG163" s="10">
        <f t="shared" si="78"/>
        <v>0.18432601880877741</v>
      </c>
      <c r="AH163" s="10">
        <f t="shared" si="79"/>
        <v>6.0606060606060608E-2</v>
      </c>
      <c r="AI163" s="10">
        <f t="shared" si="80"/>
        <v>0.44165535956580732</v>
      </c>
      <c r="AJ163" s="10">
        <f t="shared" si="81"/>
        <v>0.51234567901234573</v>
      </c>
      <c r="AK163" s="10"/>
      <c r="AL163" s="10">
        <f t="shared" si="82"/>
        <v>0</v>
      </c>
      <c r="AM163" s="10">
        <f t="shared" si="83"/>
        <v>0.99341238471673254</v>
      </c>
      <c r="AN163" s="10">
        <f t="shared" si="84"/>
        <v>0</v>
      </c>
      <c r="AO163" s="10">
        <f t="shared" si="85"/>
        <v>0.44253859348198971</v>
      </c>
      <c r="AP163" s="10">
        <f t="shared" si="86"/>
        <v>0.33694003438163611</v>
      </c>
      <c r="AQ163" s="10">
        <f t="shared" si="87"/>
        <v>2.9806259314456036E-2</v>
      </c>
      <c r="AR163" s="39">
        <v>2</v>
      </c>
      <c r="AS163" s="44">
        <f t="shared" si="65"/>
        <v>7</v>
      </c>
      <c r="AT163" s="10">
        <f t="shared" si="88"/>
        <v>0.66666666666666674</v>
      </c>
      <c r="BA163" s="45">
        <f t="shared" si="66"/>
        <v>0.35501631803827727</v>
      </c>
      <c r="BB163" s="45">
        <f t="shared" si="67"/>
        <v>0.16600790513833993</v>
      </c>
      <c r="BC163" s="10">
        <f t="shared" si="89"/>
        <v>0.57050394001385918</v>
      </c>
      <c r="BD163" s="10">
        <f t="shared" si="90"/>
        <v>0.29375997495241857</v>
      </c>
      <c r="BE163" s="46">
        <f t="shared" si="91"/>
        <v>0.43213195748313887</v>
      </c>
      <c r="BF163">
        <f t="shared" si="92"/>
        <v>262</v>
      </c>
    </row>
    <row r="164" spans="1:58" x14ac:dyDescent="0.2">
      <c r="A164" t="s">
        <v>166</v>
      </c>
      <c r="B164" t="s">
        <v>1</v>
      </c>
      <c r="C164">
        <v>6</v>
      </c>
      <c r="D164">
        <v>1</v>
      </c>
      <c r="E164">
        <v>236</v>
      </c>
      <c r="F164">
        <v>0.18</v>
      </c>
      <c r="G164" t="s">
        <v>6</v>
      </c>
      <c r="H164">
        <v>0</v>
      </c>
      <c r="I164">
        <v>38</v>
      </c>
      <c r="J164">
        <v>0</v>
      </c>
      <c r="K164">
        <v>18</v>
      </c>
      <c r="L164">
        <v>189</v>
      </c>
      <c r="M164">
        <v>10</v>
      </c>
      <c r="N164">
        <v>23</v>
      </c>
      <c r="O164">
        <v>217</v>
      </c>
      <c r="S164" s="4">
        <f t="shared" si="68"/>
        <v>0.2608695652173913</v>
      </c>
      <c r="T164" s="4">
        <f t="shared" si="69"/>
        <v>4.3478260869565216E-2</v>
      </c>
      <c r="U164" s="4">
        <f t="shared" si="70"/>
        <v>10.260869565217391</v>
      </c>
      <c r="V164" s="4">
        <f t="shared" si="71"/>
        <v>0.18</v>
      </c>
      <c r="W164" s="4"/>
      <c r="X164" s="4">
        <f t="shared" si="72"/>
        <v>0</v>
      </c>
      <c r="Y164" s="4">
        <f t="shared" si="73"/>
        <v>1.6521739130434783</v>
      </c>
      <c r="Z164" s="4">
        <f t="shared" si="74"/>
        <v>0</v>
      </c>
      <c r="AA164" s="4">
        <f t="shared" si="75"/>
        <v>0.78260869565217395</v>
      </c>
      <c r="AB164" s="4">
        <f t="shared" si="76"/>
        <v>8.2173913043478262</v>
      </c>
      <c r="AC164" s="4">
        <f t="shared" si="77"/>
        <v>0.43478260869565216</v>
      </c>
      <c r="AG164" s="10">
        <f t="shared" si="78"/>
        <v>3.7781109445277357E-2</v>
      </c>
      <c r="AH164" s="10">
        <f t="shared" si="79"/>
        <v>2.8985507246376812E-2</v>
      </c>
      <c r="AI164" s="10">
        <f t="shared" si="80"/>
        <v>0.22972096041531473</v>
      </c>
      <c r="AJ164" s="10">
        <f t="shared" si="81"/>
        <v>0.37654320987654311</v>
      </c>
      <c r="AK164" s="10"/>
      <c r="AL164" s="10">
        <f t="shared" si="82"/>
        <v>0</v>
      </c>
      <c r="AM164" s="10">
        <f t="shared" si="83"/>
        <v>0.88027725267800883</v>
      </c>
      <c r="AN164" s="10">
        <f t="shared" si="84"/>
        <v>0</v>
      </c>
      <c r="AO164" s="10">
        <f t="shared" si="85"/>
        <v>8.859721082854799E-2</v>
      </c>
      <c r="AP164" s="10">
        <f t="shared" si="86"/>
        <v>0.20718672921603715</v>
      </c>
      <c r="AQ164" s="10">
        <f t="shared" si="87"/>
        <v>2.8510334996436206E-2</v>
      </c>
      <c r="AR164" s="39">
        <v>1</v>
      </c>
      <c r="AS164" s="44">
        <f t="shared" si="65"/>
        <v>6</v>
      </c>
      <c r="AT164" s="10">
        <f t="shared" si="88"/>
        <v>0.33333333333333337</v>
      </c>
      <c r="BA164" s="45">
        <f t="shared" si="66"/>
        <v>0.21631937209946708</v>
      </c>
      <c r="BB164" s="45">
        <f t="shared" si="67"/>
        <v>0.12136105860113423</v>
      </c>
      <c r="BC164" s="10">
        <f t="shared" si="89"/>
        <v>0.2652383181170932</v>
      </c>
      <c r="BD164" s="10">
        <f t="shared" si="90"/>
        <v>0.21244146785744289</v>
      </c>
      <c r="BE164" s="46">
        <f t="shared" si="91"/>
        <v>0.23883989298726804</v>
      </c>
      <c r="BF164">
        <f t="shared" si="92"/>
        <v>624</v>
      </c>
    </row>
    <row r="165" spans="1:58" x14ac:dyDescent="0.2">
      <c r="A165" t="s">
        <v>167</v>
      </c>
      <c r="B165" t="s">
        <v>1</v>
      </c>
      <c r="C165">
        <v>0</v>
      </c>
      <c r="D165">
        <v>0</v>
      </c>
      <c r="E165">
        <v>11</v>
      </c>
      <c r="F165">
        <v>0.22700000000000001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1</v>
      </c>
      <c r="O165">
        <v>3</v>
      </c>
      <c r="S165" s="4">
        <f t="shared" si="68"/>
        <v>0</v>
      </c>
      <c r="T165" s="4">
        <f t="shared" si="69"/>
        <v>0</v>
      </c>
      <c r="U165" s="4">
        <f t="shared" si="70"/>
        <v>11</v>
      </c>
      <c r="V165" s="4">
        <f t="shared" si="71"/>
        <v>0.22700000000000001</v>
      </c>
      <c r="W165" s="4"/>
      <c r="X165" s="4">
        <f t="shared" si="72"/>
        <v>0</v>
      </c>
      <c r="Y165" s="4">
        <f t="shared" si="73"/>
        <v>0</v>
      </c>
      <c r="Z165" s="4">
        <f t="shared" si="74"/>
        <v>0</v>
      </c>
      <c r="AA165" s="4">
        <f t="shared" si="75"/>
        <v>0</v>
      </c>
      <c r="AB165" s="4">
        <f t="shared" si="76"/>
        <v>3</v>
      </c>
      <c r="AC165" s="4">
        <f t="shared" si="77"/>
        <v>0</v>
      </c>
      <c r="AG165" s="10">
        <f t="shared" si="78"/>
        <v>0</v>
      </c>
      <c r="AH165" s="10">
        <f t="shared" si="79"/>
        <v>0</v>
      </c>
      <c r="AI165" s="10">
        <f t="shared" si="80"/>
        <v>0.24626865671641793</v>
      </c>
      <c r="AJ165" s="10">
        <f t="shared" si="81"/>
        <v>0.66666666666666663</v>
      </c>
      <c r="AK165" s="10"/>
      <c r="AL165" s="10">
        <f t="shared" si="82"/>
        <v>0</v>
      </c>
      <c r="AM165" s="10">
        <f t="shared" si="83"/>
        <v>1</v>
      </c>
      <c r="AN165" s="10">
        <f t="shared" si="84"/>
        <v>0</v>
      </c>
      <c r="AO165" s="10">
        <f t="shared" si="85"/>
        <v>0</v>
      </c>
      <c r="AP165" s="10">
        <f t="shared" si="86"/>
        <v>7.5639599555061179E-2</v>
      </c>
      <c r="AQ165" s="10">
        <f t="shared" si="87"/>
        <v>0</v>
      </c>
      <c r="AR165" s="39">
        <v>4</v>
      </c>
      <c r="AS165" s="44">
        <f t="shared" si="65"/>
        <v>8</v>
      </c>
      <c r="AT165" s="10">
        <f t="shared" si="88"/>
        <v>1</v>
      </c>
      <c r="BA165" s="45">
        <f t="shared" si="66"/>
        <v>0.34564676616915424</v>
      </c>
      <c r="BB165" s="45">
        <f t="shared" si="67"/>
        <v>0.2</v>
      </c>
      <c r="BC165" s="10">
        <f t="shared" si="89"/>
        <v>0.54988198573172453</v>
      </c>
      <c r="BD165" s="10">
        <f t="shared" si="90"/>
        <v>0.35567221784459013</v>
      </c>
      <c r="BE165" s="46">
        <f t="shared" si="91"/>
        <v>0.45277710178815733</v>
      </c>
      <c r="BF165">
        <f t="shared" si="92"/>
        <v>213</v>
      </c>
    </row>
    <row r="166" spans="1:58" x14ac:dyDescent="0.2">
      <c r="A166" t="s">
        <v>168</v>
      </c>
      <c r="B166" t="s">
        <v>1</v>
      </c>
      <c r="C166">
        <v>4</v>
      </c>
      <c r="D166">
        <v>0</v>
      </c>
      <c r="E166">
        <v>86</v>
      </c>
      <c r="F166">
        <v>0.23699999999999999</v>
      </c>
      <c r="G166" t="s">
        <v>6</v>
      </c>
      <c r="H166">
        <v>0</v>
      </c>
      <c r="I166">
        <v>2</v>
      </c>
      <c r="J166">
        <v>0</v>
      </c>
      <c r="K166">
        <v>6</v>
      </c>
      <c r="L166">
        <v>100</v>
      </c>
      <c r="M166">
        <v>3</v>
      </c>
      <c r="N166">
        <v>14</v>
      </c>
      <c r="O166">
        <v>109</v>
      </c>
      <c r="S166" s="4">
        <f t="shared" si="68"/>
        <v>0.2857142857142857</v>
      </c>
      <c r="T166" s="4">
        <f t="shared" si="69"/>
        <v>0</v>
      </c>
      <c r="U166" s="4">
        <f t="shared" si="70"/>
        <v>6.1428571428571432</v>
      </c>
      <c r="V166" s="4">
        <f t="shared" si="71"/>
        <v>0.23699999999999999</v>
      </c>
      <c r="W166" s="4"/>
      <c r="X166" s="4">
        <f t="shared" si="72"/>
        <v>0</v>
      </c>
      <c r="Y166" s="4">
        <f t="shared" si="73"/>
        <v>0.14285714285714285</v>
      </c>
      <c r="Z166" s="4">
        <f t="shared" si="74"/>
        <v>0</v>
      </c>
      <c r="AA166" s="4">
        <f t="shared" si="75"/>
        <v>0.42857142857142855</v>
      </c>
      <c r="AB166" s="4">
        <f t="shared" si="76"/>
        <v>7.1428571428571432</v>
      </c>
      <c r="AC166" s="4">
        <f t="shared" si="77"/>
        <v>0.21428571428571427</v>
      </c>
      <c r="AG166" s="10">
        <f t="shared" si="78"/>
        <v>4.1379310344827579E-2</v>
      </c>
      <c r="AH166" s="10">
        <f t="shared" si="79"/>
        <v>0</v>
      </c>
      <c r="AI166" s="10">
        <f t="shared" si="80"/>
        <v>0.13752665245202561</v>
      </c>
      <c r="AJ166" s="10">
        <f t="shared" si="81"/>
        <v>0.72839506172839485</v>
      </c>
      <c r="AK166" s="10"/>
      <c r="AL166" s="10">
        <f t="shared" si="82"/>
        <v>0</v>
      </c>
      <c r="AM166" s="10">
        <f t="shared" si="83"/>
        <v>0.98964803312629401</v>
      </c>
      <c r="AN166" s="10">
        <f t="shared" si="84"/>
        <v>0</v>
      </c>
      <c r="AO166" s="10">
        <f t="shared" si="85"/>
        <v>4.8517520215633415E-2</v>
      </c>
      <c r="AP166" s="10">
        <f t="shared" si="86"/>
        <v>0.18009428465490757</v>
      </c>
      <c r="AQ166" s="10">
        <f t="shared" si="87"/>
        <v>1.405152224824356E-2</v>
      </c>
      <c r="AR166" s="39">
        <v>1</v>
      </c>
      <c r="AS166" s="44">
        <f t="shared" si="65"/>
        <v>6</v>
      </c>
      <c r="AT166" s="10">
        <f t="shared" si="88"/>
        <v>0.33333333333333337</v>
      </c>
      <c r="BA166" s="45">
        <f t="shared" si="66"/>
        <v>0.38762558762472976</v>
      </c>
      <c r="BB166" s="45">
        <f t="shared" si="67"/>
        <v>0.13229813664596274</v>
      </c>
      <c r="BC166" s="10">
        <f t="shared" si="89"/>
        <v>0.642275447976979</v>
      </c>
      <c r="BD166" s="10">
        <f t="shared" si="90"/>
        <v>0.23236195334672671</v>
      </c>
      <c r="BE166" s="46">
        <f t="shared" si="91"/>
        <v>0.43731870066185285</v>
      </c>
      <c r="BF166">
        <f t="shared" si="92"/>
        <v>246</v>
      </c>
    </row>
    <row r="167" spans="1:58" x14ac:dyDescent="0.2">
      <c r="A167" t="s">
        <v>169</v>
      </c>
      <c r="B167" t="s">
        <v>1</v>
      </c>
      <c r="C167">
        <v>0</v>
      </c>
      <c r="D167">
        <v>0</v>
      </c>
      <c r="E167">
        <v>206</v>
      </c>
      <c r="F167">
        <v>0.25900000000000001</v>
      </c>
      <c r="G167" t="s">
        <v>6</v>
      </c>
      <c r="H167">
        <v>3</v>
      </c>
      <c r="I167">
        <v>0</v>
      </c>
      <c r="J167">
        <v>0</v>
      </c>
      <c r="K167">
        <v>145</v>
      </c>
      <c r="L167">
        <v>397</v>
      </c>
      <c r="M167">
        <v>787</v>
      </c>
      <c r="N167">
        <v>206</v>
      </c>
      <c r="O167">
        <v>1329</v>
      </c>
      <c r="S167" s="4">
        <f t="shared" si="68"/>
        <v>0</v>
      </c>
      <c r="T167" s="4">
        <f t="shared" si="69"/>
        <v>0</v>
      </c>
      <c r="U167" s="4">
        <f t="shared" si="70"/>
        <v>1</v>
      </c>
      <c r="V167" s="4">
        <f t="shared" si="71"/>
        <v>0.25900000000000001</v>
      </c>
      <c r="W167" s="4"/>
      <c r="X167" s="4">
        <f t="shared" si="72"/>
        <v>1.4563106796116505E-2</v>
      </c>
      <c r="Y167" s="4">
        <f t="shared" si="73"/>
        <v>0</v>
      </c>
      <c r="Z167" s="4">
        <f t="shared" si="74"/>
        <v>0</v>
      </c>
      <c r="AA167" s="4">
        <f t="shared" si="75"/>
        <v>0.70388349514563109</v>
      </c>
      <c r="AB167" s="4">
        <f t="shared" si="76"/>
        <v>1.9271844660194175</v>
      </c>
      <c r="AC167" s="4">
        <f t="shared" si="77"/>
        <v>3.820388349514563</v>
      </c>
      <c r="AG167" s="10">
        <f t="shared" si="78"/>
        <v>0</v>
      </c>
      <c r="AH167" s="10">
        <f t="shared" si="79"/>
        <v>0</v>
      </c>
      <c r="AI167" s="10">
        <f t="shared" si="80"/>
        <v>2.2388059701492539E-2</v>
      </c>
      <c r="AJ167" s="10">
        <f t="shared" si="81"/>
        <v>0.86419753086419737</v>
      </c>
      <c r="AK167" s="10"/>
      <c r="AL167" s="10">
        <f t="shared" si="82"/>
        <v>5.7316645221663356E-4</v>
      </c>
      <c r="AM167" s="10">
        <f t="shared" si="83"/>
        <v>1</v>
      </c>
      <c r="AN167" s="10">
        <f t="shared" si="84"/>
        <v>0</v>
      </c>
      <c r="AO167" s="10">
        <f t="shared" si="85"/>
        <v>7.9684923978750682E-2</v>
      </c>
      <c r="AP167" s="10">
        <f t="shared" si="86"/>
        <v>4.8590487092814383E-2</v>
      </c>
      <c r="AQ167" s="10">
        <f t="shared" si="87"/>
        <v>0.25051726882062708</v>
      </c>
      <c r="AR167" s="39">
        <v>4</v>
      </c>
      <c r="AS167" s="44">
        <f t="shared" si="65"/>
        <v>8</v>
      </c>
      <c r="AT167" s="10">
        <f t="shared" si="88"/>
        <v>1</v>
      </c>
      <c r="BA167" s="45">
        <f t="shared" si="66"/>
        <v>0.43321816841717331</v>
      </c>
      <c r="BB167" s="45">
        <f t="shared" si="67"/>
        <v>0.20017194993566501</v>
      </c>
      <c r="BC167" s="10">
        <f t="shared" si="89"/>
        <v>0.74262262891363817</v>
      </c>
      <c r="BD167" s="10">
        <f t="shared" si="90"/>
        <v>0.35598540260785672</v>
      </c>
      <c r="BE167" s="46">
        <f t="shared" si="91"/>
        <v>0.54930401576074739</v>
      </c>
      <c r="BF167">
        <f t="shared" si="92"/>
        <v>69</v>
      </c>
    </row>
    <row r="168" spans="1:58" x14ac:dyDescent="0.2">
      <c r="A168" t="s">
        <v>170</v>
      </c>
      <c r="B168" t="s">
        <v>1</v>
      </c>
      <c r="C168">
        <v>0</v>
      </c>
      <c r="D168">
        <v>0</v>
      </c>
      <c r="E168">
        <v>58</v>
      </c>
      <c r="F168">
        <v>0.192</v>
      </c>
      <c r="G168" t="s">
        <v>6</v>
      </c>
      <c r="H168">
        <v>1</v>
      </c>
      <c r="I168">
        <v>12</v>
      </c>
      <c r="J168">
        <v>0</v>
      </c>
      <c r="K168">
        <v>6</v>
      </c>
      <c r="L168">
        <v>43</v>
      </c>
      <c r="M168">
        <v>0</v>
      </c>
      <c r="N168">
        <v>3</v>
      </c>
      <c r="O168">
        <v>49</v>
      </c>
      <c r="S168" s="4">
        <f t="shared" si="68"/>
        <v>0</v>
      </c>
      <c r="T168" s="4">
        <f t="shared" si="69"/>
        <v>0</v>
      </c>
      <c r="U168" s="4">
        <f t="shared" si="70"/>
        <v>19.333333333333332</v>
      </c>
      <c r="V168" s="4">
        <f t="shared" si="71"/>
        <v>0.192</v>
      </c>
      <c r="W168" s="4"/>
      <c r="X168" s="4">
        <f t="shared" si="72"/>
        <v>0.33333333333333331</v>
      </c>
      <c r="Y168" s="4">
        <f t="shared" si="73"/>
        <v>4</v>
      </c>
      <c r="Z168" s="4">
        <f t="shared" si="74"/>
        <v>0</v>
      </c>
      <c r="AA168" s="4">
        <f t="shared" si="75"/>
        <v>2</v>
      </c>
      <c r="AB168" s="4">
        <f t="shared" si="76"/>
        <v>14.333333333333334</v>
      </c>
      <c r="AC168" s="4">
        <f t="shared" si="77"/>
        <v>0</v>
      </c>
      <c r="AG168" s="10">
        <f t="shared" si="78"/>
        <v>0</v>
      </c>
      <c r="AH168" s="10">
        <f t="shared" si="79"/>
        <v>0</v>
      </c>
      <c r="AI168" s="10">
        <f t="shared" si="80"/>
        <v>0.43283582089552236</v>
      </c>
      <c r="AJ168" s="10">
        <f t="shared" si="81"/>
        <v>0.45061728395061729</v>
      </c>
      <c r="AK168" s="10"/>
      <c r="AL168" s="10">
        <f t="shared" si="82"/>
        <v>1.3119143239625167E-2</v>
      </c>
      <c r="AM168" s="10">
        <f t="shared" si="83"/>
        <v>0.71014492753623193</v>
      </c>
      <c r="AN168" s="10">
        <f t="shared" si="84"/>
        <v>0</v>
      </c>
      <c r="AO168" s="10">
        <f t="shared" si="85"/>
        <v>0.22641509433962262</v>
      </c>
      <c r="AP168" s="10">
        <f t="shared" si="86"/>
        <v>0.36138919787418117</v>
      </c>
      <c r="AQ168" s="10">
        <f t="shared" si="87"/>
        <v>0</v>
      </c>
      <c r="AR168" s="39">
        <v>2</v>
      </c>
      <c r="AS168" s="44">
        <f t="shared" si="65"/>
        <v>7</v>
      </c>
      <c r="AT168" s="10">
        <f t="shared" si="88"/>
        <v>0.66666666666666674</v>
      </c>
      <c r="BA168" s="45">
        <f t="shared" si="66"/>
        <v>0.24695043302008476</v>
      </c>
      <c r="BB168" s="45">
        <f t="shared" si="67"/>
        <v>0.14161690239217742</v>
      </c>
      <c r="BC168" s="10">
        <f t="shared" si="89"/>
        <v>0.33265587946278685</v>
      </c>
      <c r="BD168" s="10">
        <f t="shared" si="90"/>
        <v>0.24933489045704382</v>
      </c>
      <c r="BE168" s="46">
        <f t="shared" si="91"/>
        <v>0.29099538495991534</v>
      </c>
      <c r="BF168">
        <f t="shared" si="92"/>
        <v>575</v>
      </c>
    </row>
    <row r="169" spans="1:58" x14ac:dyDescent="0.2">
      <c r="A169" t="s">
        <v>171</v>
      </c>
      <c r="B169" t="s">
        <v>1</v>
      </c>
      <c r="C169">
        <v>4</v>
      </c>
      <c r="D169">
        <v>0</v>
      </c>
      <c r="E169">
        <v>52</v>
      </c>
      <c r="F169">
        <v>0.19500000000000001</v>
      </c>
      <c r="G169" t="s">
        <v>6</v>
      </c>
      <c r="H169">
        <v>10</v>
      </c>
      <c r="I169">
        <v>1</v>
      </c>
      <c r="J169">
        <v>0</v>
      </c>
      <c r="K169">
        <v>14</v>
      </c>
      <c r="L169">
        <v>63</v>
      </c>
      <c r="M169">
        <v>2</v>
      </c>
      <c r="N169">
        <v>7</v>
      </c>
      <c r="O169">
        <v>79</v>
      </c>
      <c r="S169" s="4">
        <f t="shared" si="68"/>
        <v>0.5714285714285714</v>
      </c>
      <c r="T169" s="4">
        <f t="shared" si="69"/>
        <v>0</v>
      </c>
      <c r="U169" s="4">
        <f t="shared" si="70"/>
        <v>7.4285714285714288</v>
      </c>
      <c r="V169" s="4">
        <f t="shared" si="71"/>
        <v>0.19500000000000001</v>
      </c>
      <c r="W169" s="4"/>
      <c r="X169" s="4">
        <f t="shared" si="72"/>
        <v>1.4285714285714286</v>
      </c>
      <c r="Y169" s="4">
        <f t="shared" si="73"/>
        <v>0.14285714285714285</v>
      </c>
      <c r="Z169" s="4">
        <f t="shared" si="74"/>
        <v>0</v>
      </c>
      <c r="AA169" s="4">
        <f t="shared" si="75"/>
        <v>2</v>
      </c>
      <c r="AB169" s="4">
        <f t="shared" si="76"/>
        <v>9</v>
      </c>
      <c r="AC169" s="4">
        <f t="shared" si="77"/>
        <v>0.2857142857142857</v>
      </c>
      <c r="AG169" s="10">
        <f t="shared" si="78"/>
        <v>8.2758620689655157E-2</v>
      </c>
      <c r="AH169" s="10">
        <f t="shared" si="79"/>
        <v>0</v>
      </c>
      <c r="AI169" s="10">
        <f t="shared" si="80"/>
        <v>0.16631130063965888</v>
      </c>
      <c r="AJ169" s="10">
        <f t="shared" si="81"/>
        <v>0.46913580246913578</v>
      </c>
      <c r="AK169" s="10"/>
      <c r="AL169" s="10">
        <f t="shared" si="82"/>
        <v>5.622489959839358E-2</v>
      </c>
      <c r="AM169" s="10">
        <f t="shared" si="83"/>
        <v>0.98964803312629401</v>
      </c>
      <c r="AN169" s="10">
        <f t="shared" si="84"/>
        <v>0</v>
      </c>
      <c r="AO169" s="10">
        <f t="shared" si="85"/>
        <v>0.22641509433962262</v>
      </c>
      <c r="AP169" s="10">
        <f t="shared" si="86"/>
        <v>0.22691879866518352</v>
      </c>
      <c r="AQ169" s="10">
        <f t="shared" si="87"/>
        <v>1.873536299765808E-2</v>
      </c>
      <c r="AR169" s="39">
        <v>1</v>
      </c>
      <c r="AS169" s="44">
        <f t="shared" si="65"/>
        <v>6</v>
      </c>
      <c r="AT169" s="10">
        <f t="shared" si="88"/>
        <v>0.33333333333333337</v>
      </c>
      <c r="BA169" s="45">
        <f t="shared" si="66"/>
        <v>0.27598691454241286</v>
      </c>
      <c r="BB169" s="45">
        <f t="shared" si="67"/>
        <v>0.14916560652548083</v>
      </c>
      <c r="BC169" s="10">
        <f t="shared" si="89"/>
        <v>0.39656384462820549</v>
      </c>
      <c r="BD169" s="10">
        <f t="shared" si="90"/>
        <v>0.2630838872671627</v>
      </c>
      <c r="BE169" s="46">
        <f t="shared" si="91"/>
        <v>0.32982386594768409</v>
      </c>
      <c r="BF169">
        <f t="shared" si="92"/>
        <v>501</v>
      </c>
    </row>
    <row r="170" spans="1:58" x14ac:dyDescent="0.2">
      <c r="A170" t="s">
        <v>172</v>
      </c>
      <c r="B170" t="s">
        <v>1</v>
      </c>
      <c r="C170">
        <v>0</v>
      </c>
      <c r="D170">
        <v>0</v>
      </c>
      <c r="E170">
        <v>1</v>
      </c>
      <c r="F170">
        <v>0.22900000000000001</v>
      </c>
      <c r="G170" t="s">
        <v>6</v>
      </c>
      <c r="H170">
        <v>0</v>
      </c>
      <c r="I170">
        <v>5</v>
      </c>
      <c r="J170">
        <v>0</v>
      </c>
      <c r="K170">
        <v>0</v>
      </c>
      <c r="L170">
        <v>3</v>
      </c>
      <c r="M170">
        <v>1</v>
      </c>
      <c r="N170">
        <v>1</v>
      </c>
      <c r="O170">
        <v>4</v>
      </c>
      <c r="S170" s="4">
        <f t="shared" si="68"/>
        <v>0</v>
      </c>
      <c r="T170" s="4">
        <f t="shared" si="69"/>
        <v>0</v>
      </c>
      <c r="U170" s="4">
        <f t="shared" si="70"/>
        <v>1</v>
      </c>
      <c r="V170" s="4">
        <f t="shared" si="71"/>
        <v>0.22900000000000001</v>
      </c>
      <c r="W170" s="4"/>
      <c r="X170" s="4">
        <f t="shared" si="72"/>
        <v>0</v>
      </c>
      <c r="Y170" s="4">
        <f t="shared" si="73"/>
        <v>5</v>
      </c>
      <c r="Z170" s="4">
        <f t="shared" si="74"/>
        <v>0</v>
      </c>
      <c r="AA170" s="4">
        <f t="shared" si="75"/>
        <v>0</v>
      </c>
      <c r="AB170" s="4">
        <f t="shared" si="76"/>
        <v>3</v>
      </c>
      <c r="AC170" s="4">
        <f t="shared" si="77"/>
        <v>1</v>
      </c>
      <c r="AG170" s="10">
        <f t="shared" si="78"/>
        <v>0</v>
      </c>
      <c r="AH170" s="10">
        <f t="shared" si="79"/>
        <v>0</v>
      </c>
      <c r="AI170" s="10">
        <f t="shared" si="80"/>
        <v>2.2388059701492539E-2</v>
      </c>
      <c r="AJ170" s="10">
        <f t="shared" si="81"/>
        <v>0.67901234567901225</v>
      </c>
      <c r="AK170" s="10"/>
      <c r="AL170" s="10">
        <f t="shared" si="82"/>
        <v>0</v>
      </c>
      <c r="AM170" s="10">
        <f t="shared" si="83"/>
        <v>0.6376811594202898</v>
      </c>
      <c r="AN170" s="10">
        <f t="shared" si="84"/>
        <v>0</v>
      </c>
      <c r="AO170" s="10">
        <f t="shared" si="85"/>
        <v>0</v>
      </c>
      <c r="AP170" s="10">
        <f t="shared" si="86"/>
        <v>7.5639599555061179E-2</v>
      </c>
      <c r="AQ170" s="10">
        <f t="shared" si="87"/>
        <v>6.5573770491803282E-2</v>
      </c>
      <c r="AR170" s="39">
        <v>4</v>
      </c>
      <c r="AS170" s="44">
        <f t="shared" si="65"/>
        <v>8</v>
      </c>
      <c r="AT170" s="10">
        <f t="shared" si="88"/>
        <v>1</v>
      </c>
      <c r="BA170" s="45">
        <f t="shared" si="66"/>
        <v>0.34062557582458075</v>
      </c>
      <c r="BB170" s="45">
        <f t="shared" si="67"/>
        <v>0.163768115942029</v>
      </c>
      <c r="BC170" s="10">
        <f t="shared" si="89"/>
        <v>0.53883057589120431</v>
      </c>
      <c r="BD170" s="10">
        <f t="shared" si="90"/>
        <v>0.28968048607967856</v>
      </c>
      <c r="BE170" s="46">
        <f t="shared" si="91"/>
        <v>0.41425553098544143</v>
      </c>
      <c r="BF170">
        <f t="shared" si="92"/>
        <v>314</v>
      </c>
    </row>
    <row r="171" spans="1:58" x14ac:dyDescent="0.2">
      <c r="A171" t="s">
        <v>173</v>
      </c>
      <c r="B171" t="s">
        <v>1</v>
      </c>
      <c r="C171">
        <v>0</v>
      </c>
      <c r="D171">
        <v>0</v>
      </c>
      <c r="E171">
        <v>16</v>
      </c>
      <c r="F171">
        <v>0.218</v>
      </c>
      <c r="G171" t="s">
        <v>6</v>
      </c>
      <c r="H171">
        <v>0</v>
      </c>
      <c r="I171">
        <v>6</v>
      </c>
      <c r="J171">
        <v>0</v>
      </c>
      <c r="K171">
        <v>1</v>
      </c>
      <c r="L171">
        <v>15</v>
      </c>
      <c r="M171">
        <v>3</v>
      </c>
      <c r="N171">
        <v>1</v>
      </c>
      <c r="O171">
        <v>19</v>
      </c>
      <c r="S171" s="4">
        <f t="shared" si="68"/>
        <v>0</v>
      </c>
      <c r="T171" s="4">
        <f t="shared" si="69"/>
        <v>0</v>
      </c>
      <c r="U171" s="4">
        <f t="shared" si="70"/>
        <v>16</v>
      </c>
      <c r="V171" s="4">
        <f t="shared" si="71"/>
        <v>0.218</v>
      </c>
      <c r="W171" s="4"/>
      <c r="X171" s="4">
        <f t="shared" si="72"/>
        <v>0</v>
      </c>
      <c r="Y171" s="4">
        <f t="shared" si="73"/>
        <v>6</v>
      </c>
      <c r="Z171" s="4">
        <f t="shared" si="74"/>
        <v>0</v>
      </c>
      <c r="AA171" s="4">
        <f t="shared" si="75"/>
        <v>1</v>
      </c>
      <c r="AB171" s="4">
        <f t="shared" si="76"/>
        <v>15</v>
      </c>
      <c r="AC171" s="4">
        <f t="shared" si="77"/>
        <v>3</v>
      </c>
      <c r="AG171" s="10">
        <f t="shared" si="78"/>
        <v>0</v>
      </c>
      <c r="AH171" s="10">
        <f t="shared" si="79"/>
        <v>0</v>
      </c>
      <c r="AI171" s="10">
        <f t="shared" si="80"/>
        <v>0.35820895522388063</v>
      </c>
      <c r="AJ171" s="10">
        <f t="shared" si="81"/>
        <v>0.61111111111111094</v>
      </c>
      <c r="AK171" s="10"/>
      <c r="AL171" s="10">
        <f t="shared" si="82"/>
        <v>0</v>
      </c>
      <c r="AM171" s="10">
        <f t="shared" si="83"/>
        <v>0.56521739130434789</v>
      </c>
      <c r="AN171" s="10">
        <f t="shared" si="84"/>
        <v>0</v>
      </c>
      <c r="AO171" s="10">
        <f t="shared" si="85"/>
        <v>0.11320754716981131</v>
      </c>
      <c r="AP171" s="10">
        <f t="shared" si="86"/>
        <v>0.37819799777530588</v>
      </c>
      <c r="AQ171" s="10">
        <f t="shared" si="87"/>
        <v>0.19672131147540983</v>
      </c>
      <c r="AR171" s="39">
        <v>5</v>
      </c>
      <c r="AS171" s="44">
        <f t="shared" si="65"/>
        <v>5</v>
      </c>
      <c r="AT171" s="10">
        <f t="shared" si="88"/>
        <v>0</v>
      </c>
      <c r="BA171" s="45">
        <f t="shared" si="66"/>
        <v>0.32346600331674952</v>
      </c>
      <c r="BB171" s="45">
        <f t="shared" si="67"/>
        <v>5.6521739130434789E-2</v>
      </c>
      <c r="BC171" s="10">
        <f t="shared" si="89"/>
        <v>0.50106314317933531</v>
      </c>
      <c r="BD171" s="10">
        <f t="shared" si="90"/>
        <v>9.4344960055540161E-2</v>
      </c>
      <c r="BE171" s="46">
        <f t="shared" si="91"/>
        <v>0.29770405161743774</v>
      </c>
      <c r="BF171">
        <f t="shared" si="92"/>
        <v>564</v>
      </c>
    </row>
    <row r="172" spans="1:58" x14ac:dyDescent="0.2">
      <c r="A172" t="s">
        <v>174</v>
      </c>
      <c r="B172" t="s">
        <v>1</v>
      </c>
      <c r="C172">
        <v>14</v>
      </c>
      <c r="D172">
        <v>2</v>
      </c>
      <c r="E172">
        <v>568</v>
      </c>
      <c r="F172">
        <v>0.188</v>
      </c>
      <c r="G172" t="s">
        <v>6</v>
      </c>
      <c r="H172">
        <v>91</v>
      </c>
      <c r="I172">
        <v>1</v>
      </c>
      <c r="J172">
        <v>1</v>
      </c>
      <c r="K172">
        <v>54</v>
      </c>
      <c r="L172">
        <v>351</v>
      </c>
      <c r="M172">
        <v>22</v>
      </c>
      <c r="N172">
        <v>25</v>
      </c>
      <c r="O172">
        <v>427</v>
      </c>
      <c r="S172" s="4">
        <f t="shared" si="68"/>
        <v>0.56000000000000005</v>
      </c>
      <c r="T172" s="4">
        <f t="shared" si="69"/>
        <v>0.08</v>
      </c>
      <c r="U172" s="4">
        <f t="shared" si="70"/>
        <v>22.72</v>
      </c>
      <c r="V172" s="4">
        <f t="shared" si="71"/>
        <v>0.188</v>
      </c>
      <c r="W172" s="4"/>
      <c r="X172" s="4">
        <f t="shared" si="72"/>
        <v>3.64</v>
      </c>
      <c r="Y172" s="4">
        <f t="shared" si="73"/>
        <v>0.04</v>
      </c>
      <c r="Z172" s="4">
        <f t="shared" si="74"/>
        <v>0.04</v>
      </c>
      <c r="AA172" s="4">
        <f t="shared" si="75"/>
        <v>2.16</v>
      </c>
      <c r="AB172" s="4">
        <f t="shared" si="76"/>
        <v>14.04</v>
      </c>
      <c r="AC172" s="4">
        <f t="shared" si="77"/>
        <v>0.88</v>
      </c>
      <c r="AG172" s="10">
        <f t="shared" si="78"/>
        <v>8.1103448275862078E-2</v>
      </c>
      <c r="AH172" s="10">
        <f t="shared" si="79"/>
        <v>5.3333333333333337E-2</v>
      </c>
      <c r="AI172" s="10">
        <f t="shared" si="80"/>
        <v>0.50865671641791044</v>
      </c>
      <c r="AJ172" s="10">
        <f t="shared" si="81"/>
        <v>0.42592592592592593</v>
      </c>
      <c r="AK172" s="10"/>
      <c r="AL172" s="10">
        <f t="shared" si="82"/>
        <v>0.14326104417670685</v>
      </c>
      <c r="AM172" s="10">
        <f t="shared" si="83"/>
        <v>0.99710144927536237</v>
      </c>
      <c r="AN172" s="10">
        <f t="shared" si="84"/>
        <v>0.12000000000000001</v>
      </c>
      <c r="AO172" s="10">
        <f t="shared" si="85"/>
        <v>0.24452830188679245</v>
      </c>
      <c r="AP172" s="10">
        <f t="shared" si="86"/>
        <v>0.35399332591768629</v>
      </c>
      <c r="AQ172" s="10">
        <f t="shared" si="87"/>
        <v>5.7704918032786885E-2</v>
      </c>
      <c r="AR172" s="39">
        <v>2</v>
      </c>
      <c r="AS172" s="44">
        <f t="shared" si="65"/>
        <v>7</v>
      </c>
      <c r="AT172" s="10">
        <f t="shared" si="88"/>
        <v>0.66666666666666674</v>
      </c>
      <c r="BA172" s="45">
        <f t="shared" si="66"/>
        <v>0.27350384476086997</v>
      </c>
      <c r="BB172" s="45">
        <f t="shared" si="67"/>
        <v>0.24535512484721497</v>
      </c>
      <c r="BC172" s="10">
        <f t="shared" si="89"/>
        <v>0.39109872183155669</v>
      </c>
      <c r="BD172" s="10">
        <f t="shared" si="90"/>
        <v>0.4382807630776393</v>
      </c>
      <c r="BE172" s="46">
        <f t="shared" si="91"/>
        <v>0.414689742454598</v>
      </c>
      <c r="BF172">
        <f t="shared" si="92"/>
        <v>312</v>
      </c>
    </row>
    <row r="173" spans="1:58" x14ac:dyDescent="0.2">
      <c r="A173" t="s">
        <v>175</v>
      </c>
      <c r="B173" t="s">
        <v>1</v>
      </c>
      <c r="C173">
        <v>0</v>
      </c>
      <c r="D173">
        <v>0</v>
      </c>
      <c r="E173">
        <v>18</v>
      </c>
      <c r="F173">
        <v>0.22900000000000001</v>
      </c>
      <c r="G173" t="s">
        <v>6</v>
      </c>
      <c r="H173">
        <v>0</v>
      </c>
      <c r="I173">
        <v>0</v>
      </c>
      <c r="J173">
        <v>0</v>
      </c>
      <c r="K173">
        <v>2</v>
      </c>
      <c r="L173">
        <v>31</v>
      </c>
      <c r="M173">
        <v>0</v>
      </c>
      <c r="N173">
        <v>2</v>
      </c>
      <c r="O173">
        <v>33</v>
      </c>
      <c r="S173" s="4">
        <f t="shared" si="68"/>
        <v>0</v>
      </c>
      <c r="T173" s="4">
        <f t="shared" si="69"/>
        <v>0</v>
      </c>
      <c r="U173" s="4">
        <f t="shared" si="70"/>
        <v>9</v>
      </c>
      <c r="V173" s="4">
        <f t="shared" si="71"/>
        <v>0.22900000000000001</v>
      </c>
      <c r="W173" s="4"/>
      <c r="X173" s="4">
        <f t="shared" si="72"/>
        <v>0</v>
      </c>
      <c r="Y173" s="4">
        <f t="shared" si="73"/>
        <v>0</v>
      </c>
      <c r="Z173" s="4">
        <f t="shared" si="74"/>
        <v>0</v>
      </c>
      <c r="AA173" s="4">
        <f t="shared" si="75"/>
        <v>1</v>
      </c>
      <c r="AB173" s="4">
        <f t="shared" si="76"/>
        <v>15.5</v>
      </c>
      <c r="AC173" s="4">
        <f t="shared" si="77"/>
        <v>0</v>
      </c>
      <c r="AG173" s="10">
        <f t="shared" si="78"/>
        <v>0</v>
      </c>
      <c r="AH173" s="10">
        <f t="shared" si="79"/>
        <v>0</v>
      </c>
      <c r="AI173" s="10">
        <f t="shared" si="80"/>
        <v>0.20149253731343283</v>
      </c>
      <c r="AJ173" s="10">
        <f t="shared" si="81"/>
        <v>0.67901234567901225</v>
      </c>
      <c r="AK173" s="10"/>
      <c r="AL173" s="10">
        <f t="shared" si="82"/>
        <v>0</v>
      </c>
      <c r="AM173" s="10">
        <f t="shared" si="83"/>
        <v>1</v>
      </c>
      <c r="AN173" s="10">
        <f t="shared" si="84"/>
        <v>0</v>
      </c>
      <c r="AO173" s="10">
        <f t="shared" si="85"/>
        <v>0.11320754716981131</v>
      </c>
      <c r="AP173" s="10">
        <f t="shared" si="86"/>
        <v>0.39080459770114939</v>
      </c>
      <c r="AQ173" s="10">
        <f t="shared" si="87"/>
        <v>0</v>
      </c>
      <c r="AR173" s="39">
        <v>3</v>
      </c>
      <c r="AS173" s="44">
        <f t="shared" si="65"/>
        <v>7</v>
      </c>
      <c r="AT173" s="10">
        <f t="shared" si="88"/>
        <v>0.66666666666666674</v>
      </c>
      <c r="BA173" s="45">
        <f t="shared" si="66"/>
        <v>0.34958079970517775</v>
      </c>
      <c r="BB173" s="45">
        <f t="shared" si="67"/>
        <v>0.16666666666666669</v>
      </c>
      <c r="BC173" s="10">
        <f t="shared" si="89"/>
        <v>0.55854061325815008</v>
      </c>
      <c r="BD173" s="10">
        <f t="shared" si="90"/>
        <v>0.29495982462087145</v>
      </c>
      <c r="BE173" s="46">
        <f t="shared" si="91"/>
        <v>0.42675021893951076</v>
      </c>
      <c r="BF173">
        <f t="shared" si="92"/>
        <v>281</v>
      </c>
    </row>
    <row r="174" spans="1:58" x14ac:dyDescent="0.2">
      <c r="A174" t="s">
        <v>176</v>
      </c>
      <c r="B174" t="s">
        <v>1</v>
      </c>
      <c r="C174">
        <v>10</v>
      </c>
      <c r="D174">
        <v>1</v>
      </c>
      <c r="E174">
        <v>184</v>
      </c>
      <c r="F174">
        <v>0.216</v>
      </c>
      <c r="G174" t="s">
        <v>6</v>
      </c>
      <c r="H174">
        <v>50</v>
      </c>
      <c r="I174">
        <v>0</v>
      </c>
      <c r="J174">
        <v>0</v>
      </c>
      <c r="K174">
        <v>14</v>
      </c>
      <c r="L174">
        <v>240</v>
      </c>
      <c r="M174">
        <v>2</v>
      </c>
      <c r="N174">
        <v>27</v>
      </c>
      <c r="O174">
        <v>256</v>
      </c>
      <c r="S174" s="4">
        <f t="shared" si="68"/>
        <v>0.37037037037037035</v>
      </c>
      <c r="T174" s="4">
        <f t="shared" si="69"/>
        <v>3.7037037037037035E-2</v>
      </c>
      <c r="U174" s="4">
        <f t="shared" si="70"/>
        <v>6.8148148148148149</v>
      </c>
      <c r="V174" s="4">
        <f t="shared" si="71"/>
        <v>0.216</v>
      </c>
      <c r="W174" s="4"/>
      <c r="X174" s="4">
        <f t="shared" si="72"/>
        <v>1.8518518518518519</v>
      </c>
      <c r="Y174" s="4">
        <f t="shared" si="73"/>
        <v>0</v>
      </c>
      <c r="Z174" s="4">
        <f t="shared" si="74"/>
        <v>0</v>
      </c>
      <c r="AA174" s="4">
        <f t="shared" si="75"/>
        <v>0.51851851851851849</v>
      </c>
      <c r="AB174" s="4">
        <f t="shared" si="76"/>
        <v>8.8888888888888893</v>
      </c>
      <c r="AC174" s="4">
        <f t="shared" si="77"/>
        <v>7.407407407407407E-2</v>
      </c>
      <c r="AG174" s="10">
        <f t="shared" si="78"/>
        <v>5.3639846743295014E-2</v>
      </c>
      <c r="AH174" s="10">
        <f t="shared" si="79"/>
        <v>2.4691358024691357E-2</v>
      </c>
      <c r="AI174" s="10">
        <f t="shared" si="80"/>
        <v>0.15257048092868988</v>
      </c>
      <c r="AJ174" s="10">
        <f t="shared" si="81"/>
        <v>0.59876543209876532</v>
      </c>
      <c r="AK174" s="10"/>
      <c r="AL174" s="10">
        <f t="shared" si="82"/>
        <v>7.2884129109028709E-2</v>
      </c>
      <c r="AM174" s="10">
        <f t="shared" si="83"/>
        <v>1</v>
      </c>
      <c r="AN174" s="10">
        <f t="shared" si="84"/>
        <v>0</v>
      </c>
      <c r="AO174" s="10">
        <f t="shared" si="85"/>
        <v>5.8700209643605866E-2</v>
      </c>
      <c r="AP174" s="10">
        <f t="shared" si="86"/>
        <v>0.22411733201499609</v>
      </c>
      <c r="AQ174" s="10">
        <f t="shared" si="87"/>
        <v>4.8573163327261682E-3</v>
      </c>
      <c r="AR174" s="39">
        <v>1</v>
      </c>
      <c r="AS174" s="44">
        <f t="shared" si="65"/>
        <v>6</v>
      </c>
      <c r="AT174" s="10">
        <f t="shared" si="88"/>
        <v>0.33333333333333337</v>
      </c>
      <c r="BA174" s="45">
        <f t="shared" si="66"/>
        <v>0.32970174669436975</v>
      </c>
      <c r="BB174" s="45">
        <f t="shared" si="67"/>
        <v>0.15519857206604196</v>
      </c>
      <c r="BC174" s="10">
        <f t="shared" si="89"/>
        <v>0.5147877285858351</v>
      </c>
      <c r="BD174" s="10">
        <f t="shared" si="90"/>
        <v>0.27407216055327344</v>
      </c>
      <c r="BE174" s="46">
        <f t="shared" si="91"/>
        <v>0.39442994456955427</v>
      </c>
      <c r="BF174">
        <f t="shared" si="92"/>
        <v>371</v>
      </c>
    </row>
    <row r="175" spans="1:58" x14ac:dyDescent="0.2">
      <c r="A175" t="s">
        <v>177</v>
      </c>
      <c r="B175" t="s">
        <v>1</v>
      </c>
      <c r="C175">
        <v>4</v>
      </c>
      <c r="D175">
        <v>0</v>
      </c>
      <c r="E175">
        <v>58</v>
      </c>
      <c r="F175">
        <v>0.188</v>
      </c>
      <c r="G175" t="s">
        <v>6</v>
      </c>
      <c r="H175">
        <v>2</v>
      </c>
      <c r="I175">
        <v>69</v>
      </c>
      <c r="J175">
        <v>0</v>
      </c>
      <c r="K175">
        <v>8</v>
      </c>
      <c r="L175">
        <v>89</v>
      </c>
      <c r="M175">
        <v>1</v>
      </c>
      <c r="N175">
        <v>5</v>
      </c>
      <c r="O175">
        <v>98</v>
      </c>
      <c r="S175" s="4">
        <f t="shared" si="68"/>
        <v>0.8</v>
      </c>
      <c r="T175" s="4">
        <f t="shared" si="69"/>
        <v>0</v>
      </c>
      <c r="U175" s="4">
        <f t="shared" si="70"/>
        <v>11.6</v>
      </c>
      <c r="V175" s="4">
        <f t="shared" si="71"/>
        <v>0.188</v>
      </c>
      <c r="W175" s="4"/>
      <c r="X175" s="4">
        <f t="shared" si="72"/>
        <v>0.4</v>
      </c>
      <c r="Y175" s="4">
        <f t="shared" si="73"/>
        <v>13.8</v>
      </c>
      <c r="Z175" s="4">
        <f t="shared" si="74"/>
        <v>0</v>
      </c>
      <c r="AA175" s="4">
        <f t="shared" si="75"/>
        <v>1.6</v>
      </c>
      <c r="AB175" s="4">
        <f t="shared" si="76"/>
        <v>17.8</v>
      </c>
      <c r="AC175" s="4">
        <f t="shared" si="77"/>
        <v>0.2</v>
      </c>
      <c r="AG175" s="10">
        <f t="shared" si="78"/>
        <v>0.11586206896551725</v>
      </c>
      <c r="AH175" s="10">
        <f t="shared" si="79"/>
        <v>0</v>
      </c>
      <c r="AI175" s="10">
        <f t="shared" si="80"/>
        <v>0.25970149253731345</v>
      </c>
      <c r="AJ175" s="10">
        <f t="shared" si="81"/>
        <v>0.42592592592592593</v>
      </c>
      <c r="AK175" s="10"/>
      <c r="AL175" s="10">
        <f t="shared" si="82"/>
        <v>1.5742971887550201E-2</v>
      </c>
      <c r="AM175" s="10">
        <f t="shared" si="83"/>
        <v>0</v>
      </c>
      <c r="AN175" s="10">
        <f t="shared" si="84"/>
        <v>0</v>
      </c>
      <c r="AO175" s="10">
        <f t="shared" si="85"/>
        <v>0.1811320754716981</v>
      </c>
      <c r="AP175" s="10">
        <f t="shared" si="86"/>
        <v>0.44879495736002967</v>
      </c>
      <c r="AQ175" s="10">
        <f t="shared" si="87"/>
        <v>1.3114754098360656E-2</v>
      </c>
      <c r="AR175" s="39">
        <v>5</v>
      </c>
      <c r="AS175" s="44">
        <f t="shared" si="65"/>
        <v>5</v>
      </c>
      <c r="AT175" s="10">
        <f t="shared" si="88"/>
        <v>0</v>
      </c>
      <c r="BA175" s="45">
        <f t="shared" si="66"/>
        <v>0.27229286517603557</v>
      </c>
      <c r="BB175" s="45">
        <f t="shared" si="67"/>
        <v>4.7228915662650599E-3</v>
      </c>
      <c r="BC175" s="10">
        <f t="shared" si="89"/>
        <v>0.3884334112613308</v>
      </c>
      <c r="BD175" s="10">
        <f t="shared" si="90"/>
        <v>0</v>
      </c>
      <c r="BE175" s="46">
        <f t="shared" si="91"/>
        <v>0.1942167056306654</v>
      </c>
      <c r="BF175">
        <f t="shared" si="92"/>
        <v>641</v>
      </c>
    </row>
    <row r="176" spans="1:58" x14ac:dyDescent="0.2">
      <c r="A176" t="s">
        <v>178</v>
      </c>
      <c r="B176" t="s">
        <v>1</v>
      </c>
      <c r="C176">
        <v>1</v>
      </c>
      <c r="D176">
        <v>0</v>
      </c>
      <c r="E176">
        <v>230</v>
      </c>
      <c r="F176">
        <v>0.21199999999999999</v>
      </c>
      <c r="G176" t="s">
        <v>6</v>
      </c>
      <c r="H176">
        <v>0</v>
      </c>
      <c r="I176">
        <v>2</v>
      </c>
      <c r="J176">
        <v>0</v>
      </c>
      <c r="K176">
        <v>24</v>
      </c>
      <c r="L176">
        <v>100</v>
      </c>
      <c r="M176">
        <v>3</v>
      </c>
      <c r="N176">
        <v>14</v>
      </c>
      <c r="O176">
        <v>127</v>
      </c>
      <c r="S176" s="4">
        <f t="shared" si="68"/>
        <v>7.1428571428571425E-2</v>
      </c>
      <c r="T176" s="4">
        <f t="shared" si="69"/>
        <v>0</v>
      </c>
      <c r="U176" s="4">
        <f t="shared" si="70"/>
        <v>16.428571428571427</v>
      </c>
      <c r="V176" s="4">
        <f t="shared" si="71"/>
        <v>0.21199999999999999</v>
      </c>
      <c r="W176" s="4"/>
      <c r="X176" s="4">
        <f t="shared" si="72"/>
        <v>0</v>
      </c>
      <c r="Y176" s="4">
        <f t="shared" si="73"/>
        <v>0.14285714285714285</v>
      </c>
      <c r="Z176" s="4">
        <f t="shared" si="74"/>
        <v>0</v>
      </c>
      <c r="AA176" s="4">
        <f t="shared" si="75"/>
        <v>1.7142857142857142</v>
      </c>
      <c r="AB176" s="4">
        <f t="shared" si="76"/>
        <v>7.1428571428571432</v>
      </c>
      <c r="AC176" s="4">
        <f t="shared" si="77"/>
        <v>0.21428571428571427</v>
      </c>
      <c r="AG176" s="10">
        <f t="shared" si="78"/>
        <v>1.0344827586206895E-2</v>
      </c>
      <c r="AH176" s="10">
        <f t="shared" si="79"/>
        <v>0</v>
      </c>
      <c r="AI176" s="10">
        <f t="shared" si="80"/>
        <v>0.36780383795309168</v>
      </c>
      <c r="AJ176" s="10">
        <f t="shared" si="81"/>
        <v>0.57407407407407396</v>
      </c>
      <c r="AK176" s="10"/>
      <c r="AL176" s="10">
        <f t="shared" si="82"/>
        <v>0</v>
      </c>
      <c r="AM176" s="10">
        <f t="shared" si="83"/>
        <v>0.98964803312629401</v>
      </c>
      <c r="AN176" s="10">
        <f t="shared" si="84"/>
        <v>0</v>
      </c>
      <c r="AO176" s="10">
        <f t="shared" si="85"/>
        <v>0.19407008086253366</v>
      </c>
      <c r="AP176" s="10">
        <f t="shared" si="86"/>
        <v>0.18009428465490757</v>
      </c>
      <c r="AQ176" s="10">
        <f t="shared" si="87"/>
        <v>1.405152224824356E-2</v>
      </c>
      <c r="AR176" s="39">
        <v>1</v>
      </c>
      <c r="AS176" s="44">
        <f t="shared" si="65"/>
        <v>6</v>
      </c>
      <c r="AT176" s="10">
        <f t="shared" si="88"/>
        <v>0.33333333333333337</v>
      </c>
      <c r="BA176" s="45">
        <f t="shared" si="66"/>
        <v>0.30956515996917433</v>
      </c>
      <c r="BB176" s="45">
        <f t="shared" si="67"/>
        <v>0.13229813664596274</v>
      </c>
      <c r="BC176" s="10">
        <f t="shared" si="89"/>
        <v>0.4704680240102429</v>
      </c>
      <c r="BD176" s="10">
        <f t="shared" si="90"/>
        <v>0.23236195334672671</v>
      </c>
      <c r="BE176" s="46">
        <f t="shared" si="91"/>
        <v>0.35141498867848481</v>
      </c>
      <c r="BF176">
        <f t="shared" si="92"/>
        <v>464</v>
      </c>
    </row>
    <row r="177" spans="1:58" x14ac:dyDescent="0.2">
      <c r="A177" t="s">
        <v>179</v>
      </c>
      <c r="B177" t="s">
        <v>1</v>
      </c>
      <c r="C177">
        <v>3</v>
      </c>
      <c r="D177">
        <v>1</v>
      </c>
      <c r="E177">
        <v>52</v>
      </c>
      <c r="F177">
        <v>0.23599999999999999</v>
      </c>
      <c r="G177" t="s">
        <v>6</v>
      </c>
      <c r="H177">
        <v>0</v>
      </c>
      <c r="I177">
        <v>0</v>
      </c>
      <c r="J177">
        <v>0</v>
      </c>
      <c r="K177">
        <v>4</v>
      </c>
      <c r="L177">
        <v>34</v>
      </c>
      <c r="M177">
        <v>9</v>
      </c>
      <c r="N177">
        <v>7</v>
      </c>
      <c r="O177">
        <v>47</v>
      </c>
      <c r="S177" s="4">
        <f t="shared" si="68"/>
        <v>0.42857142857142855</v>
      </c>
      <c r="T177" s="4">
        <f t="shared" si="69"/>
        <v>0.14285714285714285</v>
      </c>
      <c r="U177" s="4">
        <f t="shared" si="70"/>
        <v>7.4285714285714288</v>
      </c>
      <c r="V177" s="4">
        <f t="shared" si="71"/>
        <v>0.23599999999999999</v>
      </c>
      <c r="W177" s="4"/>
      <c r="X177" s="4">
        <f t="shared" si="72"/>
        <v>0</v>
      </c>
      <c r="Y177" s="4">
        <f t="shared" si="73"/>
        <v>0</v>
      </c>
      <c r="Z177" s="4">
        <f t="shared" si="74"/>
        <v>0</v>
      </c>
      <c r="AA177" s="4">
        <f t="shared" si="75"/>
        <v>0.5714285714285714</v>
      </c>
      <c r="AB177" s="4">
        <f t="shared" si="76"/>
        <v>4.8571428571428568</v>
      </c>
      <c r="AC177" s="4">
        <f t="shared" si="77"/>
        <v>1.2857142857142858</v>
      </c>
      <c r="AG177" s="10">
        <f t="shared" si="78"/>
        <v>6.2068965517241372E-2</v>
      </c>
      <c r="AH177" s="10">
        <f t="shared" si="79"/>
        <v>9.5238095238095233E-2</v>
      </c>
      <c r="AI177" s="10">
        <f t="shared" si="80"/>
        <v>0.16631130063965888</v>
      </c>
      <c r="AJ177" s="10">
        <f t="shared" si="81"/>
        <v>0.7222222222222221</v>
      </c>
      <c r="AK177" s="10"/>
      <c r="AL177" s="10">
        <f t="shared" si="82"/>
        <v>0</v>
      </c>
      <c r="AM177" s="10">
        <f t="shared" si="83"/>
        <v>1</v>
      </c>
      <c r="AN177" s="10">
        <f t="shared" si="84"/>
        <v>0</v>
      </c>
      <c r="AO177" s="10">
        <f t="shared" si="85"/>
        <v>6.4690026954177887E-2</v>
      </c>
      <c r="AP177" s="10">
        <f t="shared" si="86"/>
        <v>0.12246411356533714</v>
      </c>
      <c r="AQ177" s="10">
        <f t="shared" si="87"/>
        <v>8.4309133489461369E-2</v>
      </c>
      <c r="AR177" s="39">
        <v>4</v>
      </c>
      <c r="AS177" s="44">
        <f t="shared" si="65"/>
        <v>8</v>
      </c>
      <c r="AT177" s="10">
        <f t="shared" si="88"/>
        <v>1</v>
      </c>
      <c r="BA177" s="45">
        <f t="shared" si="66"/>
        <v>0.3990161671118953</v>
      </c>
      <c r="BB177" s="45">
        <f t="shared" si="67"/>
        <v>0.2</v>
      </c>
      <c r="BC177" s="10">
        <f t="shared" si="89"/>
        <v>0.6673455914280696</v>
      </c>
      <c r="BD177" s="10">
        <f t="shared" si="90"/>
        <v>0.35567221784459013</v>
      </c>
      <c r="BE177" s="46">
        <f t="shared" si="91"/>
        <v>0.51150890463632992</v>
      </c>
      <c r="BF177">
        <f t="shared" si="92"/>
        <v>101</v>
      </c>
    </row>
    <row r="178" spans="1:58" x14ac:dyDescent="0.2">
      <c r="A178" t="s">
        <v>180</v>
      </c>
      <c r="B178" t="s">
        <v>1</v>
      </c>
      <c r="C178">
        <v>32</v>
      </c>
      <c r="D178">
        <v>2</v>
      </c>
      <c r="E178">
        <v>287</v>
      </c>
      <c r="F178">
        <v>0.188</v>
      </c>
      <c r="G178" t="s">
        <v>6</v>
      </c>
      <c r="H178">
        <v>0</v>
      </c>
      <c r="I178">
        <v>7</v>
      </c>
      <c r="J178">
        <v>0</v>
      </c>
      <c r="K178">
        <v>69</v>
      </c>
      <c r="L178">
        <v>347</v>
      </c>
      <c r="M178">
        <v>9</v>
      </c>
      <c r="N178">
        <v>27</v>
      </c>
      <c r="O178">
        <v>425</v>
      </c>
      <c r="S178" s="4">
        <f t="shared" si="68"/>
        <v>1.1851851851851851</v>
      </c>
      <c r="T178" s="4">
        <f t="shared" si="69"/>
        <v>7.407407407407407E-2</v>
      </c>
      <c r="U178" s="4">
        <f t="shared" si="70"/>
        <v>10.62962962962963</v>
      </c>
      <c r="V178" s="4">
        <f t="shared" si="71"/>
        <v>0.188</v>
      </c>
      <c r="W178" s="4"/>
      <c r="X178" s="4">
        <f t="shared" si="72"/>
        <v>0</v>
      </c>
      <c r="Y178" s="4">
        <f t="shared" si="73"/>
        <v>0.25925925925925924</v>
      </c>
      <c r="Z178" s="4">
        <f t="shared" si="74"/>
        <v>0</v>
      </c>
      <c r="AA178" s="4">
        <f t="shared" si="75"/>
        <v>2.5555555555555554</v>
      </c>
      <c r="AB178" s="4">
        <f t="shared" si="76"/>
        <v>12.851851851851851</v>
      </c>
      <c r="AC178" s="4">
        <f t="shared" si="77"/>
        <v>0.33333333333333331</v>
      </c>
      <c r="AG178" s="10">
        <f t="shared" si="78"/>
        <v>0.17164750957854405</v>
      </c>
      <c r="AH178" s="10">
        <f t="shared" si="79"/>
        <v>4.9382716049382713E-2</v>
      </c>
      <c r="AI178" s="10">
        <f t="shared" si="80"/>
        <v>0.23797678275290218</v>
      </c>
      <c r="AJ178" s="10">
        <f t="shared" si="81"/>
        <v>0.42592592592592593</v>
      </c>
      <c r="AK178" s="10"/>
      <c r="AL178" s="10">
        <f t="shared" si="82"/>
        <v>0</v>
      </c>
      <c r="AM178" s="10">
        <f t="shared" si="83"/>
        <v>0.98121309715512617</v>
      </c>
      <c r="AN178" s="10">
        <f t="shared" si="84"/>
        <v>0</v>
      </c>
      <c r="AO178" s="10">
        <f t="shared" si="85"/>
        <v>0.28930817610062887</v>
      </c>
      <c r="AP178" s="10">
        <f t="shared" si="86"/>
        <v>0.32403630920501514</v>
      </c>
      <c r="AQ178" s="10">
        <f t="shared" si="87"/>
        <v>2.185792349726776E-2</v>
      </c>
      <c r="AR178" s="39">
        <v>2</v>
      </c>
      <c r="AS178" s="44">
        <f t="shared" si="65"/>
        <v>7</v>
      </c>
      <c r="AT178" s="10">
        <f t="shared" si="88"/>
        <v>0.66666666666666674</v>
      </c>
      <c r="BA178" s="45">
        <f t="shared" si="66"/>
        <v>0.29598994173449483</v>
      </c>
      <c r="BB178" s="45">
        <f t="shared" si="67"/>
        <v>0.16478797638217929</v>
      </c>
      <c r="BC178" s="10">
        <f t="shared" si="89"/>
        <v>0.44058959079209536</v>
      </c>
      <c r="BD178" s="10">
        <f t="shared" si="90"/>
        <v>0.29153803112195009</v>
      </c>
      <c r="BE178" s="46">
        <f t="shared" si="91"/>
        <v>0.36606381095702273</v>
      </c>
      <c r="BF178">
        <f t="shared" si="92"/>
        <v>437</v>
      </c>
    </row>
    <row r="179" spans="1:58" x14ac:dyDescent="0.2">
      <c r="A179" t="s">
        <v>181</v>
      </c>
      <c r="B179" t="s">
        <v>1</v>
      </c>
      <c r="C179">
        <v>2</v>
      </c>
      <c r="D179">
        <v>0</v>
      </c>
      <c r="E179">
        <v>19</v>
      </c>
      <c r="F179">
        <v>0.215</v>
      </c>
      <c r="G179" t="s">
        <v>6</v>
      </c>
      <c r="H179">
        <v>0</v>
      </c>
      <c r="I179">
        <v>4</v>
      </c>
      <c r="J179">
        <v>0</v>
      </c>
      <c r="K179">
        <v>1</v>
      </c>
      <c r="L179">
        <v>34</v>
      </c>
      <c r="M179">
        <v>4</v>
      </c>
      <c r="N179">
        <v>2</v>
      </c>
      <c r="O179">
        <v>39</v>
      </c>
      <c r="S179" s="4">
        <f t="shared" si="68"/>
        <v>1</v>
      </c>
      <c r="T179" s="4">
        <f t="shared" si="69"/>
        <v>0</v>
      </c>
      <c r="U179" s="4">
        <f t="shared" si="70"/>
        <v>9.5</v>
      </c>
      <c r="V179" s="4">
        <f t="shared" si="71"/>
        <v>0.215</v>
      </c>
      <c r="W179" s="4"/>
      <c r="X179" s="4">
        <f t="shared" si="72"/>
        <v>0</v>
      </c>
      <c r="Y179" s="4">
        <f t="shared" si="73"/>
        <v>2</v>
      </c>
      <c r="Z179" s="4">
        <f t="shared" si="74"/>
        <v>0</v>
      </c>
      <c r="AA179" s="4">
        <f t="shared" si="75"/>
        <v>0.5</v>
      </c>
      <c r="AB179" s="4">
        <f t="shared" si="76"/>
        <v>17</v>
      </c>
      <c r="AC179" s="4">
        <f t="shared" si="77"/>
        <v>2</v>
      </c>
      <c r="AG179" s="10">
        <f t="shared" si="78"/>
        <v>0.14482758620689654</v>
      </c>
      <c r="AH179" s="10">
        <f t="shared" si="79"/>
        <v>0</v>
      </c>
      <c r="AI179" s="10">
        <f t="shared" si="80"/>
        <v>0.21268656716417911</v>
      </c>
      <c r="AJ179" s="10">
        <f t="shared" si="81"/>
        <v>0.59259259259259256</v>
      </c>
      <c r="AK179" s="10"/>
      <c r="AL179" s="10">
        <f t="shared" si="82"/>
        <v>0</v>
      </c>
      <c r="AM179" s="10">
        <f t="shared" si="83"/>
        <v>0.85507246376811596</v>
      </c>
      <c r="AN179" s="10">
        <f t="shared" si="84"/>
        <v>0</v>
      </c>
      <c r="AO179" s="10">
        <f t="shared" si="85"/>
        <v>5.6603773584905655E-2</v>
      </c>
      <c r="AP179" s="10">
        <f t="shared" si="86"/>
        <v>0.42862439747867997</v>
      </c>
      <c r="AQ179" s="10">
        <f t="shared" si="87"/>
        <v>0.13114754098360656</v>
      </c>
      <c r="AR179" s="39">
        <v>3</v>
      </c>
      <c r="AS179" s="44">
        <f t="shared" si="65"/>
        <v>7</v>
      </c>
      <c r="AT179" s="10">
        <f t="shared" si="88"/>
        <v>0.66666666666666674</v>
      </c>
      <c r="BA179" s="45">
        <f t="shared" si="66"/>
        <v>0.36486165913726387</v>
      </c>
      <c r="BB179" s="45">
        <f t="shared" si="67"/>
        <v>0.15217391304347827</v>
      </c>
      <c r="BC179" s="10">
        <f t="shared" si="89"/>
        <v>0.59217308458676032</v>
      </c>
      <c r="BD179" s="10">
        <f t="shared" si="90"/>
        <v>0.26856313191490677</v>
      </c>
      <c r="BE179" s="46">
        <f t="shared" si="91"/>
        <v>0.43036810825083355</v>
      </c>
      <c r="BF179">
        <f t="shared" si="92"/>
        <v>268</v>
      </c>
    </row>
    <row r="180" spans="1:58" x14ac:dyDescent="0.2">
      <c r="A180" t="s">
        <v>182</v>
      </c>
      <c r="B180" t="s">
        <v>1</v>
      </c>
      <c r="C180">
        <v>21</v>
      </c>
      <c r="D180">
        <v>3</v>
      </c>
      <c r="E180">
        <v>307</v>
      </c>
      <c r="F180">
        <v>0.22</v>
      </c>
      <c r="G180" t="s">
        <v>6</v>
      </c>
      <c r="H180">
        <v>373</v>
      </c>
      <c r="I180">
        <v>1</v>
      </c>
      <c r="J180">
        <v>0</v>
      </c>
      <c r="K180">
        <v>36</v>
      </c>
      <c r="L180">
        <v>298</v>
      </c>
      <c r="M180">
        <v>15</v>
      </c>
      <c r="N180">
        <v>40</v>
      </c>
      <c r="O180">
        <v>349</v>
      </c>
      <c r="S180" s="4">
        <f t="shared" si="68"/>
        <v>0.52500000000000002</v>
      </c>
      <c r="T180" s="4">
        <f t="shared" si="69"/>
        <v>7.4999999999999997E-2</v>
      </c>
      <c r="U180" s="4">
        <f t="shared" si="70"/>
        <v>7.6749999999999998</v>
      </c>
      <c r="V180" s="4">
        <f t="shared" si="71"/>
        <v>0.22</v>
      </c>
      <c r="W180" s="4"/>
      <c r="X180" s="4">
        <f t="shared" si="72"/>
        <v>9.3249999999999993</v>
      </c>
      <c r="Y180" s="4">
        <f t="shared" si="73"/>
        <v>2.5000000000000001E-2</v>
      </c>
      <c r="Z180" s="4">
        <f t="shared" si="74"/>
        <v>0</v>
      </c>
      <c r="AA180" s="4">
        <f t="shared" si="75"/>
        <v>0.9</v>
      </c>
      <c r="AB180" s="4">
        <f t="shared" si="76"/>
        <v>7.45</v>
      </c>
      <c r="AC180" s="4">
        <f t="shared" si="77"/>
        <v>0.375</v>
      </c>
      <c r="AG180" s="10">
        <f t="shared" si="78"/>
        <v>7.6034482758620694E-2</v>
      </c>
      <c r="AH180" s="10">
        <f t="shared" si="79"/>
        <v>4.9999999999999996E-2</v>
      </c>
      <c r="AI180" s="10">
        <f t="shared" si="80"/>
        <v>0.17182835820895523</v>
      </c>
      <c r="AJ180" s="10">
        <f t="shared" si="81"/>
        <v>0.62345679012345667</v>
      </c>
      <c r="AK180" s="10"/>
      <c r="AL180" s="10">
        <f t="shared" si="82"/>
        <v>0.36700803212851402</v>
      </c>
      <c r="AM180" s="10">
        <f t="shared" si="83"/>
        <v>0.99818840579710144</v>
      </c>
      <c r="AN180" s="10">
        <f t="shared" si="84"/>
        <v>0</v>
      </c>
      <c r="AO180" s="10">
        <f t="shared" si="85"/>
        <v>0.10188679245283018</v>
      </c>
      <c r="AP180" s="10">
        <f t="shared" si="86"/>
        <v>0.1878383388950686</v>
      </c>
      <c r="AQ180" s="10">
        <f t="shared" si="87"/>
        <v>2.4590163934426229E-2</v>
      </c>
      <c r="AR180" s="39">
        <v>1</v>
      </c>
      <c r="AS180" s="44">
        <f t="shared" si="65"/>
        <v>6</v>
      </c>
      <c r="AT180" s="10">
        <f t="shared" si="88"/>
        <v>0.33333333333333337</v>
      </c>
      <c r="BA180" s="45">
        <f t="shared" si="66"/>
        <v>0.35323360607562437</v>
      </c>
      <c r="BB180" s="45">
        <f t="shared" si="67"/>
        <v>0.24325458355159768</v>
      </c>
      <c r="BC180" s="10">
        <f t="shared" si="89"/>
        <v>0.56658027268103894</v>
      </c>
      <c r="BD180" s="10">
        <f t="shared" si="90"/>
        <v>0.43445489640397394</v>
      </c>
      <c r="BE180" s="46">
        <f t="shared" si="91"/>
        <v>0.5005175845425065</v>
      </c>
      <c r="BF180">
        <f t="shared" si="92"/>
        <v>118</v>
      </c>
    </row>
    <row r="181" spans="1:58" x14ac:dyDescent="0.2">
      <c r="A181" t="s">
        <v>183</v>
      </c>
      <c r="B181" t="s">
        <v>1</v>
      </c>
      <c r="C181">
        <v>43</v>
      </c>
      <c r="D181">
        <v>2</v>
      </c>
      <c r="E181">
        <v>725</v>
      </c>
      <c r="F181">
        <v>0.17299999999999999</v>
      </c>
      <c r="G181" t="s">
        <v>6</v>
      </c>
      <c r="H181">
        <v>0</v>
      </c>
      <c r="I181">
        <v>31</v>
      </c>
      <c r="J181">
        <v>0</v>
      </c>
      <c r="K181">
        <v>68</v>
      </c>
      <c r="L181">
        <v>559</v>
      </c>
      <c r="M181">
        <v>24</v>
      </c>
      <c r="N181">
        <v>29</v>
      </c>
      <c r="O181">
        <v>651</v>
      </c>
      <c r="S181" s="4">
        <f t="shared" si="68"/>
        <v>1.4827586206896552</v>
      </c>
      <c r="T181" s="4">
        <f t="shared" si="69"/>
        <v>6.8965517241379309E-2</v>
      </c>
      <c r="U181" s="4">
        <f t="shared" si="70"/>
        <v>25</v>
      </c>
      <c r="V181" s="4">
        <f t="shared" si="71"/>
        <v>0.17299999999999999</v>
      </c>
      <c r="W181" s="4"/>
      <c r="X181" s="4">
        <f t="shared" si="72"/>
        <v>0</v>
      </c>
      <c r="Y181" s="4">
        <f t="shared" si="73"/>
        <v>1.0689655172413792</v>
      </c>
      <c r="Z181" s="4">
        <f t="shared" si="74"/>
        <v>0</v>
      </c>
      <c r="AA181" s="4">
        <f t="shared" si="75"/>
        <v>2.3448275862068964</v>
      </c>
      <c r="AB181" s="4">
        <f t="shared" si="76"/>
        <v>19.275862068965516</v>
      </c>
      <c r="AC181" s="4">
        <f t="shared" si="77"/>
        <v>0.82758620689655171</v>
      </c>
      <c r="AG181" s="10">
        <f t="shared" si="78"/>
        <v>0.21474435196195005</v>
      </c>
      <c r="AH181" s="10">
        <f t="shared" si="79"/>
        <v>4.5977011494252873E-2</v>
      </c>
      <c r="AI181" s="10">
        <f t="shared" si="80"/>
        <v>0.55970149253731349</v>
      </c>
      <c r="AJ181" s="10">
        <f t="shared" si="81"/>
        <v>0.33333333333333326</v>
      </c>
      <c r="AK181" s="10"/>
      <c r="AL181" s="10">
        <f t="shared" si="82"/>
        <v>0</v>
      </c>
      <c r="AM181" s="10">
        <f t="shared" si="83"/>
        <v>0.92253873063468261</v>
      </c>
      <c r="AN181" s="10">
        <f t="shared" si="84"/>
        <v>0</v>
      </c>
      <c r="AO181" s="10">
        <f t="shared" si="85"/>
        <v>0.26545217957059203</v>
      </c>
      <c r="AP181" s="10">
        <f t="shared" si="86"/>
        <v>0.48600616265838154</v>
      </c>
      <c r="AQ181" s="10">
        <f t="shared" si="87"/>
        <v>5.4267947993216506E-2</v>
      </c>
      <c r="AR181" s="39">
        <v>3</v>
      </c>
      <c r="AS181" s="44">
        <f t="shared" si="65"/>
        <v>7</v>
      </c>
      <c r="AT181" s="10">
        <f t="shared" si="88"/>
        <v>0.66666666666666674</v>
      </c>
      <c r="BA181" s="45">
        <f t="shared" si="66"/>
        <v>0.282848332653025</v>
      </c>
      <c r="BB181" s="45">
        <f t="shared" si="67"/>
        <v>0.15892053973013495</v>
      </c>
      <c r="BC181" s="10">
        <f t="shared" si="89"/>
        <v>0.41166551144900065</v>
      </c>
      <c r="BD181" s="10">
        <f t="shared" si="90"/>
        <v>0.28085124748492496</v>
      </c>
      <c r="BE181" s="46">
        <f t="shared" si="91"/>
        <v>0.34625837946696281</v>
      </c>
      <c r="BF181">
        <f t="shared" si="92"/>
        <v>475</v>
      </c>
    </row>
    <row r="182" spans="1:58" x14ac:dyDescent="0.2">
      <c r="A182" t="s">
        <v>184</v>
      </c>
      <c r="B182" t="s">
        <v>1</v>
      </c>
      <c r="C182">
        <v>0</v>
      </c>
      <c r="D182">
        <v>0</v>
      </c>
      <c r="E182">
        <v>17</v>
      </c>
      <c r="F182">
        <v>0.219</v>
      </c>
      <c r="G182" t="s">
        <v>6</v>
      </c>
      <c r="H182">
        <v>0</v>
      </c>
      <c r="I182">
        <v>0</v>
      </c>
      <c r="J182">
        <v>0</v>
      </c>
      <c r="K182">
        <v>2</v>
      </c>
      <c r="L182">
        <v>12</v>
      </c>
      <c r="M182">
        <v>1</v>
      </c>
      <c r="N182">
        <v>1</v>
      </c>
      <c r="O182">
        <v>15</v>
      </c>
      <c r="S182" s="4">
        <f t="shared" si="68"/>
        <v>0</v>
      </c>
      <c r="T182" s="4">
        <f t="shared" si="69"/>
        <v>0</v>
      </c>
      <c r="U182" s="4">
        <f t="shared" si="70"/>
        <v>17</v>
      </c>
      <c r="V182" s="4">
        <f t="shared" si="71"/>
        <v>0.219</v>
      </c>
      <c r="W182" s="4"/>
      <c r="X182" s="4">
        <f t="shared" si="72"/>
        <v>0</v>
      </c>
      <c r="Y182" s="4">
        <f t="shared" si="73"/>
        <v>0</v>
      </c>
      <c r="Z182" s="4">
        <f t="shared" si="74"/>
        <v>0</v>
      </c>
      <c r="AA182" s="4">
        <f t="shared" si="75"/>
        <v>2</v>
      </c>
      <c r="AB182" s="4">
        <f t="shared" si="76"/>
        <v>12</v>
      </c>
      <c r="AC182" s="4">
        <f t="shared" si="77"/>
        <v>1</v>
      </c>
      <c r="AG182" s="10">
        <f t="shared" si="78"/>
        <v>0</v>
      </c>
      <c r="AH182" s="10">
        <f t="shared" si="79"/>
        <v>0</v>
      </c>
      <c r="AI182" s="10">
        <f t="shared" si="80"/>
        <v>0.38059701492537318</v>
      </c>
      <c r="AJ182" s="10">
        <f t="shared" si="81"/>
        <v>0.61728395061728381</v>
      </c>
      <c r="AK182" s="10"/>
      <c r="AL182" s="10">
        <f t="shared" si="82"/>
        <v>0</v>
      </c>
      <c r="AM182" s="10">
        <f t="shared" si="83"/>
        <v>1</v>
      </c>
      <c r="AN182" s="10">
        <f t="shared" si="84"/>
        <v>0</v>
      </c>
      <c r="AO182" s="10">
        <f t="shared" si="85"/>
        <v>0.22641509433962262</v>
      </c>
      <c r="AP182" s="10">
        <f t="shared" si="86"/>
        <v>0.30255839822024472</v>
      </c>
      <c r="AQ182" s="10">
        <f t="shared" si="87"/>
        <v>6.5573770491803282E-2</v>
      </c>
      <c r="AR182" s="39">
        <v>2</v>
      </c>
      <c r="AS182" s="44">
        <f t="shared" si="65"/>
        <v>7</v>
      </c>
      <c r="AT182" s="10">
        <f t="shared" si="88"/>
        <v>0.66666666666666674</v>
      </c>
      <c r="BA182" s="45">
        <f t="shared" si="66"/>
        <v>0.32767182605491058</v>
      </c>
      <c r="BB182" s="45">
        <f t="shared" si="67"/>
        <v>0.16666666666666669</v>
      </c>
      <c r="BC182" s="10">
        <f t="shared" si="89"/>
        <v>0.51031996628428467</v>
      </c>
      <c r="BD182" s="10">
        <f t="shared" si="90"/>
        <v>0.29495982462087145</v>
      </c>
      <c r="BE182" s="46">
        <f t="shared" si="91"/>
        <v>0.40263989545257806</v>
      </c>
      <c r="BF182">
        <f t="shared" si="92"/>
        <v>342</v>
      </c>
    </row>
    <row r="183" spans="1:58" x14ac:dyDescent="0.2">
      <c r="A183" t="s">
        <v>185</v>
      </c>
      <c r="B183" t="s">
        <v>1</v>
      </c>
      <c r="C183">
        <v>0</v>
      </c>
      <c r="D183">
        <v>0</v>
      </c>
      <c r="E183">
        <v>11</v>
      </c>
      <c r="F183">
        <v>0.21099999999999999</v>
      </c>
      <c r="G183" t="s">
        <v>6</v>
      </c>
      <c r="H183">
        <v>0</v>
      </c>
      <c r="I183">
        <v>3</v>
      </c>
      <c r="J183">
        <v>0</v>
      </c>
      <c r="K183">
        <v>0</v>
      </c>
      <c r="L183">
        <v>8</v>
      </c>
      <c r="M183">
        <v>0</v>
      </c>
      <c r="N183">
        <v>11</v>
      </c>
      <c r="O183">
        <v>8</v>
      </c>
      <c r="S183" s="4">
        <f t="shared" si="68"/>
        <v>0</v>
      </c>
      <c r="T183" s="4">
        <f t="shared" si="69"/>
        <v>0</v>
      </c>
      <c r="U183" s="4">
        <f t="shared" si="70"/>
        <v>1</v>
      </c>
      <c r="V183" s="4">
        <f t="shared" si="71"/>
        <v>0.21099999999999999</v>
      </c>
      <c r="W183" s="4"/>
      <c r="X183" s="4">
        <f t="shared" si="72"/>
        <v>0</v>
      </c>
      <c r="Y183" s="4">
        <f t="shared" si="73"/>
        <v>0.27272727272727271</v>
      </c>
      <c r="Z183" s="4">
        <f t="shared" si="74"/>
        <v>0</v>
      </c>
      <c r="AA183" s="4">
        <f t="shared" si="75"/>
        <v>0</v>
      </c>
      <c r="AB183" s="4">
        <f t="shared" si="76"/>
        <v>0.72727272727272729</v>
      </c>
      <c r="AC183" s="4">
        <f t="shared" si="77"/>
        <v>0</v>
      </c>
      <c r="AG183" s="10">
        <f t="shared" si="78"/>
        <v>0</v>
      </c>
      <c r="AH183" s="10">
        <f t="shared" si="79"/>
        <v>0</v>
      </c>
      <c r="AI183" s="10">
        <f t="shared" si="80"/>
        <v>2.2388059701492539E-2</v>
      </c>
      <c r="AJ183" s="10">
        <f t="shared" si="81"/>
        <v>0.56790123456790109</v>
      </c>
      <c r="AK183" s="10"/>
      <c r="AL183" s="10">
        <f t="shared" si="82"/>
        <v>0</v>
      </c>
      <c r="AM183" s="10">
        <f t="shared" si="83"/>
        <v>0.98023715415019763</v>
      </c>
      <c r="AN183" s="10">
        <f t="shared" si="84"/>
        <v>0</v>
      </c>
      <c r="AO183" s="10">
        <f t="shared" si="85"/>
        <v>0</v>
      </c>
      <c r="AP183" s="10">
        <f t="shared" si="86"/>
        <v>1.8336872619408771E-2</v>
      </c>
      <c r="AQ183" s="10">
        <f t="shared" si="87"/>
        <v>0</v>
      </c>
      <c r="AR183" s="39">
        <v>4</v>
      </c>
      <c r="AS183" s="44">
        <f t="shared" si="65"/>
        <v>8</v>
      </c>
      <c r="AT183" s="10">
        <f t="shared" si="88"/>
        <v>1</v>
      </c>
      <c r="BA183" s="45">
        <f t="shared" si="66"/>
        <v>0.28507002026902517</v>
      </c>
      <c r="BB183" s="45">
        <f t="shared" si="67"/>
        <v>0.19802371541501979</v>
      </c>
      <c r="BC183" s="10">
        <f t="shared" si="89"/>
        <v>0.41655534407774386</v>
      </c>
      <c r="BD183" s="10">
        <f t="shared" si="90"/>
        <v>0.35207266883923138</v>
      </c>
      <c r="BE183" s="46">
        <f t="shared" si="91"/>
        <v>0.38431400645848762</v>
      </c>
      <c r="BF183">
        <f t="shared" si="92"/>
        <v>393</v>
      </c>
    </row>
    <row r="184" spans="1:58" x14ac:dyDescent="0.2">
      <c r="A184" t="s">
        <v>186</v>
      </c>
      <c r="B184" t="s">
        <v>1</v>
      </c>
      <c r="C184">
        <v>2</v>
      </c>
      <c r="D184">
        <v>0</v>
      </c>
      <c r="E184">
        <v>31</v>
      </c>
      <c r="F184">
        <v>0.20599999999999999</v>
      </c>
      <c r="G184" t="s">
        <v>6</v>
      </c>
      <c r="H184">
        <v>0</v>
      </c>
      <c r="I184">
        <v>0</v>
      </c>
      <c r="J184">
        <v>0</v>
      </c>
      <c r="K184">
        <v>2</v>
      </c>
      <c r="L184">
        <v>24</v>
      </c>
      <c r="M184">
        <v>3</v>
      </c>
      <c r="N184">
        <v>3</v>
      </c>
      <c r="O184">
        <v>29</v>
      </c>
      <c r="S184" s="4">
        <f t="shared" si="68"/>
        <v>0.66666666666666663</v>
      </c>
      <c r="T184" s="4">
        <f t="shared" si="69"/>
        <v>0</v>
      </c>
      <c r="U184" s="4">
        <f t="shared" si="70"/>
        <v>10.333333333333334</v>
      </c>
      <c r="V184" s="4">
        <f t="shared" si="71"/>
        <v>0.20599999999999999</v>
      </c>
      <c r="W184" s="4"/>
      <c r="X184" s="4">
        <f t="shared" si="72"/>
        <v>0</v>
      </c>
      <c r="Y184" s="4">
        <f t="shared" si="73"/>
        <v>0</v>
      </c>
      <c r="Z184" s="4">
        <f t="shared" si="74"/>
        <v>0</v>
      </c>
      <c r="AA184" s="4">
        <f t="shared" si="75"/>
        <v>0.66666666666666663</v>
      </c>
      <c r="AB184" s="4">
        <f t="shared" si="76"/>
        <v>8</v>
      </c>
      <c r="AC184" s="4">
        <f t="shared" si="77"/>
        <v>1</v>
      </c>
      <c r="AG184" s="10">
        <f t="shared" si="78"/>
        <v>9.6551724137931019E-2</v>
      </c>
      <c r="AH184" s="10">
        <f t="shared" si="79"/>
        <v>0</v>
      </c>
      <c r="AI184" s="10">
        <f t="shared" si="80"/>
        <v>0.23134328358208958</v>
      </c>
      <c r="AJ184" s="10">
        <f t="shared" si="81"/>
        <v>0.53703703703703687</v>
      </c>
      <c r="AK184" s="10"/>
      <c r="AL184" s="10">
        <f t="shared" si="82"/>
        <v>0</v>
      </c>
      <c r="AM184" s="10">
        <f t="shared" si="83"/>
        <v>1</v>
      </c>
      <c r="AN184" s="10">
        <f t="shared" si="84"/>
        <v>0</v>
      </c>
      <c r="AO184" s="10">
        <f t="shared" si="85"/>
        <v>7.5471698113207544E-2</v>
      </c>
      <c r="AP184" s="10">
        <f t="shared" si="86"/>
        <v>0.20170559881349648</v>
      </c>
      <c r="AQ184" s="10">
        <f t="shared" si="87"/>
        <v>6.5573770491803282E-2</v>
      </c>
      <c r="AR184" s="39">
        <v>1</v>
      </c>
      <c r="AS184" s="44">
        <f t="shared" si="65"/>
        <v>6</v>
      </c>
      <c r="AT184" s="10">
        <f t="shared" si="88"/>
        <v>0.33333333333333337</v>
      </c>
      <c r="BA184" s="45">
        <f t="shared" si="66"/>
        <v>0.31870637235279531</v>
      </c>
      <c r="BB184" s="45">
        <f t="shared" si="67"/>
        <v>0.13333333333333336</v>
      </c>
      <c r="BC184" s="10">
        <f t="shared" si="89"/>
        <v>0.49058741354898283</v>
      </c>
      <c r="BD184" s="10">
        <f t="shared" si="90"/>
        <v>0.23424743139715276</v>
      </c>
      <c r="BE184" s="46">
        <f t="shared" si="91"/>
        <v>0.3624174224730678</v>
      </c>
      <c r="BF184">
        <f t="shared" si="92"/>
        <v>443</v>
      </c>
    </row>
    <row r="185" spans="1:58" x14ac:dyDescent="0.2">
      <c r="A185" t="s">
        <v>187</v>
      </c>
      <c r="B185" t="s">
        <v>1</v>
      </c>
      <c r="C185">
        <v>4</v>
      </c>
      <c r="D185">
        <v>0</v>
      </c>
      <c r="E185">
        <v>535</v>
      </c>
      <c r="F185">
        <v>0.20599999999999999</v>
      </c>
      <c r="G185" t="s">
        <v>6</v>
      </c>
      <c r="H185">
        <v>0</v>
      </c>
      <c r="I185">
        <v>16</v>
      </c>
      <c r="J185">
        <v>0</v>
      </c>
      <c r="K185">
        <v>24</v>
      </c>
      <c r="L185">
        <v>216</v>
      </c>
      <c r="M185">
        <v>16</v>
      </c>
      <c r="N185">
        <v>59</v>
      </c>
      <c r="O185">
        <v>256</v>
      </c>
      <c r="S185" s="4">
        <f t="shared" si="68"/>
        <v>6.7796610169491525E-2</v>
      </c>
      <c r="T185" s="4">
        <f t="shared" si="69"/>
        <v>0</v>
      </c>
      <c r="U185" s="4">
        <f t="shared" si="70"/>
        <v>9.0677966101694913</v>
      </c>
      <c r="V185" s="4">
        <f t="shared" si="71"/>
        <v>0.20599999999999999</v>
      </c>
      <c r="W185" s="4"/>
      <c r="X185" s="4">
        <f t="shared" si="72"/>
        <v>0</v>
      </c>
      <c r="Y185" s="4">
        <f t="shared" si="73"/>
        <v>0.2711864406779661</v>
      </c>
      <c r="Z185" s="4">
        <f t="shared" si="74"/>
        <v>0</v>
      </c>
      <c r="AA185" s="4">
        <f t="shared" si="75"/>
        <v>0.40677966101694918</v>
      </c>
      <c r="AB185" s="4">
        <f t="shared" si="76"/>
        <v>3.6610169491525424</v>
      </c>
      <c r="AC185" s="4">
        <f t="shared" si="77"/>
        <v>0.2711864406779661</v>
      </c>
      <c r="AG185" s="10">
        <f t="shared" si="78"/>
        <v>9.8188194038573932E-3</v>
      </c>
      <c r="AH185" s="10">
        <f t="shared" si="79"/>
        <v>0</v>
      </c>
      <c r="AI185" s="10">
        <f t="shared" si="80"/>
        <v>0.20301037186946624</v>
      </c>
      <c r="AJ185" s="10">
        <f t="shared" si="81"/>
        <v>0.53703703703703687</v>
      </c>
      <c r="AK185" s="10"/>
      <c r="AL185" s="10">
        <f t="shared" si="82"/>
        <v>0</v>
      </c>
      <c r="AM185" s="10">
        <f t="shared" si="83"/>
        <v>0.98034880864652418</v>
      </c>
      <c r="AN185" s="10">
        <f t="shared" si="84"/>
        <v>0</v>
      </c>
      <c r="AO185" s="10">
        <f t="shared" si="85"/>
        <v>4.6050527662296128E-2</v>
      </c>
      <c r="AP185" s="10">
        <f t="shared" si="86"/>
        <v>9.2305951999396688E-2</v>
      </c>
      <c r="AQ185" s="10">
        <f t="shared" si="87"/>
        <v>1.7782717421505972E-2</v>
      </c>
      <c r="AR185" s="39">
        <v>4</v>
      </c>
      <c r="AS185" s="44">
        <f t="shared" si="65"/>
        <v>8</v>
      </c>
      <c r="AT185" s="10">
        <f t="shared" si="88"/>
        <v>1</v>
      </c>
      <c r="BA185" s="45">
        <f t="shared" si="66"/>
        <v>0.28259656487353468</v>
      </c>
      <c r="BB185" s="45">
        <f t="shared" si="67"/>
        <v>0.19803488086465243</v>
      </c>
      <c r="BC185" s="10">
        <f t="shared" si="89"/>
        <v>0.41111138210419451</v>
      </c>
      <c r="BD185" s="10">
        <f t="shared" si="90"/>
        <v>0.35209300527428988</v>
      </c>
      <c r="BE185" s="46">
        <f t="shared" si="91"/>
        <v>0.3816021936892422</v>
      </c>
      <c r="BF185">
        <f t="shared" si="92"/>
        <v>400</v>
      </c>
    </row>
    <row r="186" spans="1:58" x14ac:dyDescent="0.2">
      <c r="A186" t="s">
        <v>188</v>
      </c>
      <c r="B186" t="s">
        <v>1</v>
      </c>
      <c r="C186">
        <v>4</v>
      </c>
      <c r="D186">
        <v>0</v>
      </c>
      <c r="E186">
        <v>155</v>
      </c>
      <c r="F186">
        <v>0.187</v>
      </c>
      <c r="G186" t="s">
        <v>6</v>
      </c>
      <c r="H186">
        <v>3</v>
      </c>
      <c r="I186">
        <v>4</v>
      </c>
      <c r="J186">
        <v>1</v>
      </c>
      <c r="K186">
        <v>28</v>
      </c>
      <c r="L186">
        <v>149</v>
      </c>
      <c r="M186">
        <v>1</v>
      </c>
      <c r="N186">
        <v>19</v>
      </c>
      <c r="O186">
        <v>178</v>
      </c>
      <c r="S186" s="4">
        <f t="shared" si="68"/>
        <v>0.21052631578947367</v>
      </c>
      <c r="T186" s="4">
        <f t="shared" si="69"/>
        <v>0</v>
      </c>
      <c r="U186" s="4">
        <f t="shared" si="70"/>
        <v>8.1578947368421044</v>
      </c>
      <c r="V186" s="4">
        <f t="shared" si="71"/>
        <v>0.187</v>
      </c>
      <c r="W186" s="4"/>
      <c r="X186" s="4">
        <f t="shared" si="72"/>
        <v>0.15789473684210525</v>
      </c>
      <c r="Y186" s="4">
        <f t="shared" si="73"/>
        <v>0.21052631578947367</v>
      </c>
      <c r="Z186" s="4">
        <f t="shared" si="74"/>
        <v>5.2631578947368418E-2</v>
      </c>
      <c r="AA186" s="4">
        <f t="shared" si="75"/>
        <v>1.4736842105263157</v>
      </c>
      <c r="AB186" s="4">
        <f t="shared" si="76"/>
        <v>7.8421052631578947</v>
      </c>
      <c r="AC186" s="4">
        <f t="shared" si="77"/>
        <v>5.2631578947368418E-2</v>
      </c>
      <c r="AG186" s="10">
        <f t="shared" si="78"/>
        <v>3.0490018148820325E-2</v>
      </c>
      <c r="AH186" s="10">
        <f t="shared" si="79"/>
        <v>0</v>
      </c>
      <c r="AI186" s="10">
        <f t="shared" si="80"/>
        <v>0.1826394344069128</v>
      </c>
      <c r="AJ186" s="10">
        <f t="shared" si="81"/>
        <v>0.41975308641975306</v>
      </c>
      <c r="AK186" s="10"/>
      <c r="AL186" s="10">
        <f t="shared" si="82"/>
        <v>6.2143310082434997E-3</v>
      </c>
      <c r="AM186" s="10">
        <f t="shared" si="83"/>
        <v>0.98474446987032804</v>
      </c>
      <c r="AN186" s="10">
        <f t="shared" si="84"/>
        <v>0.15789473684210525</v>
      </c>
      <c r="AO186" s="10">
        <f t="shared" si="85"/>
        <v>0.16683217477656404</v>
      </c>
      <c r="AP186" s="10">
        <f t="shared" si="86"/>
        <v>0.19772456725796694</v>
      </c>
      <c r="AQ186" s="10">
        <f t="shared" si="87"/>
        <v>3.4512510785159618E-3</v>
      </c>
      <c r="AR186" s="39">
        <v>1</v>
      </c>
      <c r="AS186" s="44">
        <f t="shared" si="65"/>
        <v>6</v>
      </c>
      <c r="AT186" s="10">
        <f t="shared" si="88"/>
        <v>0.33333333333333337</v>
      </c>
      <c r="BA186" s="45">
        <f t="shared" si="66"/>
        <v>0.23120452218975029</v>
      </c>
      <c r="BB186" s="45">
        <f t="shared" si="67"/>
        <v>0.18104050067547078</v>
      </c>
      <c r="BC186" s="10">
        <f t="shared" si="89"/>
        <v>0.29799985131870876</v>
      </c>
      <c r="BD186" s="10">
        <f t="shared" si="90"/>
        <v>0.32113992049512075</v>
      </c>
      <c r="BE186" s="46">
        <f t="shared" si="91"/>
        <v>0.30956988590691475</v>
      </c>
      <c r="BF186">
        <f t="shared" si="92"/>
        <v>549</v>
      </c>
    </row>
    <row r="187" spans="1:58" x14ac:dyDescent="0.2">
      <c r="A187" t="s">
        <v>189</v>
      </c>
      <c r="B187" t="s">
        <v>1</v>
      </c>
      <c r="C187">
        <v>2</v>
      </c>
      <c r="D187">
        <v>0</v>
      </c>
      <c r="E187">
        <v>29</v>
      </c>
      <c r="F187">
        <v>0.17899999999999999</v>
      </c>
      <c r="G187" t="s">
        <v>6</v>
      </c>
      <c r="H187">
        <v>0</v>
      </c>
      <c r="I187">
        <v>1</v>
      </c>
      <c r="J187">
        <v>0</v>
      </c>
      <c r="K187">
        <v>4</v>
      </c>
      <c r="L187">
        <v>24</v>
      </c>
      <c r="M187">
        <v>1</v>
      </c>
      <c r="N187">
        <v>2</v>
      </c>
      <c r="O187">
        <v>29</v>
      </c>
      <c r="S187" s="4">
        <f t="shared" si="68"/>
        <v>1</v>
      </c>
      <c r="T187" s="4">
        <f t="shared" si="69"/>
        <v>0</v>
      </c>
      <c r="U187" s="4">
        <f t="shared" si="70"/>
        <v>14.5</v>
      </c>
      <c r="V187" s="4">
        <f t="shared" si="71"/>
        <v>0.17899999999999999</v>
      </c>
      <c r="W187" s="4"/>
      <c r="X187" s="4">
        <f t="shared" si="72"/>
        <v>0</v>
      </c>
      <c r="Y187" s="4">
        <f t="shared" si="73"/>
        <v>0.5</v>
      </c>
      <c r="Z187" s="4">
        <f t="shared" si="74"/>
        <v>0</v>
      </c>
      <c r="AA187" s="4">
        <f t="shared" si="75"/>
        <v>2</v>
      </c>
      <c r="AB187" s="4">
        <f t="shared" si="76"/>
        <v>12</v>
      </c>
      <c r="AC187" s="4">
        <f t="shared" si="77"/>
        <v>0.5</v>
      </c>
      <c r="AG187" s="10">
        <f t="shared" si="78"/>
        <v>0.14482758620689654</v>
      </c>
      <c r="AH187" s="10">
        <f t="shared" si="79"/>
        <v>0</v>
      </c>
      <c r="AI187" s="10">
        <f t="shared" si="80"/>
        <v>0.32462686567164178</v>
      </c>
      <c r="AJ187" s="10">
        <f t="shared" si="81"/>
        <v>0.37037037037037024</v>
      </c>
      <c r="AK187" s="10"/>
      <c r="AL187" s="10">
        <f t="shared" si="82"/>
        <v>0</v>
      </c>
      <c r="AM187" s="10">
        <f t="shared" si="83"/>
        <v>0.96376811594202894</v>
      </c>
      <c r="AN187" s="10">
        <f t="shared" si="84"/>
        <v>0</v>
      </c>
      <c r="AO187" s="10">
        <f t="shared" si="85"/>
        <v>0.22641509433962262</v>
      </c>
      <c r="AP187" s="10">
        <f t="shared" si="86"/>
        <v>0.30255839822024472</v>
      </c>
      <c r="AQ187" s="10">
        <f t="shared" si="87"/>
        <v>3.2786885245901641E-2</v>
      </c>
      <c r="AR187" s="39">
        <v>2</v>
      </c>
      <c r="AS187" s="44">
        <f t="shared" si="65"/>
        <v>7</v>
      </c>
      <c r="AT187" s="10">
        <f t="shared" si="88"/>
        <v>0.66666666666666674</v>
      </c>
      <c r="BA187" s="45">
        <f t="shared" si="66"/>
        <v>0.25934756295152583</v>
      </c>
      <c r="BB187" s="45">
        <f t="shared" si="67"/>
        <v>0.16304347826086957</v>
      </c>
      <c r="BC187" s="10">
        <f t="shared" si="89"/>
        <v>0.3599413943141806</v>
      </c>
      <c r="BD187" s="10">
        <f t="shared" si="90"/>
        <v>0.28836065144438028</v>
      </c>
      <c r="BE187" s="46">
        <f t="shared" si="91"/>
        <v>0.32415102287928044</v>
      </c>
      <c r="BF187">
        <f t="shared" si="92"/>
        <v>514</v>
      </c>
    </row>
    <row r="188" spans="1:58" x14ac:dyDescent="0.2">
      <c r="A188" t="s">
        <v>190</v>
      </c>
      <c r="B188" t="s">
        <v>1</v>
      </c>
      <c r="C188">
        <v>0</v>
      </c>
      <c r="D188">
        <v>0</v>
      </c>
      <c r="E188">
        <v>17</v>
      </c>
      <c r="F188">
        <v>0.22900000000000001</v>
      </c>
      <c r="G188" t="s">
        <v>6</v>
      </c>
      <c r="H188">
        <v>7</v>
      </c>
      <c r="I188">
        <v>0</v>
      </c>
      <c r="J188">
        <v>0</v>
      </c>
      <c r="K188">
        <v>3</v>
      </c>
      <c r="L188">
        <v>19</v>
      </c>
      <c r="M188">
        <v>2</v>
      </c>
      <c r="N188">
        <v>3</v>
      </c>
      <c r="O188">
        <v>24</v>
      </c>
      <c r="S188" s="4">
        <f t="shared" si="68"/>
        <v>0</v>
      </c>
      <c r="T188" s="4">
        <f t="shared" si="69"/>
        <v>0</v>
      </c>
      <c r="U188" s="4">
        <f t="shared" si="70"/>
        <v>5.666666666666667</v>
      </c>
      <c r="V188" s="4">
        <f t="shared" si="71"/>
        <v>0.22900000000000001</v>
      </c>
      <c r="W188" s="4"/>
      <c r="X188" s="4">
        <f t="shared" si="72"/>
        <v>2.3333333333333335</v>
      </c>
      <c r="Y188" s="4">
        <f t="shared" si="73"/>
        <v>0</v>
      </c>
      <c r="Z188" s="4">
        <f t="shared" si="74"/>
        <v>0</v>
      </c>
      <c r="AA188" s="4">
        <f t="shared" si="75"/>
        <v>1</v>
      </c>
      <c r="AB188" s="4">
        <f t="shared" si="76"/>
        <v>6.333333333333333</v>
      </c>
      <c r="AC188" s="4">
        <f t="shared" si="77"/>
        <v>0.66666666666666663</v>
      </c>
      <c r="AG188" s="10">
        <f t="shared" si="78"/>
        <v>0</v>
      </c>
      <c r="AH188" s="10">
        <f t="shared" si="79"/>
        <v>0</v>
      </c>
      <c r="AI188" s="10">
        <f t="shared" si="80"/>
        <v>0.12686567164179105</v>
      </c>
      <c r="AJ188" s="10">
        <f t="shared" si="81"/>
        <v>0.67901234567901225</v>
      </c>
      <c r="AK188" s="10"/>
      <c r="AL188" s="10">
        <f t="shared" si="82"/>
        <v>9.1834002677376181E-2</v>
      </c>
      <c r="AM188" s="10">
        <f t="shared" si="83"/>
        <v>1</v>
      </c>
      <c r="AN188" s="10">
        <f t="shared" si="84"/>
        <v>0</v>
      </c>
      <c r="AO188" s="10">
        <f t="shared" si="85"/>
        <v>0.11320754716981131</v>
      </c>
      <c r="AP188" s="10">
        <f t="shared" si="86"/>
        <v>0.15968359906068469</v>
      </c>
      <c r="AQ188" s="10">
        <f t="shared" si="87"/>
        <v>4.3715846994535519E-2</v>
      </c>
      <c r="AR188" s="39">
        <v>1</v>
      </c>
      <c r="AS188" s="44">
        <f t="shared" si="65"/>
        <v>6</v>
      </c>
      <c r="AT188" s="10">
        <f t="shared" si="88"/>
        <v>0.33333333333333337</v>
      </c>
      <c r="BA188" s="45">
        <f t="shared" si="66"/>
        <v>0.3458494564215957</v>
      </c>
      <c r="BB188" s="45">
        <f t="shared" si="67"/>
        <v>0.16088353413654621</v>
      </c>
      <c r="BC188" s="10">
        <f t="shared" si="89"/>
        <v>0.55032809768858937</v>
      </c>
      <c r="BD188" s="10">
        <f t="shared" si="90"/>
        <v>0.28442659013386484</v>
      </c>
      <c r="BE188" s="46">
        <f t="shared" si="91"/>
        <v>0.41737734391122711</v>
      </c>
      <c r="BF188">
        <f t="shared" si="92"/>
        <v>305</v>
      </c>
    </row>
    <row r="189" spans="1:58" x14ac:dyDescent="0.2">
      <c r="A189" t="s">
        <v>191</v>
      </c>
      <c r="B189" t="s">
        <v>1</v>
      </c>
      <c r="C189">
        <v>3</v>
      </c>
      <c r="D189">
        <v>0</v>
      </c>
      <c r="E189">
        <v>295</v>
      </c>
      <c r="F189">
        <v>0.19500000000000001</v>
      </c>
      <c r="G189" t="s">
        <v>6</v>
      </c>
      <c r="H189">
        <v>0</v>
      </c>
      <c r="I189">
        <v>0</v>
      </c>
      <c r="J189">
        <v>0</v>
      </c>
      <c r="K189">
        <v>21</v>
      </c>
      <c r="L189">
        <v>245</v>
      </c>
      <c r="M189">
        <v>1</v>
      </c>
      <c r="N189">
        <v>20</v>
      </c>
      <c r="O189">
        <v>267</v>
      </c>
      <c r="S189" s="4">
        <f t="shared" si="68"/>
        <v>0.15</v>
      </c>
      <c r="T189" s="4">
        <f t="shared" si="69"/>
        <v>0</v>
      </c>
      <c r="U189" s="4">
        <f t="shared" si="70"/>
        <v>14.75</v>
      </c>
      <c r="V189" s="4">
        <f t="shared" si="71"/>
        <v>0.19500000000000001</v>
      </c>
      <c r="W189" s="4"/>
      <c r="X189" s="4">
        <f t="shared" si="72"/>
        <v>0</v>
      </c>
      <c r="Y189" s="4">
        <f t="shared" si="73"/>
        <v>0</v>
      </c>
      <c r="Z189" s="4">
        <f t="shared" si="74"/>
        <v>0</v>
      </c>
      <c r="AA189" s="4">
        <f t="shared" si="75"/>
        <v>1.05</v>
      </c>
      <c r="AB189" s="4">
        <f t="shared" si="76"/>
        <v>12.25</v>
      </c>
      <c r="AC189" s="4">
        <f t="shared" si="77"/>
        <v>0.05</v>
      </c>
      <c r="AG189" s="10">
        <f t="shared" si="78"/>
        <v>2.172413793103448E-2</v>
      </c>
      <c r="AH189" s="10">
        <f t="shared" si="79"/>
        <v>0</v>
      </c>
      <c r="AI189" s="10">
        <f t="shared" si="80"/>
        <v>0.33022388059701496</v>
      </c>
      <c r="AJ189" s="10">
        <f t="shared" si="81"/>
        <v>0.46913580246913578</v>
      </c>
      <c r="AK189" s="10"/>
      <c r="AL189" s="10">
        <f t="shared" si="82"/>
        <v>0</v>
      </c>
      <c r="AM189" s="10">
        <f t="shared" si="83"/>
        <v>1</v>
      </c>
      <c r="AN189" s="10">
        <f t="shared" si="84"/>
        <v>0</v>
      </c>
      <c r="AO189" s="10">
        <f t="shared" si="85"/>
        <v>0.11886792452830189</v>
      </c>
      <c r="AP189" s="10">
        <f t="shared" si="86"/>
        <v>0.30886169818316644</v>
      </c>
      <c r="AQ189" s="10">
        <f t="shared" si="87"/>
        <v>3.2786885245901639E-3</v>
      </c>
      <c r="AR189" s="39">
        <v>1</v>
      </c>
      <c r="AS189" s="44">
        <f t="shared" si="65"/>
        <v>6</v>
      </c>
      <c r="AT189" s="10">
        <f t="shared" si="88"/>
        <v>0.33333333333333337</v>
      </c>
      <c r="BA189" s="45">
        <f t="shared" si="66"/>
        <v>0.25976875043683245</v>
      </c>
      <c r="BB189" s="45">
        <f t="shared" si="67"/>
        <v>0.13333333333333336</v>
      </c>
      <c r="BC189" s="10">
        <f t="shared" si="89"/>
        <v>0.36086840866743097</v>
      </c>
      <c r="BD189" s="10">
        <f t="shared" si="90"/>
        <v>0.23424743139715276</v>
      </c>
      <c r="BE189" s="46">
        <f t="shared" si="91"/>
        <v>0.29755792003229187</v>
      </c>
      <c r="BF189">
        <f t="shared" si="92"/>
        <v>565</v>
      </c>
    </row>
    <row r="190" spans="1:58" x14ac:dyDescent="0.2">
      <c r="A190" t="s">
        <v>192</v>
      </c>
      <c r="B190" t="s">
        <v>1</v>
      </c>
      <c r="C190">
        <v>1</v>
      </c>
      <c r="D190">
        <v>0</v>
      </c>
      <c r="E190">
        <v>142</v>
      </c>
      <c r="F190">
        <v>0.218</v>
      </c>
      <c r="G190" t="s">
        <v>6</v>
      </c>
      <c r="H190">
        <v>1</v>
      </c>
      <c r="I190">
        <v>1</v>
      </c>
      <c r="J190">
        <v>0</v>
      </c>
      <c r="K190">
        <v>16</v>
      </c>
      <c r="L190">
        <v>215</v>
      </c>
      <c r="M190">
        <v>13</v>
      </c>
      <c r="N190">
        <v>15</v>
      </c>
      <c r="O190">
        <v>244</v>
      </c>
      <c r="S190" s="4">
        <f t="shared" si="68"/>
        <v>6.6666666666666666E-2</v>
      </c>
      <c r="T190" s="4">
        <f t="shared" si="69"/>
        <v>0</v>
      </c>
      <c r="U190" s="4">
        <f t="shared" si="70"/>
        <v>9.4666666666666668</v>
      </c>
      <c r="V190" s="4">
        <f t="shared" si="71"/>
        <v>0.218</v>
      </c>
      <c r="W190" s="4"/>
      <c r="X190" s="4">
        <f t="shared" si="72"/>
        <v>6.6666666666666666E-2</v>
      </c>
      <c r="Y190" s="4">
        <f t="shared" si="73"/>
        <v>6.6666666666666666E-2</v>
      </c>
      <c r="Z190" s="4">
        <f t="shared" si="74"/>
        <v>0</v>
      </c>
      <c r="AA190" s="4">
        <f t="shared" si="75"/>
        <v>1.0666666666666667</v>
      </c>
      <c r="AB190" s="4">
        <f t="shared" si="76"/>
        <v>14.333333333333334</v>
      </c>
      <c r="AC190" s="4">
        <f t="shared" si="77"/>
        <v>0.8666666666666667</v>
      </c>
      <c r="AG190" s="10">
        <f t="shared" si="78"/>
        <v>9.6551724137931023E-3</v>
      </c>
      <c r="AH190" s="10">
        <f t="shared" si="79"/>
        <v>0</v>
      </c>
      <c r="AI190" s="10">
        <f t="shared" si="80"/>
        <v>0.21194029850746271</v>
      </c>
      <c r="AJ190" s="10">
        <f t="shared" si="81"/>
        <v>0.61111111111111094</v>
      </c>
      <c r="AK190" s="10"/>
      <c r="AL190" s="10">
        <f t="shared" si="82"/>
        <v>2.6238286479250334E-3</v>
      </c>
      <c r="AM190" s="10">
        <f t="shared" si="83"/>
        <v>0.99516908212560384</v>
      </c>
      <c r="AN190" s="10">
        <f t="shared" si="84"/>
        <v>0</v>
      </c>
      <c r="AO190" s="10">
        <f t="shared" si="85"/>
        <v>0.12075471698113206</v>
      </c>
      <c r="AP190" s="10">
        <f t="shared" si="86"/>
        <v>0.36138919787418117</v>
      </c>
      <c r="AQ190" s="10">
        <f t="shared" si="87"/>
        <v>5.6830601092896178E-2</v>
      </c>
      <c r="AR190" s="39">
        <v>3</v>
      </c>
      <c r="AS190" s="44">
        <f t="shared" si="65"/>
        <v>7</v>
      </c>
      <c r="AT190" s="10">
        <f t="shared" si="88"/>
        <v>0.66666666666666674</v>
      </c>
      <c r="BA190" s="45">
        <f t="shared" si="66"/>
        <v>0.32001463944644587</v>
      </c>
      <c r="BB190" s="45">
        <f t="shared" si="67"/>
        <v>0.16697072347360459</v>
      </c>
      <c r="BC190" s="10">
        <f t="shared" si="89"/>
        <v>0.4934668494676836</v>
      </c>
      <c r="BD190" s="10">
        <f t="shared" si="90"/>
        <v>0.29551362511362633</v>
      </c>
      <c r="BE190" s="46">
        <f t="shared" si="91"/>
        <v>0.39449023729065497</v>
      </c>
      <c r="BF190">
        <f t="shared" si="92"/>
        <v>370</v>
      </c>
    </row>
    <row r="191" spans="1:58" x14ac:dyDescent="0.2">
      <c r="A191" t="s">
        <v>193</v>
      </c>
      <c r="B191" t="s">
        <v>1</v>
      </c>
      <c r="C191">
        <v>0</v>
      </c>
      <c r="D191">
        <v>0</v>
      </c>
      <c r="E191">
        <v>16</v>
      </c>
      <c r="F191">
        <v>0.188</v>
      </c>
      <c r="G191" t="s">
        <v>6</v>
      </c>
      <c r="H191">
        <v>0</v>
      </c>
      <c r="I191">
        <v>2</v>
      </c>
      <c r="J191">
        <v>0</v>
      </c>
      <c r="K191">
        <v>1</v>
      </c>
      <c r="L191">
        <v>9</v>
      </c>
      <c r="M191">
        <v>0</v>
      </c>
      <c r="N191">
        <v>1</v>
      </c>
      <c r="O191">
        <v>10</v>
      </c>
      <c r="S191" s="4">
        <f t="shared" si="68"/>
        <v>0</v>
      </c>
      <c r="T191" s="4">
        <f t="shared" si="69"/>
        <v>0</v>
      </c>
      <c r="U191" s="4">
        <f t="shared" si="70"/>
        <v>16</v>
      </c>
      <c r="V191" s="4">
        <f t="shared" si="71"/>
        <v>0.188</v>
      </c>
      <c r="W191" s="4"/>
      <c r="X191" s="4">
        <f t="shared" si="72"/>
        <v>0</v>
      </c>
      <c r="Y191" s="4">
        <f t="shared" si="73"/>
        <v>2</v>
      </c>
      <c r="Z191" s="4">
        <f t="shared" si="74"/>
        <v>0</v>
      </c>
      <c r="AA191" s="4">
        <f t="shared" si="75"/>
        <v>1</v>
      </c>
      <c r="AB191" s="4">
        <f t="shared" si="76"/>
        <v>9</v>
      </c>
      <c r="AC191" s="4">
        <f t="shared" si="77"/>
        <v>0</v>
      </c>
      <c r="AG191" s="10">
        <f t="shared" si="78"/>
        <v>0</v>
      </c>
      <c r="AH191" s="10">
        <f t="shared" si="79"/>
        <v>0</v>
      </c>
      <c r="AI191" s="10">
        <f t="shared" si="80"/>
        <v>0.35820895522388063</v>
      </c>
      <c r="AJ191" s="10">
        <f t="shared" si="81"/>
        <v>0.42592592592592593</v>
      </c>
      <c r="AK191" s="10"/>
      <c r="AL191" s="10">
        <f t="shared" si="82"/>
        <v>0</v>
      </c>
      <c r="AM191" s="10">
        <f t="shared" si="83"/>
        <v>0.85507246376811596</v>
      </c>
      <c r="AN191" s="10">
        <f t="shared" si="84"/>
        <v>0</v>
      </c>
      <c r="AO191" s="10">
        <f t="shared" si="85"/>
        <v>0.11320754716981131</v>
      </c>
      <c r="AP191" s="10">
        <f t="shared" si="86"/>
        <v>0.22691879866518352</v>
      </c>
      <c r="AQ191" s="10">
        <f t="shared" si="87"/>
        <v>0</v>
      </c>
      <c r="AR191" s="39">
        <v>1</v>
      </c>
      <c r="AS191" s="44">
        <f t="shared" si="65"/>
        <v>6</v>
      </c>
      <c r="AT191" s="10">
        <f t="shared" si="88"/>
        <v>0.33333333333333337</v>
      </c>
      <c r="BA191" s="45">
        <f t="shared" si="66"/>
        <v>0.23087341072415699</v>
      </c>
      <c r="BB191" s="45">
        <f t="shared" si="67"/>
        <v>0.11884057971014494</v>
      </c>
      <c r="BC191" s="10">
        <f t="shared" si="89"/>
        <v>0.29727109015690156</v>
      </c>
      <c r="BD191" s="10">
        <f t="shared" si="90"/>
        <v>0.20785073869118809</v>
      </c>
      <c r="BE191" s="46">
        <f t="shared" si="91"/>
        <v>0.25256091442404482</v>
      </c>
      <c r="BF191">
        <f t="shared" si="92"/>
        <v>613</v>
      </c>
    </row>
    <row r="192" spans="1:58" x14ac:dyDescent="0.2">
      <c r="A192" t="s">
        <v>194</v>
      </c>
      <c r="B192" t="s">
        <v>1</v>
      </c>
      <c r="C192">
        <v>0</v>
      </c>
      <c r="D192">
        <v>0</v>
      </c>
      <c r="E192">
        <v>0</v>
      </c>
      <c r="F192">
        <v>0.217</v>
      </c>
      <c r="G192" t="s">
        <v>6</v>
      </c>
      <c r="H192">
        <v>0</v>
      </c>
      <c r="I192">
        <v>0</v>
      </c>
      <c r="J192">
        <v>0</v>
      </c>
      <c r="K192">
        <v>1</v>
      </c>
      <c r="L192">
        <v>3</v>
      </c>
      <c r="M192">
        <v>12</v>
      </c>
      <c r="N192">
        <v>2</v>
      </c>
      <c r="O192">
        <v>16</v>
      </c>
      <c r="S192" s="4">
        <f t="shared" si="68"/>
        <v>0</v>
      </c>
      <c r="T192" s="4">
        <f t="shared" si="69"/>
        <v>0</v>
      </c>
      <c r="U192" s="4">
        <f t="shared" si="70"/>
        <v>0</v>
      </c>
      <c r="V192" s="4">
        <f t="shared" si="71"/>
        <v>0.217</v>
      </c>
      <c r="W192" s="4"/>
      <c r="X192" s="4">
        <f t="shared" si="72"/>
        <v>0</v>
      </c>
      <c r="Y192" s="4">
        <f t="shared" si="73"/>
        <v>0</v>
      </c>
      <c r="Z192" s="4">
        <f t="shared" si="74"/>
        <v>0</v>
      </c>
      <c r="AA192" s="4">
        <f t="shared" si="75"/>
        <v>0.5</v>
      </c>
      <c r="AB192" s="4">
        <f t="shared" si="76"/>
        <v>1.5</v>
      </c>
      <c r="AC192" s="4">
        <f t="shared" si="77"/>
        <v>6</v>
      </c>
      <c r="AG192" s="10">
        <f t="shared" si="78"/>
        <v>0</v>
      </c>
      <c r="AH192" s="10">
        <f t="shared" si="79"/>
        <v>0</v>
      </c>
      <c r="AI192" s="10">
        <f t="shared" si="80"/>
        <v>0</v>
      </c>
      <c r="AJ192" s="10">
        <f t="shared" si="81"/>
        <v>0.60493827160493818</v>
      </c>
      <c r="AK192" s="10"/>
      <c r="AL192" s="10">
        <f t="shared" si="82"/>
        <v>0</v>
      </c>
      <c r="AM192" s="10">
        <f t="shared" si="83"/>
        <v>1</v>
      </c>
      <c r="AN192" s="10">
        <f t="shared" si="84"/>
        <v>0</v>
      </c>
      <c r="AO192" s="10">
        <f t="shared" si="85"/>
        <v>5.6603773584905655E-2</v>
      </c>
      <c r="AP192" s="10">
        <f t="shared" si="86"/>
        <v>3.781979977753059E-2</v>
      </c>
      <c r="AQ192" s="10">
        <f t="shared" si="87"/>
        <v>0.39344262295081966</v>
      </c>
      <c r="AR192" s="39">
        <v>4</v>
      </c>
      <c r="AS192" s="44">
        <f t="shared" si="65"/>
        <v>8</v>
      </c>
      <c r="AT192" s="10">
        <f t="shared" si="88"/>
        <v>1</v>
      </c>
      <c r="BA192" s="45">
        <f t="shared" si="66"/>
        <v>0.30246913580246909</v>
      </c>
      <c r="BB192" s="45">
        <f t="shared" si="67"/>
        <v>0.2</v>
      </c>
      <c r="BC192" s="10">
        <f t="shared" si="89"/>
        <v>0.45485000001136255</v>
      </c>
      <c r="BD192" s="10">
        <f t="shared" si="90"/>
        <v>0.35567221784459013</v>
      </c>
      <c r="BE192" s="46">
        <f t="shared" si="91"/>
        <v>0.40526110892797634</v>
      </c>
      <c r="BF192">
        <f t="shared" si="92"/>
        <v>332</v>
      </c>
    </row>
    <row r="193" spans="1:58" x14ac:dyDescent="0.2">
      <c r="A193" t="s">
        <v>195</v>
      </c>
      <c r="B193" t="s">
        <v>1</v>
      </c>
      <c r="C193">
        <v>24</v>
      </c>
      <c r="D193">
        <v>5</v>
      </c>
      <c r="E193">
        <v>355</v>
      </c>
      <c r="F193">
        <v>0.22</v>
      </c>
      <c r="G193" t="s">
        <v>6</v>
      </c>
      <c r="H193">
        <v>1</v>
      </c>
      <c r="I193">
        <v>7</v>
      </c>
      <c r="J193">
        <v>0</v>
      </c>
      <c r="K193">
        <v>46</v>
      </c>
      <c r="L193">
        <v>378</v>
      </c>
      <c r="M193">
        <v>1</v>
      </c>
      <c r="N193">
        <v>27</v>
      </c>
      <c r="O193">
        <v>425</v>
      </c>
      <c r="S193" s="4">
        <f t="shared" si="68"/>
        <v>0.88888888888888884</v>
      </c>
      <c r="T193" s="4">
        <f t="shared" si="69"/>
        <v>0.18518518518518517</v>
      </c>
      <c r="U193" s="4">
        <f t="shared" si="70"/>
        <v>13.148148148148149</v>
      </c>
      <c r="V193" s="4">
        <f t="shared" si="71"/>
        <v>0.22</v>
      </c>
      <c r="W193" s="4"/>
      <c r="X193" s="4">
        <f t="shared" si="72"/>
        <v>3.7037037037037035E-2</v>
      </c>
      <c r="Y193" s="4">
        <f t="shared" si="73"/>
        <v>0.25925925925925924</v>
      </c>
      <c r="Z193" s="4">
        <f t="shared" si="74"/>
        <v>0</v>
      </c>
      <c r="AA193" s="4">
        <f t="shared" si="75"/>
        <v>1.7037037037037037</v>
      </c>
      <c r="AB193" s="4">
        <f t="shared" si="76"/>
        <v>14</v>
      </c>
      <c r="AC193" s="4">
        <f t="shared" si="77"/>
        <v>3.7037037037037035E-2</v>
      </c>
      <c r="AG193" s="10">
        <f t="shared" si="78"/>
        <v>0.12873563218390804</v>
      </c>
      <c r="AH193" s="10">
        <f t="shared" si="79"/>
        <v>0.12345679012345678</v>
      </c>
      <c r="AI193" s="10">
        <f t="shared" si="80"/>
        <v>0.29436152570480933</v>
      </c>
      <c r="AJ193" s="10">
        <f t="shared" si="81"/>
        <v>0.62345679012345667</v>
      </c>
      <c r="AK193" s="10"/>
      <c r="AL193" s="10">
        <f t="shared" si="82"/>
        <v>1.457682582180574E-3</v>
      </c>
      <c r="AM193" s="10">
        <f t="shared" si="83"/>
        <v>0.98121309715512617</v>
      </c>
      <c r="AN193" s="10">
        <f t="shared" si="84"/>
        <v>0</v>
      </c>
      <c r="AO193" s="10">
        <f t="shared" si="85"/>
        <v>0.19287211740041926</v>
      </c>
      <c r="AP193" s="10">
        <f t="shared" si="86"/>
        <v>0.35298479792361881</v>
      </c>
      <c r="AQ193" s="10">
        <f t="shared" si="87"/>
        <v>2.4286581663630841E-3</v>
      </c>
      <c r="AR193" s="39">
        <v>3</v>
      </c>
      <c r="AS193" s="44">
        <f t="shared" si="65"/>
        <v>7</v>
      </c>
      <c r="AT193" s="10">
        <f t="shared" si="88"/>
        <v>0.66666666666666674</v>
      </c>
      <c r="BA193" s="45">
        <f t="shared" si="66"/>
        <v>0.38411356372670485</v>
      </c>
      <c r="BB193" s="45">
        <f t="shared" si="67"/>
        <v>0.16522528115683349</v>
      </c>
      <c r="BC193" s="10">
        <f t="shared" si="89"/>
        <v>0.63454564432420169</v>
      </c>
      <c r="BD193" s="10">
        <f t="shared" si="90"/>
        <v>0.29233452570507257</v>
      </c>
      <c r="BE193" s="46">
        <f t="shared" si="91"/>
        <v>0.46344008501463713</v>
      </c>
      <c r="BF193">
        <f t="shared" si="92"/>
        <v>191</v>
      </c>
    </row>
    <row r="194" spans="1:58" x14ac:dyDescent="0.2">
      <c r="A194" t="s">
        <v>196</v>
      </c>
      <c r="B194" t="s">
        <v>1</v>
      </c>
      <c r="C194">
        <v>0</v>
      </c>
      <c r="D194">
        <v>0</v>
      </c>
      <c r="E194">
        <v>2</v>
      </c>
      <c r="F194">
        <v>0.221</v>
      </c>
      <c r="G194" t="s">
        <v>6</v>
      </c>
      <c r="H194">
        <v>0</v>
      </c>
      <c r="I194">
        <v>5</v>
      </c>
      <c r="J194">
        <v>0</v>
      </c>
      <c r="K194">
        <v>0</v>
      </c>
      <c r="L194">
        <v>2</v>
      </c>
      <c r="M194">
        <v>1</v>
      </c>
      <c r="N194">
        <v>1</v>
      </c>
      <c r="O194">
        <v>3</v>
      </c>
      <c r="S194" s="4">
        <f t="shared" si="68"/>
        <v>0</v>
      </c>
      <c r="T194" s="4">
        <f t="shared" si="69"/>
        <v>0</v>
      </c>
      <c r="U194" s="4">
        <f t="shared" si="70"/>
        <v>2</v>
      </c>
      <c r="V194" s="4">
        <f t="shared" si="71"/>
        <v>0.221</v>
      </c>
      <c r="W194" s="4"/>
      <c r="X194" s="4">
        <f t="shared" si="72"/>
        <v>0</v>
      </c>
      <c r="Y194" s="4">
        <f t="shared" si="73"/>
        <v>5</v>
      </c>
      <c r="Z194" s="4">
        <f t="shared" si="74"/>
        <v>0</v>
      </c>
      <c r="AA194" s="4">
        <f t="shared" si="75"/>
        <v>0</v>
      </c>
      <c r="AB194" s="4">
        <f t="shared" si="76"/>
        <v>2</v>
      </c>
      <c r="AC194" s="4">
        <f t="shared" si="77"/>
        <v>1</v>
      </c>
      <c r="AG194" s="10">
        <f t="shared" si="78"/>
        <v>0</v>
      </c>
      <c r="AH194" s="10">
        <f t="shared" si="79"/>
        <v>0</v>
      </c>
      <c r="AI194" s="10">
        <f t="shared" si="80"/>
        <v>4.4776119402985079E-2</v>
      </c>
      <c r="AJ194" s="10">
        <f t="shared" si="81"/>
        <v>0.62962962962962954</v>
      </c>
      <c r="AK194" s="10"/>
      <c r="AL194" s="10">
        <f t="shared" si="82"/>
        <v>0</v>
      </c>
      <c r="AM194" s="10">
        <f t="shared" si="83"/>
        <v>0.6376811594202898</v>
      </c>
      <c r="AN194" s="10">
        <f t="shared" si="84"/>
        <v>0</v>
      </c>
      <c r="AO194" s="10">
        <f t="shared" si="85"/>
        <v>0</v>
      </c>
      <c r="AP194" s="10">
        <f t="shared" si="86"/>
        <v>5.042639970337412E-2</v>
      </c>
      <c r="AQ194" s="10">
        <f t="shared" si="87"/>
        <v>6.5573770491803282E-2</v>
      </c>
      <c r="AR194" s="39">
        <v>4</v>
      </c>
      <c r="AS194" s="44">
        <f t="shared" si="65"/>
        <v>8</v>
      </c>
      <c r="AT194" s="10">
        <f t="shared" si="88"/>
        <v>1</v>
      </c>
      <c r="BA194" s="45">
        <f t="shared" si="66"/>
        <v>0.31705362078496402</v>
      </c>
      <c r="BB194" s="45">
        <f t="shared" si="67"/>
        <v>0.163768115942029</v>
      </c>
      <c r="BC194" s="10">
        <f t="shared" si="89"/>
        <v>0.48694978308942349</v>
      </c>
      <c r="BD194" s="10">
        <f t="shared" si="90"/>
        <v>0.28968048607967856</v>
      </c>
      <c r="BE194" s="46">
        <f t="shared" si="91"/>
        <v>0.38831513458455102</v>
      </c>
      <c r="BF194">
        <f t="shared" si="92"/>
        <v>379</v>
      </c>
    </row>
    <row r="195" spans="1:58" x14ac:dyDescent="0.2">
      <c r="A195" t="s">
        <v>197</v>
      </c>
      <c r="B195" t="s">
        <v>1</v>
      </c>
      <c r="C195">
        <v>0</v>
      </c>
      <c r="D195">
        <v>0</v>
      </c>
      <c r="E195">
        <v>130</v>
      </c>
      <c r="F195">
        <v>0.24099999999999999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757</v>
      </c>
      <c r="M195">
        <v>0</v>
      </c>
      <c r="N195">
        <v>63</v>
      </c>
      <c r="O195">
        <v>757</v>
      </c>
      <c r="S195" s="4">
        <f t="shared" si="68"/>
        <v>0</v>
      </c>
      <c r="T195" s="4">
        <f t="shared" si="69"/>
        <v>0</v>
      </c>
      <c r="U195" s="4">
        <f t="shared" si="70"/>
        <v>2.0634920634920637</v>
      </c>
      <c r="V195" s="4">
        <f t="shared" si="71"/>
        <v>0.24099999999999999</v>
      </c>
      <c r="W195" s="4"/>
      <c r="X195" s="4">
        <f t="shared" si="72"/>
        <v>0</v>
      </c>
      <c r="Y195" s="4">
        <f t="shared" si="73"/>
        <v>0</v>
      </c>
      <c r="Z195" s="4">
        <f t="shared" si="74"/>
        <v>0</v>
      </c>
      <c r="AA195" s="4">
        <f t="shared" si="75"/>
        <v>0</v>
      </c>
      <c r="AB195" s="4">
        <f t="shared" si="76"/>
        <v>12.015873015873016</v>
      </c>
      <c r="AC195" s="4">
        <f t="shared" si="77"/>
        <v>0</v>
      </c>
      <c r="AG195" s="10">
        <f t="shared" si="78"/>
        <v>0</v>
      </c>
      <c r="AH195" s="10">
        <f t="shared" si="79"/>
        <v>0</v>
      </c>
      <c r="AI195" s="10">
        <f t="shared" si="80"/>
        <v>4.6197583511016355E-2</v>
      </c>
      <c r="AJ195" s="10">
        <f t="shared" si="81"/>
        <v>0.75308641975308621</v>
      </c>
      <c r="AK195" s="10"/>
      <c r="AL195" s="10">
        <f t="shared" si="82"/>
        <v>0</v>
      </c>
      <c r="AM195" s="10">
        <f t="shared" si="83"/>
        <v>1</v>
      </c>
      <c r="AN195" s="10">
        <f t="shared" si="84"/>
        <v>0</v>
      </c>
      <c r="AO195" s="10">
        <f t="shared" si="85"/>
        <v>0</v>
      </c>
      <c r="AP195" s="10">
        <f t="shared" si="86"/>
        <v>0.30295860774170003</v>
      </c>
      <c r="AQ195" s="10">
        <f t="shared" si="87"/>
        <v>0</v>
      </c>
      <c r="AR195" s="39">
        <v>1</v>
      </c>
      <c r="AS195" s="44">
        <f t="shared" si="65"/>
        <v>6</v>
      </c>
      <c r="AT195" s="10">
        <f t="shared" si="88"/>
        <v>0.33333333333333337</v>
      </c>
      <c r="BA195" s="45">
        <f t="shared" si="66"/>
        <v>0.37885308905209392</v>
      </c>
      <c r="BB195" s="45">
        <f t="shared" si="67"/>
        <v>0.13333333333333336</v>
      </c>
      <c r="BC195" s="10">
        <f t="shared" si="89"/>
        <v>0.62296758063903757</v>
      </c>
      <c r="BD195" s="10">
        <f t="shared" si="90"/>
        <v>0.23424743139715276</v>
      </c>
      <c r="BE195" s="46">
        <f t="shared" si="91"/>
        <v>0.42860750601809516</v>
      </c>
      <c r="BF195">
        <f t="shared" si="92"/>
        <v>274</v>
      </c>
    </row>
    <row r="196" spans="1:58" x14ac:dyDescent="0.2">
      <c r="A196" t="s">
        <v>198</v>
      </c>
      <c r="B196" t="s">
        <v>1</v>
      </c>
      <c r="C196">
        <v>15</v>
      </c>
      <c r="D196">
        <v>7</v>
      </c>
      <c r="E196">
        <v>136</v>
      </c>
      <c r="F196">
        <v>0.23300000000000001</v>
      </c>
      <c r="G196" t="s">
        <v>6</v>
      </c>
      <c r="H196">
        <v>463</v>
      </c>
      <c r="I196">
        <v>0</v>
      </c>
      <c r="J196">
        <v>0</v>
      </c>
      <c r="K196">
        <v>21</v>
      </c>
      <c r="L196">
        <v>137</v>
      </c>
      <c r="M196">
        <v>0</v>
      </c>
      <c r="N196">
        <v>36</v>
      </c>
      <c r="O196">
        <v>158</v>
      </c>
      <c r="S196" s="4">
        <f t="shared" si="68"/>
        <v>0.41666666666666669</v>
      </c>
      <c r="T196" s="4">
        <f t="shared" si="69"/>
        <v>0.19444444444444445</v>
      </c>
      <c r="U196" s="4">
        <f t="shared" si="70"/>
        <v>3.7777777777777777</v>
      </c>
      <c r="V196" s="4">
        <f t="shared" si="71"/>
        <v>0.23300000000000001</v>
      </c>
      <c r="W196" s="4"/>
      <c r="X196" s="4">
        <f t="shared" si="72"/>
        <v>12.861111111111111</v>
      </c>
      <c r="Y196" s="4">
        <f t="shared" si="73"/>
        <v>0</v>
      </c>
      <c r="Z196" s="4">
        <f t="shared" si="74"/>
        <v>0</v>
      </c>
      <c r="AA196" s="4">
        <f t="shared" si="75"/>
        <v>0.58333333333333337</v>
      </c>
      <c r="AB196" s="4">
        <f t="shared" si="76"/>
        <v>3.8055555555555554</v>
      </c>
      <c r="AC196" s="4">
        <f t="shared" si="77"/>
        <v>0</v>
      </c>
      <c r="AG196" s="10">
        <f t="shared" si="78"/>
        <v>6.0344827586206899E-2</v>
      </c>
      <c r="AH196" s="10">
        <f t="shared" si="79"/>
        <v>0.12962962962962962</v>
      </c>
      <c r="AI196" s="10">
        <f t="shared" si="80"/>
        <v>8.45771144278607E-2</v>
      </c>
      <c r="AJ196" s="10">
        <f t="shared" si="81"/>
        <v>0.70370370370370372</v>
      </c>
      <c r="AK196" s="10"/>
      <c r="AL196" s="10">
        <f t="shared" si="82"/>
        <v>0.50618027666220433</v>
      </c>
      <c r="AM196" s="10">
        <f t="shared" si="83"/>
        <v>1</v>
      </c>
      <c r="AN196" s="10">
        <f t="shared" si="84"/>
        <v>0</v>
      </c>
      <c r="AO196" s="10">
        <f t="shared" si="85"/>
        <v>6.6037735849056603E-2</v>
      </c>
      <c r="AP196" s="10">
        <f t="shared" si="86"/>
        <v>9.5950232768920188E-2</v>
      </c>
      <c r="AQ196" s="10">
        <f t="shared" si="87"/>
        <v>0</v>
      </c>
      <c r="AR196" s="39">
        <v>4</v>
      </c>
      <c r="AS196" s="44">
        <f t="shared" si="65"/>
        <v>8</v>
      </c>
      <c r="AT196" s="10">
        <f t="shared" si="88"/>
        <v>1</v>
      </c>
      <c r="BA196" s="45">
        <f t="shared" si="66"/>
        <v>0.38670012008920912</v>
      </c>
      <c r="BB196" s="45">
        <f t="shared" si="67"/>
        <v>0.35185408299866128</v>
      </c>
      <c r="BC196" s="10">
        <f t="shared" si="89"/>
        <v>0.64023853634302985</v>
      </c>
      <c r="BD196" s="10">
        <f t="shared" si="90"/>
        <v>0.63225496183384833</v>
      </c>
      <c r="BE196" s="46">
        <f t="shared" si="91"/>
        <v>0.63624674908843915</v>
      </c>
      <c r="BF196">
        <f t="shared" si="92"/>
        <v>20</v>
      </c>
    </row>
    <row r="197" spans="1:58" x14ac:dyDescent="0.2">
      <c r="A197" t="s">
        <v>199</v>
      </c>
      <c r="B197" t="s">
        <v>1</v>
      </c>
      <c r="C197">
        <v>1</v>
      </c>
      <c r="D197">
        <v>0</v>
      </c>
      <c r="E197">
        <v>44</v>
      </c>
      <c r="F197">
        <v>0.188</v>
      </c>
      <c r="G197" t="s">
        <v>6</v>
      </c>
      <c r="H197">
        <v>5</v>
      </c>
      <c r="I197">
        <v>0</v>
      </c>
      <c r="J197">
        <v>0</v>
      </c>
      <c r="K197">
        <v>10</v>
      </c>
      <c r="L197">
        <v>33</v>
      </c>
      <c r="M197">
        <v>2</v>
      </c>
      <c r="N197">
        <v>3</v>
      </c>
      <c r="O197">
        <v>45</v>
      </c>
      <c r="S197" s="4">
        <f t="shared" si="68"/>
        <v>0.33333333333333331</v>
      </c>
      <c r="T197" s="4">
        <f t="shared" si="69"/>
        <v>0</v>
      </c>
      <c r="U197" s="4">
        <f t="shared" si="70"/>
        <v>14.666666666666666</v>
      </c>
      <c r="V197" s="4">
        <f t="shared" si="71"/>
        <v>0.188</v>
      </c>
      <c r="W197" s="4"/>
      <c r="X197" s="4">
        <f t="shared" si="72"/>
        <v>1.6666666666666667</v>
      </c>
      <c r="Y197" s="4">
        <f t="shared" si="73"/>
        <v>0</v>
      </c>
      <c r="Z197" s="4">
        <f t="shared" si="74"/>
        <v>0</v>
      </c>
      <c r="AA197" s="4">
        <f t="shared" si="75"/>
        <v>3.3333333333333335</v>
      </c>
      <c r="AB197" s="4">
        <f t="shared" si="76"/>
        <v>11</v>
      </c>
      <c r="AC197" s="4">
        <f t="shared" si="77"/>
        <v>0.66666666666666663</v>
      </c>
      <c r="AG197" s="10">
        <f t="shared" si="78"/>
        <v>4.827586206896551E-2</v>
      </c>
      <c r="AH197" s="10">
        <f t="shared" si="79"/>
        <v>0</v>
      </c>
      <c r="AI197" s="10">
        <f t="shared" si="80"/>
        <v>0.32835820895522388</v>
      </c>
      <c r="AJ197" s="10">
        <f t="shared" si="81"/>
        <v>0.42592592592592593</v>
      </c>
      <c r="AK197" s="10"/>
      <c r="AL197" s="10">
        <f t="shared" si="82"/>
        <v>6.5595716198125847E-2</v>
      </c>
      <c r="AM197" s="10">
        <f t="shared" si="83"/>
        <v>1</v>
      </c>
      <c r="AN197" s="10">
        <f t="shared" si="84"/>
        <v>0</v>
      </c>
      <c r="AO197" s="10">
        <f t="shared" si="85"/>
        <v>0.37735849056603771</v>
      </c>
      <c r="AP197" s="10">
        <f t="shared" si="86"/>
        <v>0.27734519836855764</v>
      </c>
      <c r="AQ197" s="10">
        <f t="shared" si="87"/>
        <v>4.3715846994535519E-2</v>
      </c>
      <c r="AR197" s="39">
        <v>2</v>
      </c>
      <c r="AS197" s="44">
        <f t="shared" si="65"/>
        <v>7</v>
      </c>
      <c r="AT197" s="10">
        <f t="shared" si="88"/>
        <v>0.66666666666666674</v>
      </c>
      <c r="BA197" s="45">
        <f t="shared" si="66"/>
        <v>0.24869121823831036</v>
      </c>
      <c r="BB197" s="45">
        <f t="shared" si="67"/>
        <v>0.18634538152610444</v>
      </c>
      <c r="BC197" s="10">
        <f t="shared" si="89"/>
        <v>0.33648726795251449</v>
      </c>
      <c r="BD197" s="10">
        <f t="shared" si="90"/>
        <v>0.33080208086138019</v>
      </c>
      <c r="BE197" s="46">
        <f t="shared" si="91"/>
        <v>0.33364467440694734</v>
      </c>
      <c r="BF197">
        <f t="shared" si="92"/>
        <v>496</v>
      </c>
    </row>
    <row r="198" spans="1:58" x14ac:dyDescent="0.2">
      <c r="A198" t="s">
        <v>200</v>
      </c>
      <c r="B198" t="s">
        <v>1</v>
      </c>
      <c r="C198">
        <v>3</v>
      </c>
      <c r="D198">
        <v>0</v>
      </c>
      <c r="E198">
        <v>16</v>
      </c>
      <c r="F198">
        <v>0.215</v>
      </c>
      <c r="G198" t="s">
        <v>6</v>
      </c>
      <c r="H198">
        <v>7</v>
      </c>
      <c r="I198">
        <v>2</v>
      </c>
      <c r="J198">
        <v>0</v>
      </c>
      <c r="K198">
        <v>3</v>
      </c>
      <c r="L198">
        <v>11</v>
      </c>
      <c r="M198">
        <v>2</v>
      </c>
      <c r="N198">
        <v>2</v>
      </c>
      <c r="O198">
        <v>16</v>
      </c>
      <c r="S198" s="4">
        <f t="shared" si="68"/>
        <v>1.5</v>
      </c>
      <c r="T198" s="4">
        <f t="shared" si="69"/>
        <v>0</v>
      </c>
      <c r="U198" s="4">
        <f t="shared" si="70"/>
        <v>8</v>
      </c>
      <c r="V198" s="4">
        <f t="shared" si="71"/>
        <v>0.215</v>
      </c>
      <c r="W198" s="4"/>
      <c r="X198" s="4">
        <f t="shared" si="72"/>
        <v>3.5</v>
      </c>
      <c r="Y198" s="4">
        <f t="shared" si="73"/>
        <v>1</v>
      </c>
      <c r="Z198" s="4">
        <f t="shared" si="74"/>
        <v>0</v>
      </c>
      <c r="AA198" s="4">
        <f t="shared" si="75"/>
        <v>1.5</v>
      </c>
      <c r="AB198" s="4">
        <f t="shared" si="76"/>
        <v>5.5</v>
      </c>
      <c r="AC198" s="4">
        <f t="shared" si="77"/>
        <v>1</v>
      </c>
      <c r="AG198" s="10">
        <f t="shared" si="78"/>
        <v>0.21724137931034482</v>
      </c>
      <c r="AH198" s="10">
        <f t="shared" si="79"/>
        <v>0</v>
      </c>
      <c r="AI198" s="10">
        <f t="shared" si="80"/>
        <v>0.17910447761194032</v>
      </c>
      <c r="AJ198" s="10">
        <f t="shared" si="81"/>
        <v>0.59259259259259256</v>
      </c>
      <c r="AK198" s="10"/>
      <c r="AL198" s="10">
        <f t="shared" si="82"/>
        <v>0.13775100401606427</v>
      </c>
      <c r="AM198" s="10">
        <f t="shared" si="83"/>
        <v>0.92753623188405798</v>
      </c>
      <c r="AN198" s="10">
        <f t="shared" si="84"/>
        <v>0</v>
      </c>
      <c r="AO198" s="10">
        <f t="shared" si="85"/>
        <v>0.16981132075471697</v>
      </c>
      <c r="AP198" s="10">
        <f t="shared" si="86"/>
        <v>0.13867259918427882</v>
      </c>
      <c r="AQ198" s="10">
        <f t="shared" si="87"/>
        <v>6.5573770491803282E-2</v>
      </c>
      <c r="AR198" s="39">
        <v>1</v>
      </c>
      <c r="AS198" s="44">
        <f t="shared" si="65"/>
        <v>6</v>
      </c>
      <c r="AT198" s="10">
        <f t="shared" si="88"/>
        <v>0.33333333333333337</v>
      </c>
      <c r="BA198" s="45">
        <f t="shared" si="66"/>
        <v>0.39214807190103124</v>
      </c>
      <c r="BB198" s="45">
        <f t="shared" si="67"/>
        <v>0.16741225772655843</v>
      </c>
      <c r="BC198" s="10">
        <f t="shared" si="89"/>
        <v>0.65222922861561383</v>
      </c>
      <c r="BD198" s="10">
        <f t="shared" si="90"/>
        <v>0.2963178231492386</v>
      </c>
      <c r="BE198" s="46">
        <f t="shared" si="91"/>
        <v>0.47427352588242622</v>
      </c>
      <c r="BF198">
        <f t="shared" si="92"/>
        <v>168</v>
      </c>
    </row>
    <row r="199" spans="1:58" x14ac:dyDescent="0.2">
      <c r="A199" t="s">
        <v>201</v>
      </c>
      <c r="B199" t="s">
        <v>1</v>
      </c>
      <c r="C199">
        <v>37</v>
      </c>
      <c r="D199">
        <v>59</v>
      </c>
      <c r="E199">
        <v>1380</v>
      </c>
      <c r="F199">
        <v>0.24199999999999999</v>
      </c>
      <c r="G199" t="s">
        <v>6</v>
      </c>
      <c r="H199">
        <v>197</v>
      </c>
      <c r="I199">
        <v>0</v>
      </c>
      <c r="J199">
        <v>0</v>
      </c>
      <c r="K199">
        <v>332</v>
      </c>
      <c r="L199">
        <v>1141</v>
      </c>
      <c r="M199">
        <v>15</v>
      </c>
      <c r="N199">
        <v>202</v>
      </c>
      <c r="O199">
        <v>1488</v>
      </c>
      <c r="S199" s="4">
        <f t="shared" si="68"/>
        <v>0.18316831683168316</v>
      </c>
      <c r="T199" s="4">
        <f t="shared" si="69"/>
        <v>0.29207920792079206</v>
      </c>
      <c r="U199" s="4">
        <f t="shared" si="70"/>
        <v>6.8316831683168315</v>
      </c>
      <c r="V199" s="4">
        <f t="shared" si="71"/>
        <v>0.24199999999999999</v>
      </c>
      <c r="W199" s="4"/>
      <c r="X199" s="4">
        <f t="shared" si="72"/>
        <v>0.97524752475247523</v>
      </c>
      <c r="Y199" s="4">
        <f t="shared" si="73"/>
        <v>0</v>
      </c>
      <c r="Z199" s="4">
        <f t="shared" si="74"/>
        <v>0</v>
      </c>
      <c r="AA199" s="4">
        <f t="shared" si="75"/>
        <v>1.6435643564356435</v>
      </c>
      <c r="AB199" s="4">
        <f t="shared" si="76"/>
        <v>5.6485148514851486</v>
      </c>
      <c r="AC199" s="4">
        <f t="shared" si="77"/>
        <v>7.4257425742574254E-2</v>
      </c>
      <c r="AG199" s="10">
        <f t="shared" si="78"/>
        <v>2.6527825196312731E-2</v>
      </c>
      <c r="AH199" s="10">
        <f t="shared" si="79"/>
        <v>0.19471947194719472</v>
      </c>
      <c r="AI199" s="10">
        <f t="shared" si="80"/>
        <v>0.15294813063395893</v>
      </c>
      <c r="AJ199" s="10">
        <f t="shared" si="81"/>
        <v>0.75925925925925908</v>
      </c>
      <c r="AK199" s="10"/>
      <c r="AL199" s="10">
        <f t="shared" si="82"/>
        <v>3.8383235913952839E-2</v>
      </c>
      <c r="AM199" s="10">
        <f t="shared" si="83"/>
        <v>1</v>
      </c>
      <c r="AN199" s="10">
        <f t="shared" si="84"/>
        <v>0</v>
      </c>
      <c r="AO199" s="10">
        <f t="shared" si="85"/>
        <v>0.18606388940780869</v>
      </c>
      <c r="AP199" s="10">
        <f t="shared" si="86"/>
        <v>0.14241713381571749</v>
      </c>
      <c r="AQ199" s="10">
        <f t="shared" si="87"/>
        <v>4.8693393929556891E-3</v>
      </c>
      <c r="AR199" s="39">
        <v>1</v>
      </c>
      <c r="AS199" s="44">
        <f t="shared" si="65"/>
        <v>6</v>
      </c>
      <c r="AT199" s="10">
        <f t="shared" si="88"/>
        <v>0.33333333333333337</v>
      </c>
      <c r="BA199" s="45">
        <f t="shared" si="66"/>
        <v>0.4076241398372123</v>
      </c>
      <c r="BB199" s="45">
        <f t="shared" si="67"/>
        <v>0.1448483041075192</v>
      </c>
      <c r="BC199" s="10">
        <f t="shared" si="89"/>
        <v>0.68629134491584698</v>
      </c>
      <c r="BD199" s="10">
        <f t="shared" si="90"/>
        <v>0.25522047440521278</v>
      </c>
      <c r="BE199" s="46">
        <f t="shared" si="91"/>
        <v>0.47075590966052988</v>
      </c>
      <c r="BF199">
        <f t="shared" si="92"/>
        <v>175</v>
      </c>
    </row>
    <row r="200" spans="1:58" x14ac:dyDescent="0.2">
      <c r="A200" t="s">
        <v>202</v>
      </c>
      <c r="B200" t="s">
        <v>1</v>
      </c>
      <c r="C200">
        <v>0</v>
      </c>
      <c r="D200">
        <v>0</v>
      </c>
      <c r="E200">
        <v>15</v>
      </c>
      <c r="F200">
        <v>0.224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1</v>
      </c>
      <c r="O200">
        <v>4</v>
      </c>
      <c r="S200" s="4">
        <f t="shared" si="68"/>
        <v>0</v>
      </c>
      <c r="T200" s="4">
        <f t="shared" si="69"/>
        <v>0</v>
      </c>
      <c r="U200" s="4">
        <f t="shared" si="70"/>
        <v>15</v>
      </c>
      <c r="V200" s="4">
        <f t="shared" si="71"/>
        <v>0.224</v>
      </c>
      <c r="W200" s="4"/>
      <c r="X200" s="4">
        <f t="shared" si="72"/>
        <v>0</v>
      </c>
      <c r="Y200" s="4">
        <f t="shared" si="73"/>
        <v>0</v>
      </c>
      <c r="Z200" s="4">
        <f t="shared" si="74"/>
        <v>0</v>
      </c>
      <c r="AA200" s="4">
        <f t="shared" si="75"/>
        <v>0</v>
      </c>
      <c r="AB200" s="4">
        <f t="shared" si="76"/>
        <v>4</v>
      </c>
      <c r="AC200" s="4">
        <f t="shared" si="77"/>
        <v>0</v>
      </c>
      <c r="AG200" s="10">
        <f t="shared" si="78"/>
        <v>0</v>
      </c>
      <c r="AH200" s="10">
        <f t="shared" si="79"/>
        <v>0</v>
      </c>
      <c r="AI200" s="10">
        <f t="shared" si="80"/>
        <v>0.33582089552238809</v>
      </c>
      <c r="AJ200" s="10">
        <f t="shared" si="81"/>
        <v>0.64814814814814814</v>
      </c>
      <c r="AK200" s="10"/>
      <c r="AL200" s="10">
        <f t="shared" si="82"/>
        <v>0</v>
      </c>
      <c r="AM200" s="10">
        <f t="shared" si="83"/>
        <v>1</v>
      </c>
      <c r="AN200" s="10">
        <f t="shared" si="84"/>
        <v>0</v>
      </c>
      <c r="AO200" s="10">
        <f t="shared" si="85"/>
        <v>0</v>
      </c>
      <c r="AP200" s="10">
        <f t="shared" si="86"/>
        <v>0.10085279940674824</v>
      </c>
      <c r="AQ200" s="10">
        <f t="shared" si="87"/>
        <v>0</v>
      </c>
      <c r="AR200" s="39">
        <v>4</v>
      </c>
      <c r="AS200" s="44">
        <f t="shared" si="65"/>
        <v>8</v>
      </c>
      <c r="AT200" s="10">
        <f t="shared" si="88"/>
        <v>1</v>
      </c>
      <c r="BA200" s="45">
        <f t="shared" si="66"/>
        <v>0.34086511885019349</v>
      </c>
      <c r="BB200" s="45">
        <f t="shared" si="67"/>
        <v>0.2</v>
      </c>
      <c r="BC200" s="10">
        <f t="shared" si="89"/>
        <v>0.53935779911295401</v>
      </c>
      <c r="BD200" s="10">
        <f t="shared" si="90"/>
        <v>0.35567221784459013</v>
      </c>
      <c r="BE200" s="46">
        <f t="shared" si="91"/>
        <v>0.44751500847877207</v>
      </c>
      <c r="BF200">
        <f t="shared" si="92"/>
        <v>219</v>
      </c>
    </row>
    <row r="201" spans="1:58" x14ac:dyDescent="0.2">
      <c r="A201" t="s">
        <v>203</v>
      </c>
      <c r="B201" t="s">
        <v>1</v>
      </c>
      <c r="C201">
        <v>5</v>
      </c>
      <c r="D201">
        <v>0</v>
      </c>
      <c r="E201">
        <v>44</v>
      </c>
      <c r="F201">
        <v>0.16400000000000001</v>
      </c>
      <c r="G201" t="s">
        <v>6</v>
      </c>
      <c r="H201">
        <v>1</v>
      </c>
      <c r="I201">
        <v>0</v>
      </c>
      <c r="J201">
        <v>0</v>
      </c>
      <c r="K201">
        <v>5</v>
      </c>
      <c r="L201">
        <v>49</v>
      </c>
      <c r="M201">
        <v>1</v>
      </c>
      <c r="N201">
        <v>3</v>
      </c>
      <c r="O201">
        <v>55</v>
      </c>
      <c r="S201" s="4">
        <f t="shared" si="68"/>
        <v>1.6666666666666667</v>
      </c>
      <c r="T201" s="4">
        <f t="shared" si="69"/>
        <v>0</v>
      </c>
      <c r="U201" s="4">
        <f t="shared" si="70"/>
        <v>14.666666666666666</v>
      </c>
      <c r="V201" s="4">
        <f t="shared" si="71"/>
        <v>0.16400000000000001</v>
      </c>
      <c r="W201" s="4"/>
      <c r="X201" s="4">
        <f t="shared" si="72"/>
        <v>0.33333333333333331</v>
      </c>
      <c r="Y201" s="4">
        <f t="shared" si="73"/>
        <v>0</v>
      </c>
      <c r="Z201" s="4">
        <f t="shared" si="74"/>
        <v>0</v>
      </c>
      <c r="AA201" s="4">
        <f t="shared" si="75"/>
        <v>1.6666666666666667</v>
      </c>
      <c r="AB201" s="4">
        <f t="shared" si="76"/>
        <v>16.333333333333332</v>
      </c>
      <c r="AC201" s="4">
        <f t="shared" si="77"/>
        <v>0.33333333333333331</v>
      </c>
      <c r="AG201" s="10">
        <f t="shared" si="78"/>
        <v>0.2413793103448276</v>
      </c>
      <c r="AH201" s="10">
        <f t="shared" si="79"/>
        <v>0</v>
      </c>
      <c r="AI201" s="10">
        <f t="shared" si="80"/>
        <v>0.32835820895522388</v>
      </c>
      <c r="AJ201" s="10">
        <f t="shared" si="81"/>
        <v>0.27777777777777779</v>
      </c>
      <c r="AK201" s="10"/>
      <c r="AL201" s="10">
        <f t="shared" si="82"/>
        <v>1.3119143239625167E-2</v>
      </c>
      <c r="AM201" s="10">
        <f t="shared" si="83"/>
        <v>1</v>
      </c>
      <c r="AN201" s="10">
        <f t="shared" si="84"/>
        <v>0</v>
      </c>
      <c r="AO201" s="10">
        <f t="shared" si="85"/>
        <v>0.18867924528301885</v>
      </c>
      <c r="AP201" s="10">
        <f t="shared" si="86"/>
        <v>0.41181559757755526</v>
      </c>
      <c r="AQ201" s="10">
        <f t="shared" si="87"/>
        <v>2.185792349726776E-2</v>
      </c>
      <c r="AR201" s="39">
        <v>3</v>
      </c>
      <c r="AS201" s="44">
        <f t="shared" si="65"/>
        <v>7</v>
      </c>
      <c r="AT201" s="10">
        <f t="shared" si="88"/>
        <v>0.66666666666666674</v>
      </c>
      <c r="BA201" s="45">
        <f t="shared" si="66"/>
        <v>0.25185852347458115</v>
      </c>
      <c r="BB201" s="45">
        <f t="shared" si="67"/>
        <v>0.17060240963855422</v>
      </c>
      <c r="BC201" s="10">
        <f t="shared" si="89"/>
        <v>0.34345836162831644</v>
      </c>
      <c r="BD201" s="10">
        <f t="shared" si="90"/>
        <v>0.30212827586897317</v>
      </c>
      <c r="BE201" s="46">
        <f t="shared" si="91"/>
        <v>0.32279331874864481</v>
      </c>
      <c r="BF201">
        <f t="shared" si="92"/>
        <v>519</v>
      </c>
    </row>
    <row r="202" spans="1:58" x14ac:dyDescent="0.2">
      <c r="A202" t="s">
        <v>204</v>
      </c>
      <c r="B202" t="s">
        <v>1</v>
      </c>
      <c r="C202">
        <v>0</v>
      </c>
      <c r="D202">
        <v>0</v>
      </c>
      <c r="E202">
        <v>94</v>
      </c>
      <c r="F202">
        <v>0.22</v>
      </c>
      <c r="G202" t="s">
        <v>6</v>
      </c>
      <c r="H202">
        <v>0</v>
      </c>
      <c r="I202">
        <v>0</v>
      </c>
      <c r="J202">
        <v>0</v>
      </c>
      <c r="K202">
        <v>47</v>
      </c>
      <c r="L202">
        <v>1</v>
      </c>
      <c r="M202">
        <v>0</v>
      </c>
      <c r="N202">
        <v>47</v>
      </c>
      <c r="O202">
        <v>48</v>
      </c>
      <c r="S202" s="4">
        <f t="shared" si="68"/>
        <v>0</v>
      </c>
      <c r="T202" s="4">
        <f t="shared" si="69"/>
        <v>0</v>
      </c>
      <c r="U202" s="4">
        <f t="shared" si="70"/>
        <v>2</v>
      </c>
      <c r="V202" s="4">
        <f t="shared" si="71"/>
        <v>0.22</v>
      </c>
      <c r="W202" s="4"/>
      <c r="X202" s="4">
        <f t="shared" si="72"/>
        <v>0</v>
      </c>
      <c r="Y202" s="4">
        <f t="shared" si="73"/>
        <v>0</v>
      </c>
      <c r="Z202" s="4">
        <f t="shared" si="74"/>
        <v>0</v>
      </c>
      <c r="AA202" s="4">
        <f t="shared" si="75"/>
        <v>1</v>
      </c>
      <c r="AB202" s="4">
        <f t="shared" si="76"/>
        <v>2.1276595744680851E-2</v>
      </c>
      <c r="AC202" s="4">
        <f t="shared" si="77"/>
        <v>0</v>
      </c>
      <c r="AG202" s="10">
        <f t="shared" si="78"/>
        <v>0</v>
      </c>
      <c r="AH202" s="10">
        <f t="shared" si="79"/>
        <v>0</v>
      </c>
      <c r="AI202" s="10">
        <f t="shared" si="80"/>
        <v>4.4776119402985079E-2</v>
      </c>
      <c r="AJ202" s="10">
        <f t="shared" si="81"/>
        <v>0.62345679012345667</v>
      </c>
      <c r="AK202" s="10"/>
      <c r="AL202" s="10">
        <f t="shared" si="82"/>
        <v>0</v>
      </c>
      <c r="AM202" s="10">
        <f t="shared" si="83"/>
        <v>1</v>
      </c>
      <c r="AN202" s="10">
        <f t="shared" si="84"/>
        <v>0</v>
      </c>
      <c r="AO202" s="10">
        <f t="shared" si="85"/>
        <v>0.11320754716981131</v>
      </c>
      <c r="AP202" s="10">
        <f t="shared" si="86"/>
        <v>5.3645106067419274E-4</v>
      </c>
      <c r="AQ202" s="10">
        <f t="shared" si="87"/>
        <v>0</v>
      </c>
      <c r="AR202" s="39">
        <v>4</v>
      </c>
      <c r="AS202" s="44">
        <f t="shared" si="65"/>
        <v>8</v>
      </c>
      <c r="AT202" s="10">
        <f t="shared" si="88"/>
        <v>1</v>
      </c>
      <c r="BA202" s="45">
        <f t="shared" si="66"/>
        <v>0.31396720103187759</v>
      </c>
      <c r="BB202" s="45">
        <f t="shared" si="67"/>
        <v>0.2</v>
      </c>
      <c r="BC202" s="10">
        <f t="shared" si="89"/>
        <v>0.48015671465534226</v>
      </c>
      <c r="BD202" s="10">
        <f t="shared" si="90"/>
        <v>0.35567221784459013</v>
      </c>
      <c r="BE202" s="46">
        <f t="shared" si="91"/>
        <v>0.4179144662499662</v>
      </c>
      <c r="BF202">
        <f t="shared" si="92"/>
        <v>303</v>
      </c>
    </row>
    <row r="203" spans="1:58" x14ac:dyDescent="0.2">
      <c r="A203" t="s">
        <v>205</v>
      </c>
      <c r="B203" t="s">
        <v>1</v>
      </c>
      <c r="C203">
        <v>5</v>
      </c>
      <c r="D203">
        <v>1</v>
      </c>
      <c r="E203">
        <v>128</v>
      </c>
      <c r="F203">
        <v>0.253</v>
      </c>
      <c r="G203" t="s">
        <v>6</v>
      </c>
      <c r="H203">
        <v>0</v>
      </c>
      <c r="I203">
        <v>0</v>
      </c>
      <c r="J203">
        <v>0</v>
      </c>
      <c r="K203">
        <v>4</v>
      </c>
      <c r="L203">
        <v>46</v>
      </c>
      <c r="M203">
        <v>23</v>
      </c>
      <c r="N203">
        <v>12</v>
      </c>
      <c r="O203">
        <v>73</v>
      </c>
      <c r="S203" s="4">
        <f t="shared" si="68"/>
        <v>0.41666666666666669</v>
      </c>
      <c r="T203" s="4">
        <f t="shared" si="69"/>
        <v>8.3333333333333329E-2</v>
      </c>
      <c r="U203" s="4">
        <f t="shared" si="70"/>
        <v>10.666666666666666</v>
      </c>
      <c r="V203" s="4">
        <f t="shared" si="71"/>
        <v>0.253</v>
      </c>
      <c r="W203" s="4"/>
      <c r="X203" s="4">
        <f t="shared" si="72"/>
        <v>0</v>
      </c>
      <c r="Y203" s="4">
        <f t="shared" si="73"/>
        <v>0</v>
      </c>
      <c r="Z203" s="4">
        <f t="shared" si="74"/>
        <v>0</v>
      </c>
      <c r="AA203" s="4">
        <f t="shared" si="75"/>
        <v>0.33333333333333331</v>
      </c>
      <c r="AB203" s="4">
        <f t="shared" si="76"/>
        <v>3.8333333333333335</v>
      </c>
      <c r="AC203" s="4">
        <f t="shared" si="77"/>
        <v>1.9166666666666667</v>
      </c>
      <c r="AG203" s="10">
        <f t="shared" si="78"/>
        <v>6.0344827586206899E-2</v>
      </c>
      <c r="AH203" s="10">
        <f t="shared" si="79"/>
        <v>5.5555555555555552E-2</v>
      </c>
      <c r="AI203" s="10">
        <f t="shared" si="80"/>
        <v>0.23880597014925373</v>
      </c>
      <c r="AJ203" s="10">
        <f t="shared" si="81"/>
        <v>0.82716049382716039</v>
      </c>
      <c r="AK203" s="10"/>
      <c r="AL203" s="10">
        <f t="shared" si="82"/>
        <v>0</v>
      </c>
      <c r="AM203" s="10">
        <f t="shared" si="83"/>
        <v>1</v>
      </c>
      <c r="AN203" s="10">
        <f t="shared" si="84"/>
        <v>0</v>
      </c>
      <c r="AO203" s="10">
        <f t="shared" si="85"/>
        <v>3.7735849056603772E-2</v>
      </c>
      <c r="AP203" s="10">
        <f t="shared" si="86"/>
        <v>9.665059943146706E-2</v>
      </c>
      <c r="AQ203" s="10">
        <f t="shared" si="87"/>
        <v>0.12568306010928962</v>
      </c>
      <c r="AR203" s="39">
        <v>4</v>
      </c>
      <c r="AS203" s="44">
        <f t="shared" ref="AS203:AS266" si="93">VLOOKUP(AR203,$AU$11:$AY$15,5)</f>
        <v>8</v>
      </c>
      <c r="AT203" s="10">
        <f t="shared" si="88"/>
        <v>1</v>
      </c>
      <c r="BA203" s="45">
        <f t="shared" ref="BA203:BA266" si="94">AG203*$AG$7+AH203*$AH$7+AI203*$AI$7+AJ203*$AJ$7</f>
        <v>0.45243625423330341</v>
      </c>
      <c r="BB203" s="45">
        <f t="shared" ref="BB203:BB266" si="95">AL203*$AL$7+AM203*$AM$7+AN203*$AN$7+AT203*$AT$7</f>
        <v>0.2</v>
      </c>
      <c r="BC203" s="10">
        <f t="shared" si="89"/>
        <v>0.78492075508084724</v>
      </c>
      <c r="BD203" s="10">
        <f t="shared" si="90"/>
        <v>0.35567221784459013</v>
      </c>
      <c r="BE203" s="46">
        <f t="shared" si="91"/>
        <v>0.57029648646271869</v>
      </c>
      <c r="BF203">
        <f t="shared" si="92"/>
        <v>43</v>
      </c>
    </row>
    <row r="204" spans="1:58" x14ac:dyDescent="0.2">
      <c r="A204" t="s">
        <v>206</v>
      </c>
      <c r="B204" t="s">
        <v>1</v>
      </c>
      <c r="C204">
        <v>22</v>
      </c>
      <c r="D204">
        <v>4</v>
      </c>
      <c r="E204">
        <v>190</v>
      </c>
      <c r="F204">
        <v>0.24</v>
      </c>
      <c r="G204" t="s">
        <v>6</v>
      </c>
      <c r="H204">
        <v>708</v>
      </c>
      <c r="I204">
        <v>0</v>
      </c>
      <c r="J204">
        <v>0</v>
      </c>
      <c r="K204">
        <v>22</v>
      </c>
      <c r="L204">
        <v>96</v>
      </c>
      <c r="M204">
        <v>1</v>
      </c>
      <c r="N204">
        <v>44</v>
      </c>
      <c r="O204">
        <v>119</v>
      </c>
      <c r="S204" s="4">
        <f t="shared" ref="S204:S267" si="96">C204/$N204</f>
        <v>0.5</v>
      </c>
      <c r="T204" s="4">
        <f t="shared" ref="T204:T267" si="97">D204/$N204</f>
        <v>9.0909090909090912E-2</v>
      </c>
      <c r="U204" s="4">
        <f t="shared" ref="U204:U267" si="98">E204/$N204</f>
        <v>4.3181818181818183</v>
      </c>
      <c r="V204" s="4">
        <f t="shared" ref="V204:V267" si="99">F204</f>
        <v>0.24</v>
      </c>
      <c r="W204" s="4"/>
      <c r="X204" s="4">
        <f t="shared" ref="X204:X267" si="100">H204/$N204</f>
        <v>16.09090909090909</v>
      </c>
      <c r="Y204" s="4">
        <f t="shared" ref="Y204:Y267" si="101">I204/$N204</f>
        <v>0</v>
      </c>
      <c r="Z204" s="4">
        <f t="shared" ref="Z204:Z267" si="102">J204/$N204</f>
        <v>0</v>
      </c>
      <c r="AA204" s="4">
        <f t="shared" ref="AA204:AA267" si="103">K204/$N204</f>
        <v>0.5</v>
      </c>
      <c r="AB204" s="4">
        <f t="shared" ref="AB204:AB267" si="104">L204/$N204</f>
        <v>2.1818181818181817</v>
      </c>
      <c r="AC204" s="4">
        <f t="shared" ref="AC204:AC267" si="105">M204/$N204</f>
        <v>2.2727272727272728E-2</v>
      </c>
      <c r="AG204" s="10">
        <f t="shared" ref="AG204:AG267" si="106">S204/(S$5-S$4)</f>
        <v>7.2413793103448268E-2</v>
      </c>
      <c r="AH204" s="10">
        <f t="shared" ref="AH204:AH267" si="107">T204/(T$5-T$4)</f>
        <v>6.0606060606060608E-2</v>
      </c>
      <c r="AI204" s="10">
        <f t="shared" ref="AI204:AI267" si="108">U204/(U$5-U$4)</f>
        <v>9.6675712347354142E-2</v>
      </c>
      <c r="AJ204" s="10">
        <f t="shared" ref="AJ204:AJ267" si="109">1-(V$5-V204)/(V$5-V$4)</f>
        <v>0.74691358024691334</v>
      </c>
      <c r="AK204" s="10"/>
      <c r="AL204" s="10">
        <f t="shared" ref="AL204:AL267" si="110">X204/(X$5-X$4)</f>
        <v>0.63329682365826945</v>
      </c>
      <c r="AM204" s="10">
        <f t="shared" ref="AM204:AM267" si="111">1-Y204/(Y$5-Y$4)</f>
        <v>1</v>
      </c>
      <c r="AN204" s="10">
        <f t="shared" ref="AN204:AN267" si="112">Z204/(Z$5-Z$4)</f>
        <v>0</v>
      </c>
      <c r="AO204" s="10">
        <f t="shared" ref="AO204:AO267" si="113">AA204/(AA$5-AA$4)</f>
        <v>5.6603773584905655E-2</v>
      </c>
      <c r="AP204" s="10">
        <f t="shared" ref="AP204:AP267" si="114">AB204/(AB$5-AB$4)</f>
        <v>5.5010617858226307E-2</v>
      </c>
      <c r="AQ204" s="10">
        <f t="shared" ref="AQ204:AQ267" si="115">AC204/(AC$5-AC$4)</f>
        <v>1.4903129657228018E-3</v>
      </c>
      <c r="AR204" s="39">
        <v>4</v>
      </c>
      <c r="AS204" s="44">
        <f t="shared" si="93"/>
        <v>8</v>
      </c>
      <c r="AT204" s="10">
        <f t="shared" ref="AT204:AT267" si="116">1-(AS$5-AS204)/(AS$5-AS$4)</f>
        <v>1</v>
      </c>
      <c r="BA204" s="45">
        <f t="shared" si="94"/>
        <v>0.41028639601250672</v>
      </c>
      <c r="BB204" s="45">
        <f t="shared" si="95"/>
        <v>0.38998904709748083</v>
      </c>
      <c r="BC204" s="10">
        <f t="shared" ref="BC204:BC267" si="117">1-(BA$5-BA204)/(BA$5-BA$4)</f>
        <v>0.69215084875350397</v>
      </c>
      <c r="BD204" s="10">
        <f t="shared" ref="BD204:BD267" si="118">1-(BB$5-BB204)/(BB$5-BB$4)</f>
        <v>0.70171290991204627</v>
      </c>
      <c r="BE204" s="46">
        <f t="shared" ref="BE204:BE267" si="119">AVERAGE(BC204:BD204)</f>
        <v>0.69693187933277512</v>
      </c>
      <c r="BF204">
        <f t="shared" si="92"/>
        <v>11</v>
      </c>
    </row>
    <row r="205" spans="1:58" x14ac:dyDescent="0.2">
      <c r="A205" t="s">
        <v>207</v>
      </c>
      <c r="B205" t="s">
        <v>1</v>
      </c>
      <c r="C205">
        <v>4</v>
      </c>
      <c r="D205">
        <v>0</v>
      </c>
      <c r="E205">
        <v>62</v>
      </c>
      <c r="F205">
        <v>0.217</v>
      </c>
      <c r="G205" t="s">
        <v>6</v>
      </c>
      <c r="H205">
        <v>0</v>
      </c>
      <c r="I205">
        <v>1</v>
      </c>
      <c r="J205">
        <v>0</v>
      </c>
      <c r="K205">
        <v>4</v>
      </c>
      <c r="L205">
        <v>25</v>
      </c>
      <c r="M205">
        <v>0</v>
      </c>
      <c r="N205">
        <v>3</v>
      </c>
      <c r="O205">
        <v>29</v>
      </c>
      <c r="S205" s="4">
        <f t="shared" si="96"/>
        <v>1.3333333333333333</v>
      </c>
      <c r="T205" s="4">
        <f t="shared" si="97"/>
        <v>0</v>
      </c>
      <c r="U205" s="4">
        <f t="shared" si="98"/>
        <v>20.666666666666668</v>
      </c>
      <c r="V205" s="4">
        <f t="shared" si="99"/>
        <v>0.217</v>
      </c>
      <c r="W205" s="4"/>
      <c r="X205" s="4">
        <f t="shared" si="100"/>
        <v>0</v>
      </c>
      <c r="Y205" s="4">
        <f t="shared" si="101"/>
        <v>0.33333333333333331</v>
      </c>
      <c r="Z205" s="4">
        <f t="shared" si="102"/>
        <v>0</v>
      </c>
      <c r="AA205" s="4">
        <f t="shared" si="103"/>
        <v>1.3333333333333333</v>
      </c>
      <c r="AB205" s="4">
        <f t="shared" si="104"/>
        <v>8.3333333333333339</v>
      </c>
      <c r="AC205" s="4">
        <f t="shared" si="105"/>
        <v>0</v>
      </c>
      <c r="AG205" s="10">
        <f t="shared" si="106"/>
        <v>0.19310344827586204</v>
      </c>
      <c r="AH205" s="10">
        <f t="shared" si="107"/>
        <v>0</v>
      </c>
      <c r="AI205" s="10">
        <f t="shared" si="108"/>
        <v>0.46268656716417916</v>
      </c>
      <c r="AJ205" s="10">
        <f t="shared" si="109"/>
        <v>0.60493827160493818</v>
      </c>
      <c r="AK205" s="10"/>
      <c r="AL205" s="10">
        <f t="shared" si="110"/>
        <v>0</v>
      </c>
      <c r="AM205" s="10">
        <f t="shared" si="111"/>
        <v>0.97584541062801933</v>
      </c>
      <c r="AN205" s="10">
        <f t="shared" si="112"/>
        <v>0</v>
      </c>
      <c r="AO205" s="10">
        <f t="shared" si="113"/>
        <v>0.15094339622641509</v>
      </c>
      <c r="AP205" s="10">
        <f t="shared" si="114"/>
        <v>0.21010999876405884</v>
      </c>
      <c r="AQ205" s="10">
        <f t="shared" si="115"/>
        <v>0</v>
      </c>
      <c r="AR205" s="39">
        <v>1</v>
      </c>
      <c r="AS205" s="44">
        <f t="shared" si="93"/>
        <v>6</v>
      </c>
      <c r="AT205" s="10">
        <f t="shared" si="116"/>
        <v>0.33333333333333337</v>
      </c>
      <c r="BA205" s="45">
        <f t="shared" si="94"/>
        <v>0.4028448434710229</v>
      </c>
      <c r="BB205" s="45">
        <f t="shared" si="95"/>
        <v>0.13091787439613528</v>
      </c>
      <c r="BC205" s="10">
        <f t="shared" si="117"/>
        <v>0.67577233263638836</v>
      </c>
      <c r="BD205" s="10">
        <f t="shared" si="118"/>
        <v>0.22984798261282535</v>
      </c>
      <c r="BE205" s="46">
        <f t="shared" si="119"/>
        <v>0.45281015762460686</v>
      </c>
      <c r="BF205">
        <f t="shared" ref="BF205:BF268" si="120">RANK(BE205,BE$11:BE$660)</f>
        <v>212</v>
      </c>
    </row>
    <row r="206" spans="1:58" x14ac:dyDescent="0.2">
      <c r="A206" t="s">
        <v>208</v>
      </c>
      <c r="B206" t="s">
        <v>1</v>
      </c>
      <c r="C206">
        <v>7</v>
      </c>
      <c r="D206">
        <v>1</v>
      </c>
      <c r="E206">
        <v>80</v>
      </c>
      <c r="F206">
        <v>0.23699999999999999</v>
      </c>
      <c r="G206" t="s">
        <v>6</v>
      </c>
      <c r="H206">
        <v>0</v>
      </c>
      <c r="I206">
        <v>0</v>
      </c>
      <c r="J206">
        <v>0</v>
      </c>
      <c r="K206">
        <v>10</v>
      </c>
      <c r="L206">
        <v>100</v>
      </c>
      <c r="M206">
        <v>0</v>
      </c>
      <c r="N206">
        <v>5</v>
      </c>
      <c r="O206">
        <v>110</v>
      </c>
      <c r="S206" s="4">
        <f t="shared" si="96"/>
        <v>1.4</v>
      </c>
      <c r="T206" s="4">
        <f t="shared" si="97"/>
        <v>0.2</v>
      </c>
      <c r="U206" s="4">
        <f t="shared" si="98"/>
        <v>16</v>
      </c>
      <c r="V206" s="4">
        <f t="shared" si="99"/>
        <v>0.23699999999999999</v>
      </c>
      <c r="W206" s="4"/>
      <c r="X206" s="4">
        <f t="shared" si="100"/>
        <v>0</v>
      </c>
      <c r="Y206" s="4">
        <f t="shared" si="101"/>
        <v>0</v>
      </c>
      <c r="Z206" s="4">
        <f t="shared" si="102"/>
        <v>0</v>
      </c>
      <c r="AA206" s="4">
        <f t="shared" si="103"/>
        <v>2</v>
      </c>
      <c r="AB206" s="4">
        <f t="shared" si="104"/>
        <v>20</v>
      </c>
      <c r="AC206" s="4">
        <f t="shared" si="105"/>
        <v>0</v>
      </c>
      <c r="AG206" s="10">
        <f t="shared" si="106"/>
        <v>0.20275862068965514</v>
      </c>
      <c r="AH206" s="10">
        <f t="shared" si="107"/>
        <v>0.13333333333333333</v>
      </c>
      <c r="AI206" s="10">
        <f t="shared" si="108"/>
        <v>0.35820895522388063</v>
      </c>
      <c r="AJ206" s="10">
        <f t="shared" si="109"/>
        <v>0.72839506172839485</v>
      </c>
      <c r="AK206" s="10"/>
      <c r="AL206" s="10">
        <f t="shared" si="110"/>
        <v>0</v>
      </c>
      <c r="AM206" s="10">
        <f t="shared" si="111"/>
        <v>1</v>
      </c>
      <c r="AN206" s="10">
        <f t="shared" si="112"/>
        <v>0</v>
      </c>
      <c r="AO206" s="10">
        <f t="shared" si="113"/>
        <v>0.22641509433962262</v>
      </c>
      <c r="AP206" s="10">
        <f t="shared" si="114"/>
        <v>0.50426399703374114</v>
      </c>
      <c r="AQ206" s="10">
        <f t="shared" si="115"/>
        <v>0</v>
      </c>
      <c r="AR206" s="39">
        <v>3</v>
      </c>
      <c r="AS206" s="44">
        <f t="shared" si="93"/>
        <v>7</v>
      </c>
      <c r="AT206" s="10">
        <f t="shared" si="116"/>
        <v>0.66666666666666674</v>
      </c>
      <c r="BA206" s="45">
        <f t="shared" si="94"/>
        <v>0.46987809356792021</v>
      </c>
      <c r="BB206" s="45">
        <f t="shared" si="95"/>
        <v>0.16666666666666669</v>
      </c>
      <c r="BC206" s="10">
        <f t="shared" si="117"/>
        <v>0.82330944414292839</v>
      </c>
      <c r="BD206" s="10">
        <f t="shared" si="118"/>
        <v>0.29495982462087145</v>
      </c>
      <c r="BE206" s="46">
        <f t="shared" si="119"/>
        <v>0.55913463438189992</v>
      </c>
      <c r="BF206">
        <f t="shared" si="120"/>
        <v>53</v>
      </c>
    </row>
    <row r="207" spans="1:58" x14ac:dyDescent="0.2">
      <c r="A207" t="s">
        <v>209</v>
      </c>
      <c r="B207" t="s">
        <v>1</v>
      </c>
      <c r="C207">
        <v>6</v>
      </c>
      <c r="D207">
        <v>0</v>
      </c>
      <c r="E207">
        <v>79</v>
      </c>
      <c r="F207">
        <v>0.20399999999999999</v>
      </c>
      <c r="G207" t="s">
        <v>6</v>
      </c>
      <c r="H207">
        <v>11</v>
      </c>
      <c r="I207">
        <v>27</v>
      </c>
      <c r="J207">
        <v>0</v>
      </c>
      <c r="K207">
        <v>7</v>
      </c>
      <c r="L207">
        <v>89</v>
      </c>
      <c r="M207">
        <v>3</v>
      </c>
      <c r="N207">
        <v>5</v>
      </c>
      <c r="O207">
        <v>99</v>
      </c>
      <c r="S207" s="4">
        <f t="shared" si="96"/>
        <v>1.2</v>
      </c>
      <c r="T207" s="4">
        <f t="shared" si="97"/>
        <v>0</v>
      </c>
      <c r="U207" s="4">
        <f t="shared" si="98"/>
        <v>15.8</v>
      </c>
      <c r="V207" s="4">
        <f t="shared" si="99"/>
        <v>0.20399999999999999</v>
      </c>
      <c r="W207" s="4"/>
      <c r="X207" s="4">
        <f t="shared" si="100"/>
        <v>2.2000000000000002</v>
      </c>
      <c r="Y207" s="4">
        <f t="shared" si="101"/>
        <v>5.4</v>
      </c>
      <c r="Z207" s="4">
        <f t="shared" si="102"/>
        <v>0</v>
      </c>
      <c r="AA207" s="4">
        <f t="shared" si="103"/>
        <v>1.4</v>
      </c>
      <c r="AB207" s="4">
        <f t="shared" si="104"/>
        <v>17.8</v>
      </c>
      <c r="AC207" s="4">
        <f t="shared" si="105"/>
        <v>0.6</v>
      </c>
      <c r="AG207" s="10">
        <f t="shared" si="106"/>
        <v>0.17379310344827584</v>
      </c>
      <c r="AH207" s="10">
        <f t="shared" si="107"/>
        <v>0</v>
      </c>
      <c r="AI207" s="10">
        <f t="shared" si="108"/>
        <v>0.35373134328358213</v>
      </c>
      <c r="AJ207" s="10">
        <f t="shared" si="109"/>
        <v>0.52469135802469125</v>
      </c>
      <c r="AK207" s="10"/>
      <c r="AL207" s="10">
        <f t="shared" si="110"/>
        <v>8.6586345381526111E-2</v>
      </c>
      <c r="AM207" s="10">
        <f t="shared" si="111"/>
        <v>0.60869565217391308</v>
      </c>
      <c r="AN207" s="10">
        <f t="shared" si="112"/>
        <v>0</v>
      </c>
      <c r="AO207" s="10">
        <f t="shared" si="113"/>
        <v>0.15849056603773584</v>
      </c>
      <c r="AP207" s="10">
        <f t="shared" si="114"/>
        <v>0.44879495736002967</v>
      </c>
      <c r="AQ207" s="10">
        <f t="shared" si="115"/>
        <v>3.9344262295081964E-2</v>
      </c>
      <c r="AR207" s="39">
        <v>5</v>
      </c>
      <c r="AS207" s="44">
        <f t="shared" si="93"/>
        <v>5</v>
      </c>
      <c r="AT207" s="10">
        <f t="shared" si="116"/>
        <v>0</v>
      </c>
      <c r="BA207" s="45">
        <f t="shared" si="94"/>
        <v>0.34954948755583504</v>
      </c>
      <c r="BB207" s="45">
        <f t="shared" si="95"/>
        <v>8.6845468831849154E-2</v>
      </c>
      <c r="BC207" s="10">
        <f t="shared" si="117"/>
        <v>0.55847169665239993</v>
      </c>
      <c r="BD207" s="10">
        <f t="shared" si="118"/>
        <v>0.14957574610480096</v>
      </c>
      <c r="BE207" s="46">
        <f t="shared" si="119"/>
        <v>0.35402372137860044</v>
      </c>
      <c r="BF207">
        <f t="shared" si="120"/>
        <v>460</v>
      </c>
    </row>
    <row r="208" spans="1:58" x14ac:dyDescent="0.2">
      <c r="A208" t="s">
        <v>210</v>
      </c>
      <c r="B208" t="s">
        <v>1</v>
      </c>
      <c r="C208">
        <v>48</v>
      </c>
      <c r="D208">
        <v>1</v>
      </c>
      <c r="E208">
        <v>1121</v>
      </c>
      <c r="F208">
        <v>0.191</v>
      </c>
      <c r="G208" t="s">
        <v>6</v>
      </c>
      <c r="H208">
        <v>2</v>
      </c>
      <c r="I208">
        <v>12</v>
      </c>
      <c r="J208">
        <v>0</v>
      </c>
      <c r="K208">
        <v>128</v>
      </c>
      <c r="L208">
        <v>559</v>
      </c>
      <c r="M208">
        <v>18</v>
      </c>
      <c r="N208">
        <v>87</v>
      </c>
      <c r="O208">
        <v>705</v>
      </c>
      <c r="S208" s="4">
        <f t="shared" si="96"/>
        <v>0.55172413793103448</v>
      </c>
      <c r="T208" s="4">
        <f t="shared" si="97"/>
        <v>1.1494252873563218E-2</v>
      </c>
      <c r="U208" s="4">
        <f t="shared" si="98"/>
        <v>12.885057471264368</v>
      </c>
      <c r="V208" s="4">
        <f t="shared" si="99"/>
        <v>0.191</v>
      </c>
      <c r="W208" s="4"/>
      <c r="X208" s="4">
        <f t="shared" si="100"/>
        <v>2.2988505747126436E-2</v>
      </c>
      <c r="Y208" s="4">
        <f t="shared" si="101"/>
        <v>0.13793103448275862</v>
      </c>
      <c r="Z208" s="4">
        <f t="shared" si="102"/>
        <v>0</v>
      </c>
      <c r="AA208" s="4">
        <f t="shared" si="103"/>
        <v>1.4712643678160919</v>
      </c>
      <c r="AB208" s="4">
        <f t="shared" si="104"/>
        <v>6.4252873563218387</v>
      </c>
      <c r="AC208" s="4">
        <f t="shared" si="105"/>
        <v>0.20689655172413793</v>
      </c>
      <c r="AG208" s="10">
        <f t="shared" si="106"/>
        <v>7.9904875148632579E-2</v>
      </c>
      <c r="AH208" s="10">
        <f t="shared" si="107"/>
        <v>7.6628352490421452E-3</v>
      </c>
      <c r="AI208" s="10">
        <f t="shared" si="108"/>
        <v>0.28847143592382912</v>
      </c>
      <c r="AJ208" s="10">
        <f t="shared" si="109"/>
        <v>0.44444444444444442</v>
      </c>
      <c r="AK208" s="10"/>
      <c r="AL208" s="10">
        <f t="shared" si="110"/>
        <v>9.047684992844943E-4</v>
      </c>
      <c r="AM208" s="10">
        <f t="shared" si="111"/>
        <v>0.99000499750124937</v>
      </c>
      <c r="AN208" s="10">
        <f t="shared" si="112"/>
        <v>0</v>
      </c>
      <c r="AO208" s="10">
        <f t="shared" si="113"/>
        <v>0.16655823031880285</v>
      </c>
      <c r="AP208" s="10">
        <f t="shared" si="114"/>
        <v>0.16200205421946051</v>
      </c>
      <c r="AQ208" s="10">
        <f t="shared" si="115"/>
        <v>1.3566986998304126E-2</v>
      </c>
      <c r="AR208" s="39">
        <v>1</v>
      </c>
      <c r="AS208" s="44">
        <f t="shared" si="93"/>
        <v>6</v>
      </c>
      <c r="AT208" s="10">
        <f t="shared" si="116"/>
        <v>0.33333333333333337</v>
      </c>
      <c r="BA208" s="45">
        <f t="shared" si="94"/>
        <v>0.26899088584031883</v>
      </c>
      <c r="BB208" s="45">
        <f t="shared" si="95"/>
        <v>0.13260526363324363</v>
      </c>
      <c r="BC208" s="10">
        <f t="shared" si="117"/>
        <v>0.38116590606440637</v>
      </c>
      <c r="BD208" s="10">
        <f t="shared" si="118"/>
        <v>0.23292134577936918</v>
      </c>
      <c r="BE208" s="46">
        <f t="shared" si="119"/>
        <v>0.30704362592188778</v>
      </c>
      <c r="BF208">
        <f t="shared" si="120"/>
        <v>552</v>
      </c>
    </row>
    <row r="209" spans="1:58" x14ac:dyDescent="0.2">
      <c r="A209" t="s">
        <v>211</v>
      </c>
      <c r="B209" t="s">
        <v>1</v>
      </c>
      <c r="C209">
        <v>11</v>
      </c>
      <c r="D209">
        <v>3</v>
      </c>
      <c r="E209">
        <v>359</v>
      </c>
      <c r="F209">
        <v>0.224</v>
      </c>
      <c r="G209" t="s">
        <v>6</v>
      </c>
      <c r="H209">
        <v>0</v>
      </c>
      <c r="I209">
        <v>4</v>
      </c>
      <c r="J209">
        <v>0</v>
      </c>
      <c r="K209">
        <v>59</v>
      </c>
      <c r="L209">
        <v>353</v>
      </c>
      <c r="M209">
        <v>1</v>
      </c>
      <c r="N209">
        <v>38</v>
      </c>
      <c r="O209">
        <v>413</v>
      </c>
      <c r="S209" s="4">
        <f t="shared" si="96"/>
        <v>0.28947368421052633</v>
      </c>
      <c r="T209" s="4">
        <f t="shared" si="97"/>
        <v>7.8947368421052627E-2</v>
      </c>
      <c r="U209" s="4">
        <f t="shared" si="98"/>
        <v>9.4473684210526319</v>
      </c>
      <c r="V209" s="4">
        <f t="shared" si="99"/>
        <v>0.224</v>
      </c>
      <c r="W209" s="4"/>
      <c r="X209" s="4">
        <f t="shared" si="100"/>
        <v>0</v>
      </c>
      <c r="Y209" s="4">
        <f t="shared" si="101"/>
        <v>0.10526315789473684</v>
      </c>
      <c r="Z209" s="4">
        <f t="shared" si="102"/>
        <v>0</v>
      </c>
      <c r="AA209" s="4">
        <f t="shared" si="103"/>
        <v>1.5526315789473684</v>
      </c>
      <c r="AB209" s="4">
        <f t="shared" si="104"/>
        <v>9.2894736842105257</v>
      </c>
      <c r="AC209" s="4">
        <f t="shared" si="105"/>
        <v>2.6315789473684209E-2</v>
      </c>
      <c r="AG209" s="10">
        <f t="shared" si="106"/>
        <v>4.192377495462795E-2</v>
      </c>
      <c r="AH209" s="10">
        <f t="shared" si="107"/>
        <v>5.2631578947368418E-2</v>
      </c>
      <c r="AI209" s="10">
        <f t="shared" si="108"/>
        <v>0.21150824823252162</v>
      </c>
      <c r="AJ209" s="10">
        <f t="shared" si="109"/>
        <v>0.64814814814814814</v>
      </c>
      <c r="AK209" s="10"/>
      <c r="AL209" s="10">
        <f t="shared" si="110"/>
        <v>0</v>
      </c>
      <c r="AM209" s="10">
        <f t="shared" si="111"/>
        <v>0.99237223493516402</v>
      </c>
      <c r="AN209" s="10">
        <f t="shared" si="112"/>
        <v>0</v>
      </c>
      <c r="AO209" s="10">
        <f t="shared" si="113"/>
        <v>0.17576961271102282</v>
      </c>
      <c r="AP209" s="10">
        <f t="shared" si="114"/>
        <v>0.23421735651698766</v>
      </c>
      <c r="AQ209" s="10">
        <f t="shared" si="115"/>
        <v>1.7256255392579809E-3</v>
      </c>
      <c r="AR209" s="39">
        <v>1</v>
      </c>
      <c r="AS209" s="44">
        <f t="shared" si="93"/>
        <v>6</v>
      </c>
      <c r="AT209" s="10">
        <f t="shared" si="116"/>
        <v>0.33333333333333337</v>
      </c>
      <c r="BA209" s="45">
        <f t="shared" si="94"/>
        <v>0.35405057541491974</v>
      </c>
      <c r="BB209" s="45">
        <f t="shared" si="95"/>
        <v>0.13257055682684976</v>
      </c>
      <c r="BC209" s="10">
        <f t="shared" si="117"/>
        <v>0.56837838475728186</v>
      </c>
      <c r="BD209" s="10">
        <f t="shared" si="118"/>
        <v>0.23285813178104942</v>
      </c>
      <c r="BE209" s="46">
        <f t="shared" si="119"/>
        <v>0.40061825826916564</v>
      </c>
      <c r="BF209">
        <f t="shared" si="120"/>
        <v>350</v>
      </c>
    </row>
    <row r="210" spans="1:58" x14ac:dyDescent="0.2">
      <c r="A210" t="s">
        <v>212</v>
      </c>
      <c r="B210" t="s">
        <v>1</v>
      </c>
      <c r="C210">
        <v>2</v>
      </c>
      <c r="D210">
        <v>0</v>
      </c>
      <c r="E210">
        <v>34</v>
      </c>
      <c r="F210">
        <v>0.17799999999999999</v>
      </c>
      <c r="G210" t="s">
        <v>6</v>
      </c>
      <c r="H210">
        <v>0</v>
      </c>
      <c r="I210">
        <v>0</v>
      </c>
      <c r="J210">
        <v>0</v>
      </c>
      <c r="K210">
        <v>4</v>
      </c>
      <c r="L210">
        <v>17</v>
      </c>
      <c r="M210">
        <v>0</v>
      </c>
      <c r="N210">
        <v>2</v>
      </c>
      <c r="O210">
        <v>21</v>
      </c>
      <c r="S210" s="4">
        <f t="shared" si="96"/>
        <v>1</v>
      </c>
      <c r="T210" s="4">
        <f t="shared" si="97"/>
        <v>0</v>
      </c>
      <c r="U210" s="4">
        <f t="shared" si="98"/>
        <v>17</v>
      </c>
      <c r="V210" s="4">
        <f t="shared" si="99"/>
        <v>0.17799999999999999</v>
      </c>
      <c r="W210" s="4"/>
      <c r="X210" s="4">
        <f t="shared" si="100"/>
        <v>0</v>
      </c>
      <c r="Y210" s="4">
        <f t="shared" si="101"/>
        <v>0</v>
      </c>
      <c r="Z210" s="4">
        <f t="shared" si="102"/>
        <v>0</v>
      </c>
      <c r="AA210" s="4">
        <f t="shared" si="103"/>
        <v>2</v>
      </c>
      <c r="AB210" s="4">
        <f t="shared" si="104"/>
        <v>8.5</v>
      </c>
      <c r="AC210" s="4">
        <f t="shared" si="105"/>
        <v>0</v>
      </c>
      <c r="AG210" s="10">
        <f t="shared" si="106"/>
        <v>0.14482758620689654</v>
      </c>
      <c r="AH210" s="10">
        <f t="shared" si="107"/>
        <v>0</v>
      </c>
      <c r="AI210" s="10">
        <f t="shared" si="108"/>
        <v>0.38059701492537318</v>
      </c>
      <c r="AJ210" s="10">
        <f t="shared" si="109"/>
        <v>0.36419753086419748</v>
      </c>
      <c r="AK210" s="10"/>
      <c r="AL210" s="10">
        <f t="shared" si="110"/>
        <v>0</v>
      </c>
      <c r="AM210" s="10">
        <f t="shared" si="111"/>
        <v>1</v>
      </c>
      <c r="AN210" s="10">
        <f t="shared" si="112"/>
        <v>0</v>
      </c>
      <c r="AO210" s="10">
        <f t="shared" si="113"/>
        <v>0.22641509433962262</v>
      </c>
      <c r="AP210" s="10">
        <f t="shared" si="114"/>
        <v>0.21431219873933999</v>
      </c>
      <c r="AQ210" s="10">
        <f t="shared" si="115"/>
        <v>0</v>
      </c>
      <c r="AR210" s="39">
        <v>1</v>
      </c>
      <c r="AS210" s="44">
        <f t="shared" si="93"/>
        <v>6</v>
      </c>
      <c r="AT210" s="10">
        <f t="shared" si="116"/>
        <v>0.33333333333333337</v>
      </c>
      <c r="BA210" s="45">
        <f t="shared" si="94"/>
        <v>0.25905965066112602</v>
      </c>
      <c r="BB210" s="45">
        <f t="shared" si="95"/>
        <v>0.13333333333333336</v>
      </c>
      <c r="BC210" s="10">
        <f t="shared" si="117"/>
        <v>0.35930771255727012</v>
      </c>
      <c r="BD210" s="10">
        <f t="shared" si="118"/>
        <v>0.23424743139715276</v>
      </c>
      <c r="BE210" s="46">
        <f t="shared" si="119"/>
        <v>0.29677757197721144</v>
      </c>
      <c r="BF210">
        <f t="shared" si="120"/>
        <v>569</v>
      </c>
    </row>
    <row r="211" spans="1:58" x14ac:dyDescent="0.2">
      <c r="A211" t="s">
        <v>213</v>
      </c>
      <c r="B211" t="s">
        <v>1</v>
      </c>
      <c r="C211">
        <v>0</v>
      </c>
      <c r="D211">
        <v>0</v>
      </c>
      <c r="E211">
        <v>22</v>
      </c>
      <c r="F211">
        <v>0.218</v>
      </c>
      <c r="G211" t="s">
        <v>6</v>
      </c>
      <c r="H211">
        <v>0</v>
      </c>
      <c r="I211">
        <v>0</v>
      </c>
      <c r="J211">
        <v>0</v>
      </c>
      <c r="K211">
        <v>2</v>
      </c>
      <c r="L211">
        <v>21</v>
      </c>
      <c r="M211">
        <v>0</v>
      </c>
      <c r="N211">
        <v>2</v>
      </c>
      <c r="O211">
        <v>23</v>
      </c>
      <c r="S211" s="4">
        <f t="shared" si="96"/>
        <v>0</v>
      </c>
      <c r="T211" s="4">
        <f t="shared" si="97"/>
        <v>0</v>
      </c>
      <c r="U211" s="4">
        <f t="shared" si="98"/>
        <v>11</v>
      </c>
      <c r="V211" s="4">
        <f t="shared" si="99"/>
        <v>0.218</v>
      </c>
      <c r="W211" s="4"/>
      <c r="X211" s="4">
        <f t="shared" si="100"/>
        <v>0</v>
      </c>
      <c r="Y211" s="4">
        <f t="shared" si="101"/>
        <v>0</v>
      </c>
      <c r="Z211" s="4">
        <f t="shared" si="102"/>
        <v>0</v>
      </c>
      <c r="AA211" s="4">
        <f t="shared" si="103"/>
        <v>1</v>
      </c>
      <c r="AB211" s="4">
        <f t="shared" si="104"/>
        <v>10.5</v>
      </c>
      <c r="AC211" s="4">
        <f t="shared" si="105"/>
        <v>0</v>
      </c>
      <c r="AG211" s="10">
        <f t="shared" si="106"/>
        <v>0</v>
      </c>
      <c r="AH211" s="10">
        <f t="shared" si="107"/>
        <v>0</v>
      </c>
      <c r="AI211" s="10">
        <f t="shared" si="108"/>
        <v>0.24626865671641793</v>
      </c>
      <c r="AJ211" s="10">
        <f t="shared" si="109"/>
        <v>0.61111111111111094</v>
      </c>
      <c r="AK211" s="10"/>
      <c r="AL211" s="10">
        <f t="shared" si="110"/>
        <v>0</v>
      </c>
      <c r="AM211" s="10">
        <f t="shared" si="111"/>
        <v>1</v>
      </c>
      <c r="AN211" s="10">
        <f t="shared" si="112"/>
        <v>0</v>
      </c>
      <c r="AO211" s="10">
        <f t="shared" si="113"/>
        <v>0.11320754716981131</v>
      </c>
      <c r="AP211" s="10">
        <f t="shared" si="114"/>
        <v>0.26473859844271413</v>
      </c>
      <c r="AQ211" s="10">
        <f t="shared" si="115"/>
        <v>0</v>
      </c>
      <c r="AR211" s="39">
        <v>1</v>
      </c>
      <c r="AS211" s="44">
        <f t="shared" si="93"/>
        <v>6</v>
      </c>
      <c r="AT211" s="10">
        <f t="shared" si="116"/>
        <v>0.33333333333333337</v>
      </c>
      <c r="BA211" s="45">
        <f t="shared" si="94"/>
        <v>0.31786898839137634</v>
      </c>
      <c r="BB211" s="45">
        <f t="shared" si="95"/>
        <v>0.13333333333333336</v>
      </c>
      <c r="BC211" s="10">
        <f t="shared" si="117"/>
        <v>0.48874436982499403</v>
      </c>
      <c r="BD211" s="10">
        <f t="shared" si="118"/>
        <v>0.23424743139715276</v>
      </c>
      <c r="BE211" s="46">
        <f t="shared" si="119"/>
        <v>0.3614959006110734</v>
      </c>
      <c r="BF211">
        <f t="shared" si="120"/>
        <v>447</v>
      </c>
    </row>
    <row r="212" spans="1:58" x14ac:dyDescent="0.2">
      <c r="A212" t="s">
        <v>214</v>
      </c>
      <c r="B212" t="s">
        <v>1</v>
      </c>
      <c r="C212">
        <v>0</v>
      </c>
      <c r="D212">
        <v>0</v>
      </c>
      <c r="E212">
        <v>2</v>
      </c>
      <c r="F212">
        <v>0.218</v>
      </c>
      <c r="G212" t="s">
        <v>6</v>
      </c>
      <c r="H212">
        <v>0</v>
      </c>
      <c r="I212">
        <v>0</v>
      </c>
      <c r="J212">
        <v>0</v>
      </c>
      <c r="K212">
        <v>1</v>
      </c>
      <c r="L212">
        <v>18</v>
      </c>
      <c r="M212">
        <v>1</v>
      </c>
      <c r="N212">
        <v>2</v>
      </c>
      <c r="O212">
        <v>20</v>
      </c>
      <c r="S212" s="4">
        <f t="shared" si="96"/>
        <v>0</v>
      </c>
      <c r="T212" s="4">
        <f t="shared" si="97"/>
        <v>0</v>
      </c>
      <c r="U212" s="4">
        <f t="shared" si="98"/>
        <v>1</v>
      </c>
      <c r="V212" s="4">
        <f t="shared" si="99"/>
        <v>0.218</v>
      </c>
      <c r="W212" s="4"/>
      <c r="X212" s="4">
        <f t="shared" si="100"/>
        <v>0</v>
      </c>
      <c r="Y212" s="4">
        <f t="shared" si="101"/>
        <v>0</v>
      </c>
      <c r="Z212" s="4">
        <f t="shared" si="102"/>
        <v>0</v>
      </c>
      <c r="AA212" s="4">
        <f t="shared" si="103"/>
        <v>0.5</v>
      </c>
      <c r="AB212" s="4">
        <f t="shared" si="104"/>
        <v>9</v>
      </c>
      <c r="AC212" s="4">
        <f t="shared" si="105"/>
        <v>0.5</v>
      </c>
      <c r="AG212" s="10">
        <f t="shared" si="106"/>
        <v>0</v>
      </c>
      <c r="AH212" s="10">
        <f t="shared" si="107"/>
        <v>0</v>
      </c>
      <c r="AI212" s="10">
        <f t="shared" si="108"/>
        <v>2.2388059701492539E-2</v>
      </c>
      <c r="AJ212" s="10">
        <f t="shared" si="109"/>
        <v>0.61111111111111094</v>
      </c>
      <c r="AK212" s="10"/>
      <c r="AL212" s="10">
        <f t="shared" si="110"/>
        <v>0</v>
      </c>
      <c r="AM212" s="10">
        <f t="shared" si="111"/>
        <v>1</v>
      </c>
      <c r="AN212" s="10">
        <f t="shared" si="112"/>
        <v>0</v>
      </c>
      <c r="AO212" s="10">
        <f t="shared" si="113"/>
        <v>5.6603773584905655E-2</v>
      </c>
      <c r="AP212" s="10">
        <f t="shared" si="114"/>
        <v>0.22691879866518352</v>
      </c>
      <c r="AQ212" s="10">
        <f t="shared" si="115"/>
        <v>3.2786885245901641E-2</v>
      </c>
      <c r="AR212" s="39">
        <v>1</v>
      </c>
      <c r="AS212" s="44">
        <f t="shared" si="93"/>
        <v>6</v>
      </c>
      <c r="AT212" s="10">
        <f t="shared" si="116"/>
        <v>0.33333333333333337</v>
      </c>
      <c r="BA212" s="45">
        <f t="shared" si="94"/>
        <v>0.30667495854063009</v>
      </c>
      <c r="BB212" s="45">
        <f t="shared" si="95"/>
        <v>0.13333333333333336</v>
      </c>
      <c r="BC212" s="10">
        <f t="shared" si="117"/>
        <v>0.4641068231163118</v>
      </c>
      <c r="BD212" s="10">
        <f t="shared" si="118"/>
        <v>0.23424743139715276</v>
      </c>
      <c r="BE212" s="46">
        <f t="shared" si="119"/>
        <v>0.34917712725673228</v>
      </c>
      <c r="BF212">
        <f t="shared" si="120"/>
        <v>471</v>
      </c>
    </row>
    <row r="213" spans="1:58" x14ac:dyDescent="0.2">
      <c r="A213" t="s">
        <v>215</v>
      </c>
      <c r="B213" t="s">
        <v>1</v>
      </c>
      <c r="C213">
        <v>1</v>
      </c>
      <c r="D213">
        <v>1</v>
      </c>
      <c r="E213">
        <v>75</v>
      </c>
      <c r="F213">
        <v>0.189</v>
      </c>
      <c r="G213" t="s">
        <v>6</v>
      </c>
      <c r="H213">
        <v>0</v>
      </c>
      <c r="I213">
        <v>0</v>
      </c>
      <c r="J213">
        <v>0</v>
      </c>
      <c r="K213">
        <v>14</v>
      </c>
      <c r="L213">
        <v>40</v>
      </c>
      <c r="M213">
        <v>4</v>
      </c>
      <c r="N213">
        <v>4</v>
      </c>
      <c r="O213">
        <v>58</v>
      </c>
      <c r="S213" s="4">
        <f t="shared" si="96"/>
        <v>0.25</v>
      </c>
      <c r="T213" s="4">
        <f t="shared" si="97"/>
        <v>0.25</v>
      </c>
      <c r="U213" s="4">
        <f t="shared" si="98"/>
        <v>18.75</v>
      </c>
      <c r="V213" s="4">
        <f t="shared" si="99"/>
        <v>0.189</v>
      </c>
      <c r="W213" s="4"/>
      <c r="X213" s="4">
        <f t="shared" si="100"/>
        <v>0</v>
      </c>
      <c r="Y213" s="4">
        <f t="shared" si="101"/>
        <v>0</v>
      </c>
      <c r="Z213" s="4">
        <f t="shared" si="102"/>
        <v>0</v>
      </c>
      <c r="AA213" s="4">
        <f t="shared" si="103"/>
        <v>3.5</v>
      </c>
      <c r="AB213" s="4">
        <f t="shared" si="104"/>
        <v>10</v>
      </c>
      <c r="AC213" s="4">
        <f t="shared" si="105"/>
        <v>1</v>
      </c>
      <c r="AG213" s="10">
        <f t="shared" si="106"/>
        <v>3.6206896551724134E-2</v>
      </c>
      <c r="AH213" s="10">
        <f t="shared" si="107"/>
        <v>0.16666666666666666</v>
      </c>
      <c r="AI213" s="10">
        <f t="shared" si="108"/>
        <v>0.41977611940298509</v>
      </c>
      <c r="AJ213" s="10">
        <f t="shared" si="109"/>
        <v>0.43209876543209869</v>
      </c>
      <c r="AK213" s="10"/>
      <c r="AL213" s="10">
        <f t="shared" si="110"/>
        <v>0</v>
      </c>
      <c r="AM213" s="10">
        <f t="shared" si="111"/>
        <v>1</v>
      </c>
      <c r="AN213" s="10">
        <f t="shared" si="112"/>
        <v>0</v>
      </c>
      <c r="AO213" s="10">
        <f t="shared" si="113"/>
        <v>0.39622641509433959</v>
      </c>
      <c r="AP213" s="10">
        <f t="shared" si="114"/>
        <v>0.25213199851687057</v>
      </c>
      <c r="AQ213" s="10">
        <f t="shared" si="115"/>
        <v>6.5573770491803282E-2</v>
      </c>
      <c r="AR213" s="39">
        <v>2</v>
      </c>
      <c r="AS213" s="44">
        <f t="shared" si="93"/>
        <v>7</v>
      </c>
      <c r="AT213" s="10">
        <f t="shared" si="116"/>
        <v>0.66666666666666674</v>
      </c>
      <c r="BA213" s="45">
        <f t="shared" si="94"/>
        <v>0.25985428064022159</v>
      </c>
      <c r="BB213" s="45">
        <f t="shared" si="95"/>
        <v>0.16666666666666669</v>
      </c>
      <c r="BC213" s="10">
        <f t="shared" si="117"/>
        <v>0.36105665672546716</v>
      </c>
      <c r="BD213" s="10">
        <f t="shared" si="118"/>
        <v>0.29495982462087145</v>
      </c>
      <c r="BE213" s="46">
        <f t="shared" si="119"/>
        <v>0.3280082406731693</v>
      </c>
      <c r="BF213">
        <f t="shared" si="120"/>
        <v>506</v>
      </c>
    </row>
    <row r="214" spans="1:58" x14ac:dyDescent="0.2">
      <c r="A214" t="s">
        <v>216</v>
      </c>
      <c r="B214" t="s">
        <v>1</v>
      </c>
      <c r="C214">
        <v>0</v>
      </c>
      <c r="D214">
        <v>0</v>
      </c>
      <c r="E214">
        <v>53</v>
      </c>
      <c r="F214">
        <v>0.187</v>
      </c>
      <c r="G214" t="s">
        <v>6</v>
      </c>
      <c r="H214">
        <v>0</v>
      </c>
      <c r="I214">
        <v>1</v>
      </c>
      <c r="J214">
        <v>0</v>
      </c>
      <c r="K214">
        <v>6</v>
      </c>
      <c r="L214">
        <v>31</v>
      </c>
      <c r="M214">
        <v>2</v>
      </c>
      <c r="N214">
        <v>18</v>
      </c>
      <c r="O214">
        <v>39</v>
      </c>
      <c r="S214" s="4">
        <f t="shared" si="96"/>
        <v>0</v>
      </c>
      <c r="T214" s="4">
        <f t="shared" si="97"/>
        <v>0</v>
      </c>
      <c r="U214" s="4">
        <f t="shared" si="98"/>
        <v>2.9444444444444446</v>
      </c>
      <c r="V214" s="4">
        <f t="shared" si="99"/>
        <v>0.187</v>
      </c>
      <c r="W214" s="4"/>
      <c r="X214" s="4">
        <f t="shared" si="100"/>
        <v>0</v>
      </c>
      <c r="Y214" s="4">
        <f t="shared" si="101"/>
        <v>5.5555555555555552E-2</v>
      </c>
      <c r="Z214" s="4">
        <f t="shared" si="102"/>
        <v>0</v>
      </c>
      <c r="AA214" s="4">
        <f t="shared" si="103"/>
        <v>0.33333333333333331</v>
      </c>
      <c r="AB214" s="4">
        <f t="shared" si="104"/>
        <v>1.7222222222222223</v>
      </c>
      <c r="AC214" s="4">
        <f t="shared" si="105"/>
        <v>0.1111111111111111</v>
      </c>
      <c r="AG214" s="10">
        <f t="shared" si="106"/>
        <v>0</v>
      </c>
      <c r="AH214" s="10">
        <f t="shared" si="107"/>
        <v>0</v>
      </c>
      <c r="AI214" s="10">
        <f t="shared" si="108"/>
        <v>6.5920398009950254E-2</v>
      </c>
      <c r="AJ214" s="10">
        <f t="shared" si="109"/>
        <v>0.41975308641975306</v>
      </c>
      <c r="AK214" s="10"/>
      <c r="AL214" s="10">
        <f t="shared" si="110"/>
        <v>0</v>
      </c>
      <c r="AM214" s="10">
        <f t="shared" si="111"/>
        <v>0.99597423510466987</v>
      </c>
      <c r="AN214" s="10">
        <f t="shared" si="112"/>
        <v>0</v>
      </c>
      <c r="AO214" s="10">
        <f t="shared" si="113"/>
        <v>3.7735849056603772E-2</v>
      </c>
      <c r="AP214" s="10">
        <f t="shared" si="114"/>
        <v>4.3422733077905493E-2</v>
      </c>
      <c r="AQ214" s="10">
        <f t="shared" si="115"/>
        <v>7.2859744990892532E-3</v>
      </c>
      <c r="AR214" s="39">
        <v>4</v>
      </c>
      <c r="AS214" s="44">
        <f t="shared" si="93"/>
        <v>8</v>
      </c>
      <c r="AT214" s="10">
        <f t="shared" si="116"/>
        <v>1</v>
      </c>
      <c r="BA214" s="45">
        <f t="shared" si="94"/>
        <v>0.21317256311037405</v>
      </c>
      <c r="BB214" s="45">
        <f t="shared" si="95"/>
        <v>0.199597423510467</v>
      </c>
      <c r="BC214" s="10">
        <f t="shared" si="117"/>
        <v>0.2583123357420406</v>
      </c>
      <c r="BD214" s="10">
        <f t="shared" si="118"/>
        <v>0.35493897638053562</v>
      </c>
      <c r="BE214" s="46">
        <f t="shared" si="119"/>
        <v>0.30662565606128811</v>
      </c>
      <c r="BF214">
        <f t="shared" si="120"/>
        <v>554</v>
      </c>
    </row>
    <row r="215" spans="1:58" x14ac:dyDescent="0.2">
      <c r="A215" t="s">
        <v>217</v>
      </c>
      <c r="B215" t="s">
        <v>1</v>
      </c>
      <c r="C215">
        <v>7</v>
      </c>
      <c r="D215">
        <v>1</v>
      </c>
      <c r="E215">
        <v>312</v>
      </c>
      <c r="F215">
        <v>0.219</v>
      </c>
      <c r="G215" t="s">
        <v>6</v>
      </c>
      <c r="H215">
        <v>24</v>
      </c>
      <c r="I215">
        <v>53</v>
      </c>
      <c r="J215">
        <v>0</v>
      </c>
      <c r="K215">
        <v>49</v>
      </c>
      <c r="L215">
        <v>323</v>
      </c>
      <c r="M215">
        <v>3</v>
      </c>
      <c r="N215">
        <v>34</v>
      </c>
      <c r="O215">
        <v>375</v>
      </c>
      <c r="S215" s="4">
        <f t="shared" si="96"/>
        <v>0.20588235294117646</v>
      </c>
      <c r="T215" s="4">
        <f t="shared" si="97"/>
        <v>2.9411764705882353E-2</v>
      </c>
      <c r="U215" s="4">
        <f t="shared" si="98"/>
        <v>9.1764705882352935</v>
      </c>
      <c r="V215" s="4">
        <f t="shared" si="99"/>
        <v>0.219</v>
      </c>
      <c r="W215" s="4"/>
      <c r="X215" s="4">
        <f t="shared" si="100"/>
        <v>0.70588235294117652</v>
      </c>
      <c r="Y215" s="4">
        <f t="shared" si="101"/>
        <v>1.5588235294117647</v>
      </c>
      <c r="Z215" s="4">
        <f t="shared" si="102"/>
        <v>0</v>
      </c>
      <c r="AA215" s="4">
        <f t="shared" si="103"/>
        <v>1.4411764705882353</v>
      </c>
      <c r="AB215" s="4">
        <f t="shared" si="104"/>
        <v>9.5</v>
      </c>
      <c r="AC215" s="4">
        <f t="shared" si="105"/>
        <v>8.8235294117647065E-2</v>
      </c>
      <c r="AG215" s="10">
        <f t="shared" si="106"/>
        <v>2.9817444219066933E-2</v>
      </c>
      <c r="AH215" s="10">
        <f t="shared" si="107"/>
        <v>1.9607843137254902E-2</v>
      </c>
      <c r="AI215" s="10">
        <f t="shared" si="108"/>
        <v>0.2054433713784021</v>
      </c>
      <c r="AJ215" s="10">
        <f t="shared" si="109"/>
        <v>0.61728395061728381</v>
      </c>
      <c r="AK215" s="10"/>
      <c r="AL215" s="10">
        <f t="shared" si="110"/>
        <v>2.7781715095676826E-2</v>
      </c>
      <c r="AM215" s="10">
        <f t="shared" si="111"/>
        <v>0.88704177323103151</v>
      </c>
      <c r="AN215" s="10">
        <f t="shared" si="112"/>
        <v>0</v>
      </c>
      <c r="AO215" s="10">
        <f t="shared" si="113"/>
        <v>0.16315205327413984</v>
      </c>
      <c r="AP215" s="10">
        <f t="shared" si="114"/>
        <v>0.23952539859102706</v>
      </c>
      <c r="AQ215" s="10">
        <f t="shared" si="115"/>
        <v>5.7859209257473485E-3</v>
      </c>
      <c r="AR215" s="39">
        <v>1</v>
      </c>
      <c r="AS215" s="44">
        <f t="shared" si="93"/>
        <v>6</v>
      </c>
      <c r="AT215" s="10">
        <f t="shared" si="116"/>
        <v>0.33333333333333337</v>
      </c>
      <c r="BA215" s="45">
        <f t="shared" si="94"/>
        <v>0.33182151372205154</v>
      </c>
      <c r="BB215" s="45">
        <f t="shared" si="95"/>
        <v>0.13037202518513952</v>
      </c>
      <c r="BC215" s="10">
        <f t="shared" si="117"/>
        <v>0.5194532386704408</v>
      </c>
      <c r="BD215" s="10">
        <f t="shared" si="118"/>
        <v>0.22885378825466041</v>
      </c>
      <c r="BE215" s="46">
        <f t="shared" si="119"/>
        <v>0.3741535134625506</v>
      </c>
      <c r="BF215">
        <f t="shared" si="120"/>
        <v>418</v>
      </c>
    </row>
    <row r="216" spans="1:58" x14ac:dyDescent="0.2">
      <c r="A216" t="s">
        <v>218</v>
      </c>
      <c r="B216" t="s">
        <v>1</v>
      </c>
      <c r="C216">
        <v>18</v>
      </c>
      <c r="D216">
        <v>0</v>
      </c>
      <c r="E216">
        <v>274</v>
      </c>
      <c r="F216">
        <v>0.251</v>
      </c>
      <c r="G216" t="s">
        <v>6</v>
      </c>
      <c r="H216">
        <v>0</v>
      </c>
      <c r="I216">
        <v>53</v>
      </c>
      <c r="J216">
        <v>0</v>
      </c>
      <c r="K216">
        <v>23</v>
      </c>
      <c r="L216">
        <v>308</v>
      </c>
      <c r="M216">
        <v>4</v>
      </c>
      <c r="N216">
        <v>22</v>
      </c>
      <c r="O216">
        <v>335</v>
      </c>
      <c r="S216" s="4">
        <f t="shared" si="96"/>
        <v>0.81818181818181823</v>
      </c>
      <c r="T216" s="4">
        <f t="shared" si="97"/>
        <v>0</v>
      </c>
      <c r="U216" s="4">
        <f t="shared" si="98"/>
        <v>12.454545454545455</v>
      </c>
      <c r="V216" s="4">
        <f t="shared" si="99"/>
        <v>0.251</v>
      </c>
      <c r="W216" s="4"/>
      <c r="X216" s="4">
        <f t="shared" si="100"/>
        <v>0</v>
      </c>
      <c r="Y216" s="4">
        <f t="shared" si="101"/>
        <v>2.4090909090909092</v>
      </c>
      <c r="Z216" s="4">
        <f t="shared" si="102"/>
        <v>0</v>
      </c>
      <c r="AA216" s="4">
        <f t="shared" si="103"/>
        <v>1.0454545454545454</v>
      </c>
      <c r="AB216" s="4">
        <f t="shared" si="104"/>
        <v>14</v>
      </c>
      <c r="AC216" s="4">
        <f t="shared" si="105"/>
        <v>0.18181818181818182</v>
      </c>
      <c r="AG216" s="10">
        <f t="shared" si="106"/>
        <v>0.11849529780564264</v>
      </c>
      <c r="AH216" s="10">
        <f t="shared" si="107"/>
        <v>0</v>
      </c>
      <c r="AI216" s="10">
        <f t="shared" si="108"/>
        <v>0.27883310719131615</v>
      </c>
      <c r="AJ216" s="10">
        <f t="shared" si="109"/>
        <v>0.81481481481481466</v>
      </c>
      <c r="AK216" s="10"/>
      <c r="AL216" s="10">
        <f t="shared" si="110"/>
        <v>0</v>
      </c>
      <c r="AM216" s="10">
        <f t="shared" si="111"/>
        <v>0.82542819499341236</v>
      </c>
      <c r="AN216" s="10">
        <f t="shared" si="112"/>
        <v>0</v>
      </c>
      <c r="AO216" s="10">
        <f t="shared" si="113"/>
        <v>0.11835334476843909</v>
      </c>
      <c r="AP216" s="10">
        <f t="shared" si="114"/>
        <v>0.35298479792361881</v>
      </c>
      <c r="AQ216" s="10">
        <f t="shared" si="115"/>
        <v>1.1922503725782414E-2</v>
      </c>
      <c r="AR216" s="39">
        <v>3</v>
      </c>
      <c r="AS216" s="44">
        <f t="shared" si="93"/>
        <v>7</v>
      </c>
      <c r="AT216" s="10">
        <f t="shared" si="116"/>
        <v>0.66666666666666674</v>
      </c>
      <c r="BA216" s="45">
        <f t="shared" si="94"/>
        <v>0.4687471818892302</v>
      </c>
      <c r="BB216" s="45">
        <f t="shared" si="95"/>
        <v>0.14920948616600793</v>
      </c>
      <c r="BC216" s="10">
        <f t="shared" si="117"/>
        <v>0.82082035936482578</v>
      </c>
      <c r="BD216" s="10">
        <f t="shared" si="118"/>
        <v>0.26316380840686859</v>
      </c>
      <c r="BE216" s="46">
        <f t="shared" si="119"/>
        <v>0.54199208388584719</v>
      </c>
      <c r="BF216">
        <f t="shared" si="120"/>
        <v>77</v>
      </c>
    </row>
    <row r="217" spans="1:58" x14ac:dyDescent="0.2">
      <c r="A217" t="s">
        <v>219</v>
      </c>
      <c r="B217" t="s">
        <v>1</v>
      </c>
      <c r="C217">
        <v>0</v>
      </c>
      <c r="D217">
        <v>0</v>
      </c>
      <c r="E217">
        <v>43</v>
      </c>
      <c r="F217">
        <v>0.23100000000000001</v>
      </c>
      <c r="G217" t="s">
        <v>6</v>
      </c>
      <c r="H217">
        <v>0</v>
      </c>
      <c r="I217">
        <v>0</v>
      </c>
      <c r="J217">
        <v>0</v>
      </c>
      <c r="K217">
        <v>4</v>
      </c>
      <c r="L217">
        <v>43</v>
      </c>
      <c r="M217">
        <v>3</v>
      </c>
      <c r="N217">
        <v>4</v>
      </c>
      <c r="O217">
        <v>50</v>
      </c>
      <c r="S217" s="4">
        <f t="shared" si="96"/>
        <v>0</v>
      </c>
      <c r="T217" s="4">
        <f t="shared" si="97"/>
        <v>0</v>
      </c>
      <c r="U217" s="4">
        <f t="shared" si="98"/>
        <v>10.75</v>
      </c>
      <c r="V217" s="4">
        <f t="shared" si="99"/>
        <v>0.23100000000000001</v>
      </c>
      <c r="W217" s="4"/>
      <c r="X217" s="4">
        <f t="shared" si="100"/>
        <v>0</v>
      </c>
      <c r="Y217" s="4">
        <f t="shared" si="101"/>
        <v>0</v>
      </c>
      <c r="Z217" s="4">
        <f t="shared" si="102"/>
        <v>0</v>
      </c>
      <c r="AA217" s="4">
        <f t="shared" si="103"/>
        <v>1</v>
      </c>
      <c r="AB217" s="4">
        <f t="shared" si="104"/>
        <v>10.75</v>
      </c>
      <c r="AC217" s="4">
        <f t="shared" si="105"/>
        <v>0.75</v>
      </c>
      <c r="AG217" s="10">
        <f t="shared" si="106"/>
        <v>0</v>
      </c>
      <c r="AH217" s="10">
        <f t="shared" si="107"/>
        <v>0</v>
      </c>
      <c r="AI217" s="10">
        <f t="shared" si="108"/>
        <v>0.24067164179104478</v>
      </c>
      <c r="AJ217" s="10">
        <f t="shared" si="109"/>
        <v>0.69135802469135799</v>
      </c>
      <c r="AK217" s="10"/>
      <c r="AL217" s="10">
        <f t="shared" si="110"/>
        <v>0</v>
      </c>
      <c r="AM217" s="10">
        <f t="shared" si="111"/>
        <v>1</v>
      </c>
      <c r="AN217" s="10">
        <f t="shared" si="112"/>
        <v>0</v>
      </c>
      <c r="AO217" s="10">
        <f t="shared" si="113"/>
        <v>0.11320754716981131</v>
      </c>
      <c r="AP217" s="10">
        <f t="shared" si="114"/>
        <v>0.27104189840563586</v>
      </c>
      <c r="AQ217" s="10">
        <f t="shared" si="115"/>
        <v>4.9180327868852458E-2</v>
      </c>
      <c r="AR217" s="39">
        <v>1</v>
      </c>
      <c r="AS217" s="44">
        <f t="shared" si="93"/>
        <v>6</v>
      </c>
      <c r="AT217" s="10">
        <f t="shared" si="116"/>
        <v>0.33333333333333337</v>
      </c>
      <c r="BA217" s="45">
        <f t="shared" si="94"/>
        <v>0.35771259443523123</v>
      </c>
      <c r="BB217" s="45">
        <f t="shared" si="95"/>
        <v>0.13333333333333336</v>
      </c>
      <c r="BC217" s="10">
        <f t="shared" si="117"/>
        <v>0.57643832080033186</v>
      </c>
      <c r="BD217" s="10">
        <f t="shared" si="118"/>
        <v>0.23424743139715276</v>
      </c>
      <c r="BE217" s="46">
        <f t="shared" si="119"/>
        <v>0.40534287609874231</v>
      </c>
      <c r="BF217">
        <f t="shared" si="120"/>
        <v>329</v>
      </c>
    </row>
    <row r="218" spans="1:58" x14ac:dyDescent="0.2">
      <c r="A218" t="s">
        <v>220</v>
      </c>
      <c r="B218" t="s">
        <v>1</v>
      </c>
      <c r="C218">
        <v>1</v>
      </c>
      <c r="D218">
        <v>0</v>
      </c>
      <c r="E218">
        <v>6</v>
      </c>
      <c r="F218">
        <v>0.252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8</v>
      </c>
      <c r="M218">
        <v>3</v>
      </c>
      <c r="N218">
        <v>1</v>
      </c>
      <c r="O218">
        <v>11</v>
      </c>
      <c r="S218" s="4">
        <f t="shared" si="96"/>
        <v>1</v>
      </c>
      <c r="T218" s="4">
        <f t="shared" si="97"/>
        <v>0</v>
      </c>
      <c r="U218" s="4">
        <f t="shared" si="98"/>
        <v>6</v>
      </c>
      <c r="V218" s="4">
        <f t="shared" si="99"/>
        <v>0.252</v>
      </c>
      <c r="W218" s="4"/>
      <c r="X218" s="4">
        <f t="shared" si="100"/>
        <v>0</v>
      </c>
      <c r="Y218" s="4">
        <f t="shared" si="101"/>
        <v>0</v>
      </c>
      <c r="Z218" s="4">
        <f t="shared" si="102"/>
        <v>0</v>
      </c>
      <c r="AA218" s="4">
        <f t="shared" si="103"/>
        <v>0</v>
      </c>
      <c r="AB218" s="4">
        <f t="shared" si="104"/>
        <v>8</v>
      </c>
      <c r="AC218" s="4">
        <f t="shared" si="105"/>
        <v>3</v>
      </c>
      <c r="AG218" s="10">
        <f t="shared" si="106"/>
        <v>0.14482758620689654</v>
      </c>
      <c r="AH218" s="10">
        <f t="shared" si="107"/>
        <v>0</v>
      </c>
      <c r="AI218" s="10">
        <f t="shared" si="108"/>
        <v>0.13432835820895522</v>
      </c>
      <c r="AJ218" s="10">
        <f t="shared" si="109"/>
        <v>0.82098765432098753</v>
      </c>
      <c r="AK218" s="10"/>
      <c r="AL218" s="10">
        <f t="shared" si="110"/>
        <v>0</v>
      </c>
      <c r="AM218" s="10">
        <f t="shared" si="111"/>
        <v>1</v>
      </c>
      <c r="AN218" s="10">
        <f t="shared" si="112"/>
        <v>0</v>
      </c>
      <c r="AO218" s="10">
        <f t="shared" si="113"/>
        <v>0</v>
      </c>
      <c r="AP218" s="10">
        <f t="shared" si="114"/>
        <v>0.20170559881349648</v>
      </c>
      <c r="AQ218" s="10">
        <f t="shared" si="115"/>
        <v>0.19672131147540983</v>
      </c>
      <c r="AR218" s="39">
        <v>4</v>
      </c>
      <c r="AS218" s="44">
        <f t="shared" si="93"/>
        <v>8</v>
      </c>
      <c r="AT218" s="10">
        <f t="shared" si="116"/>
        <v>1</v>
      </c>
      <c r="BA218" s="45">
        <f t="shared" si="94"/>
        <v>0.47514127955370011</v>
      </c>
      <c r="BB218" s="45">
        <f t="shared" si="95"/>
        <v>0.2</v>
      </c>
      <c r="BC218" s="10">
        <f t="shared" si="117"/>
        <v>0.83489347529972313</v>
      </c>
      <c r="BD218" s="10">
        <f t="shared" si="118"/>
        <v>0.35567221784459013</v>
      </c>
      <c r="BE218" s="46">
        <f t="shared" si="119"/>
        <v>0.59528284657215669</v>
      </c>
      <c r="BF218">
        <f t="shared" si="120"/>
        <v>30</v>
      </c>
    </row>
    <row r="219" spans="1:58" x14ac:dyDescent="0.2">
      <c r="A219" t="s">
        <v>221</v>
      </c>
      <c r="B219" t="s">
        <v>1</v>
      </c>
      <c r="C219">
        <v>0</v>
      </c>
      <c r="D219">
        <v>0</v>
      </c>
      <c r="E219">
        <v>4</v>
      </c>
      <c r="F219">
        <v>0.22500000000000001</v>
      </c>
      <c r="G219" t="s">
        <v>6</v>
      </c>
      <c r="H219">
        <v>440</v>
      </c>
      <c r="I219">
        <v>17</v>
      </c>
      <c r="J219">
        <v>0</v>
      </c>
      <c r="K219">
        <v>37</v>
      </c>
      <c r="L219">
        <v>192</v>
      </c>
      <c r="M219">
        <v>0</v>
      </c>
      <c r="N219">
        <v>27</v>
      </c>
      <c r="O219">
        <v>229</v>
      </c>
      <c r="S219" s="4">
        <f t="shared" si="96"/>
        <v>0</v>
      </c>
      <c r="T219" s="4">
        <f t="shared" si="97"/>
        <v>0</v>
      </c>
      <c r="U219" s="4">
        <f t="shared" si="98"/>
        <v>0.14814814814814814</v>
      </c>
      <c r="V219" s="4">
        <f t="shared" si="99"/>
        <v>0.22500000000000001</v>
      </c>
      <c r="W219" s="4"/>
      <c r="X219" s="4">
        <f t="shared" si="100"/>
        <v>16.296296296296298</v>
      </c>
      <c r="Y219" s="4">
        <f t="shared" si="101"/>
        <v>0.62962962962962965</v>
      </c>
      <c r="Z219" s="4">
        <f t="shared" si="102"/>
        <v>0</v>
      </c>
      <c r="AA219" s="4">
        <f t="shared" si="103"/>
        <v>1.3703703703703705</v>
      </c>
      <c r="AB219" s="4">
        <f t="shared" si="104"/>
        <v>7.1111111111111107</v>
      </c>
      <c r="AC219" s="4">
        <f t="shared" si="105"/>
        <v>0</v>
      </c>
      <c r="AG219" s="10">
        <f t="shared" si="106"/>
        <v>0</v>
      </c>
      <c r="AH219" s="10">
        <f t="shared" si="107"/>
        <v>0</v>
      </c>
      <c r="AI219" s="10">
        <f t="shared" si="108"/>
        <v>3.3167495854063019E-3</v>
      </c>
      <c r="AJ219" s="10">
        <f t="shared" si="109"/>
        <v>0.6543209876543209</v>
      </c>
      <c r="AK219" s="10"/>
      <c r="AL219" s="10">
        <f t="shared" si="110"/>
        <v>0.64138033615945267</v>
      </c>
      <c r="AM219" s="10">
        <f t="shared" si="111"/>
        <v>0.95437466451959208</v>
      </c>
      <c r="AN219" s="10">
        <f t="shared" si="112"/>
        <v>0</v>
      </c>
      <c r="AO219" s="10">
        <f t="shared" si="113"/>
        <v>0.15513626834381553</v>
      </c>
      <c r="AP219" s="10">
        <f t="shared" si="114"/>
        <v>0.17929386561199684</v>
      </c>
      <c r="AQ219" s="10">
        <f t="shared" si="115"/>
        <v>0</v>
      </c>
      <c r="AR219" s="39">
        <v>4</v>
      </c>
      <c r="AS219" s="44">
        <f t="shared" si="93"/>
        <v>8</v>
      </c>
      <c r="AT219" s="10">
        <f t="shared" si="116"/>
        <v>1</v>
      </c>
      <c r="BA219" s="45">
        <f t="shared" si="94"/>
        <v>0.32732633130643074</v>
      </c>
      <c r="BB219" s="45">
        <f t="shared" si="95"/>
        <v>0.38785156729979497</v>
      </c>
      <c r="BC219" s="10">
        <f t="shared" si="117"/>
        <v>0.50955954817599203</v>
      </c>
      <c r="BD219" s="10">
        <f t="shared" si="118"/>
        <v>0.69781976449250038</v>
      </c>
      <c r="BE219" s="46">
        <f t="shared" si="119"/>
        <v>0.60368965633424621</v>
      </c>
      <c r="BF219">
        <f t="shared" si="120"/>
        <v>28</v>
      </c>
    </row>
    <row r="220" spans="1:58" x14ac:dyDescent="0.2">
      <c r="A220" t="s">
        <v>222</v>
      </c>
      <c r="B220" t="s">
        <v>1</v>
      </c>
      <c r="C220">
        <v>2</v>
      </c>
      <c r="D220">
        <v>0</v>
      </c>
      <c r="E220">
        <v>49</v>
      </c>
      <c r="F220">
        <v>0.224</v>
      </c>
      <c r="G220" t="s">
        <v>6</v>
      </c>
      <c r="H220">
        <v>117</v>
      </c>
      <c r="I220">
        <v>3</v>
      </c>
      <c r="J220">
        <v>0</v>
      </c>
      <c r="K220">
        <v>26</v>
      </c>
      <c r="L220">
        <v>60</v>
      </c>
      <c r="M220">
        <v>0</v>
      </c>
      <c r="N220">
        <v>8</v>
      </c>
      <c r="O220">
        <v>86</v>
      </c>
      <c r="S220" s="4">
        <f t="shared" si="96"/>
        <v>0.25</v>
      </c>
      <c r="T220" s="4">
        <f t="shared" si="97"/>
        <v>0</v>
      </c>
      <c r="U220" s="4">
        <f t="shared" si="98"/>
        <v>6.125</v>
      </c>
      <c r="V220" s="4">
        <f t="shared" si="99"/>
        <v>0.224</v>
      </c>
      <c r="W220" s="4"/>
      <c r="X220" s="4">
        <f t="shared" si="100"/>
        <v>14.625</v>
      </c>
      <c r="Y220" s="4">
        <f t="shared" si="101"/>
        <v>0.375</v>
      </c>
      <c r="Z220" s="4">
        <f t="shared" si="102"/>
        <v>0</v>
      </c>
      <c r="AA220" s="4">
        <f t="shared" si="103"/>
        <v>3.25</v>
      </c>
      <c r="AB220" s="4">
        <f t="shared" si="104"/>
        <v>7.5</v>
      </c>
      <c r="AC220" s="4">
        <f t="shared" si="105"/>
        <v>0</v>
      </c>
      <c r="AG220" s="10">
        <f t="shared" si="106"/>
        <v>3.6206896551724134E-2</v>
      </c>
      <c r="AH220" s="10">
        <f t="shared" si="107"/>
        <v>0</v>
      </c>
      <c r="AI220" s="10">
        <f t="shared" si="108"/>
        <v>0.13712686567164181</v>
      </c>
      <c r="AJ220" s="10">
        <f t="shared" si="109"/>
        <v>0.64814814814814814</v>
      </c>
      <c r="AK220" s="10"/>
      <c r="AL220" s="10">
        <f t="shared" si="110"/>
        <v>0.57560240963855425</v>
      </c>
      <c r="AM220" s="10">
        <f t="shared" si="111"/>
        <v>0.97282608695652173</v>
      </c>
      <c r="AN220" s="10">
        <f t="shared" si="112"/>
        <v>0</v>
      </c>
      <c r="AO220" s="10">
        <f t="shared" si="113"/>
        <v>0.36792452830188677</v>
      </c>
      <c r="AP220" s="10">
        <f t="shared" si="114"/>
        <v>0.18909899888765294</v>
      </c>
      <c r="AQ220" s="10">
        <f t="shared" si="115"/>
        <v>0</v>
      </c>
      <c r="AR220" s="39">
        <v>2</v>
      </c>
      <c r="AS220" s="44">
        <f t="shared" si="93"/>
        <v>7</v>
      </c>
      <c r="AT220" s="10">
        <f t="shared" si="116"/>
        <v>0.66666666666666674</v>
      </c>
      <c r="BA220" s="45">
        <f t="shared" si="94"/>
        <v>0.34541317597834581</v>
      </c>
      <c r="BB220" s="45">
        <f t="shared" si="95"/>
        <v>0.33662999825388518</v>
      </c>
      <c r="BC220" s="10">
        <f t="shared" si="117"/>
        <v>0.54936786442657637</v>
      </c>
      <c r="BD220" s="10">
        <f t="shared" si="118"/>
        <v>0.60452624324896642</v>
      </c>
      <c r="BE220" s="46">
        <f t="shared" si="119"/>
        <v>0.57694705383777145</v>
      </c>
      <c r="BF220">
        <f t="shared" si="120"/>
        <v>37</v>
      </c>
    </row>
    <row r="221" spans="1:58" x14ac:dyDescent="0.2">
      <c r="A221" t="s">
        <v>223</v>
      </c>
      <c r="B221" t="s">
        <v>1</v>
      </c>
      <c r="C221">
        <v>10</v>
      </c>
      <c r="D221">
        <v>3</v>
      </c>
      <c r="E221">
        <v>150</v>
      </c>
      <c r="F221">
        <v>0.186</v>
      </c>
      <c r="G221" t="s">
        <v>6</v>
      </c>
      <c r="H221">
        <v>7</v>
      </c>
      <c r="I221">
        <v>4</v>
      </c>
      <c r="J221">
        <v>0</v>
      </c>
      <c r="K221">
        <v>38</v>
      </c>
      <c r="L221">
        <v>217</v>
      </c>
      <c r="M221">
        <v>6</v>
      </c>
      <c r="N221">
        <v>15</v>
      </c>
      <c r="O221">
        <v>261</v>
      </c>
      <c r="S221" s="4">
        <f t="shared" si="96"/>
        <v>0.66666666666666663</v>
      </c>
      <c r="T221" s="4">
        <f t="shared" si="97"/>
        <v>0.2</v>
      </c>
      <c r="U221" s="4">
        <f t="shared" si="98"/>
        <v>10</v>
      </c>
      <c r="V221" s="4">
        <f t="shared" si="99"/>
        <v>0.186</v>
      </c>
      <c r="W221" s="4"/>
      <c r="X221" s="4">
        <f t="shared" si="100"/>
        <v>0.46666666666666667</v>
      </c>
      <c r="Y221" s="4">
        <f t="shared" si="101"/>
        <v>0.26666666666666666</v>
      </c>
      <c r="Z221" s="4">
        <f t="shared" si="102"/>
        <v>0</v>
      </c>
      <c r="AA221" s="4">
        <f t="shared" si="103"/>
        <v>2.5333333333333332</v>
      </c>
      <c r="AB221" s="4">
        <f t="shared" si="104"/>
        <v>14.466666666666667</v>
      </c>
      <c r="AC221" s="4">
        <f t="shared" si="105"/>
        <v>0.4</v>
      </c>
      <c r="AG221" s="10">
        <f t="shared" si="106"/>
        <v>9.6551724137931019E-2</v>
      </c>
      <c r="AH221" s="10">
        <f t="shared" si="107"/>
        <v>0.13333333333333333</v>
      </c>
      <c r="AI221" s="10">
        <f t="shared" si="108"/>
        <v>0.22388059701492538</v>
      </c>
      <c r="AJ221" s="10">
        <f t="shared" si="109"/>
        <v>0.4135802469135802</v>
      </c>
      <c r="AK221" s="10"/>
      <c r="AL221" s="10">
        <f t="shared" si="110"/>
        <v>1.8366800535475236E-2</v>
      </c>
      <c r="AM221" s="10">
        <f t="shared" si="111"/>
        <v>0.98067632850241548</v>
      </c>
      <c r="AN221" s="10">
        <f t="shared" si="112"/>
        <v>0</v>
      </c>
      <c r="AO221" s="10">
        <f t="shared" si="113"/>
        <v>0.28679245283018867</v>
      </c>
      <c r="AP221" s="10">
        <f t="shared" si="114"/>
        <v>0.36475095785440609</v>
      </c>
      <c r="AQ221" s="10">
        <f t="shared" si="115"/>
        <v>2.6229508196721311E-2</v>
      </c>
      <c r="AR221" s="39">
        <v>2</v>
      </c>
      <c r="AS221" s="44">
        <f t="shared" si="93"/>
        <v>7</v>
      </c>
      <c r="AT221" s="10">
        <f t="shared" si="116"/>
        <v>0.66666666666666674</v>
      </c>
      <c r="BA221" s="45">
        <f t="shared" si="94"/>
        <v>0.26327150962937546</v>
      </c>
      <c r="BB221" s="45">
        <f t="shared" si="95"/>
        <v>0.17024433967755082</v>
      </c>
      <c r="BC221" s="10">
        <f t="shared" si="117"/>
        <v>0.36857782112801962</v>
      </c>
      <c r="BD221" s="10">
        <f t="shared" si="118"/>
        <v>0.30147609734075198</v>
      </c>
      <c r="BE221" s="46">
        <f t="shared" si="119"/>
        <v>0.3350269592343858</v>
      </c>
      <c r="BF221">
        <f t="shared" si="120"/>
        <v>494</v>
      </c>
    </row>
    <row r="222" spans="1:58" x14ac:dyDescent="0.2">
      <c r="A222" t="s">
        <v>224</v>
      </c>
      <c r="B222" t="s">
        <v>1</v>
      </c>
      <c r="C222">
        <v>11</v>
      </c>
      <c r="D222">
        <v>1</v>
      </c>
      <c r="E222">
        <v>122</v>
      </c>
      <c r="F222">
        <v>0.20399999999999999</v>
      </c>
      <c r="G222" t="s">
        <v>6</v>
      </c>
      <c r="H222">
        <v>0</v>
      </c>
      <c r="I222">
        <v>0</v>
      </c>
      <c r="J222">
        <v>0</v>
      </c>
      <c r="K222">
        <v>13</v>
      </c>
      <c r="L222">
        <v>101</v>
      </c>
      <c r="M222">
        <v>1</v>
      </c>
      <c r="N222">
        <v>7</v>
      </c>
      <c r="O222">
        <v>115</v>
      </c>
      <c r="S222" s="4">
        <f t="shared" si="96"/>
        <v>1.5714285714285714</v>
      </c>
      <c r="T222" s="4">
        <f t="shared" si="97"/>
        <v>0.14285714285714285</v>
      </c>
      <c r="U222" s="4">
        <f t="shared" si="98"/>
        <v>17.428571428571427</v>
      </c>
      <c r="V222" s="4">
        <f t="shared" si="99"/>
        <v>0.20399999999999999</v>
      </c>
      <c r="W222" s="4"/>
      <c r="X222" s="4">
        <f t="shared" si="100"/>
        <v>0</v>
      </c>
      <c r="Y222" s="4">
        <f t="shared" si="101"/>
        <v>0</v>
      </c>
      <c r="Z222" s="4">
        <f t="shared" si="102"/>
        <v>0</v>
      </c>
      <c r="AA222" s="4">
        <f t="shared" si="103"/>
        <v>1.8571428571428572</v>
      </c>
      <c r="AB222" s="4">
        <f t="shared" si="104"/>
        <v>14.428571428571429</v>
      </c>
      <c r="AC222" s="4">
        <f t="shared" si="105"/>
        <v>0.14285714285714285</v>
      </c>
      <c r="AG222" s="10">
        <f t="shared" si="106"/>
        <v>0.22758620689655171</v>
      </c>
      <c r="AH222" s="10">
        <f t="shared" si="107"/>
        <v>9.5238095238095233E-2</v>
      </c>
      <c r="AI222" s="10">
        <f t="shared" si="108"/>
        <v>0.39019189765458423</v>
      </c>
      <c r="AJ222" s="10">
        <f t="shared" si="109"/>
        <v>0.52469135802469125</v>
      </c>
      <c r="AK222" s="10"/>
      <c r="AL222" s="10">
        <f t="shared" si="110"/>
        <v>0</v>
      </c>
      <c r="AM222" s="10">
        <f t="shared" si="111"/>
        <v>1</v>
      </c>
      <c r="AN222" s="10">
        <f t="shared" si="112"/>
        <v>0</v>
      </c>
      <c r="AO222" s="10">
        <f t="shared" si="113"/>
        <v>0.21024258760107817</v>
      </c>
      <c r="AP222" s="10">
        <f t="shared" si="114"/>
        <v>0.36379045500291329</v>
      </c>
      <c r="AQ222" s="10">
        <f t="shared" si="115"/>
        <v>9.3676814988290398E-3</v>
      </c>
      <c r="AR222" s="39">
        <v>3</v>
      </c>
      <c r="AS222" s="44">
        <f t="shared" si="93"/>
        <v>7</v>
      </c>
      <c r="AT222" s="10">
        <f t="shared" si="116"/>
        <v>0.66666666666666674</v>
      </c>
      <c r="BA222" s="45">
        <f t="shared" si="94"/>
        <v>0.3776516614156003</v>
      </c>
      <c r="BB222" s="45">
        <f t="shared" si="95"/>
        <v>0.16666666666666669</v>
      </c>
      <c r="BC222" s="10">
        <f t="shared" si="117"/>
        <v>0.62032329346936921</v>
      </c>
      <c r="BD222" s="10">
        <f t="shared" si="118"/>
        <v>0.29495982462087145</v>
      </c>
      <c r="BE222" s="46">
        <f t="shared" si="119"/>
        <v>0.45764155904512033</v>
      </c>
      <c r="BF222">
        <f t="shared" si="120"/>
        <v>200</v>
      </c>
    </row>
    <row r="223" spans="1:58" x14ac:dyDescent="0.2">
      <c r="A223" t="s">
        <v>225</v>
      </c>
      <c r="B223" t="s">
        <v>1</v>
      </c>
      <c r="C223">
        <v>0</v>
      </c>
      <c r="D223">
        <v>0</v>
      </c>
      <c r="E223">
        <v>2</v>
      </c>
      <c r="F223">
        <v>0.19900000000000001</v>
      </c>
      <c r="G223" t="s">
        <v>6</v>
      </c>
      <c r="H223">
        <v>0</v>
      </c>
      <c r="I223">
        <v>6</v>
      </c>
      <c r="J223">
        <v>0</v>
      </c>
      <c r="K223">
        <v>0</v>
      </c>
      <c r="L223">
        <v>3</v>
      </c>
      <c r="M223">
        <v>1</v>
      </c>
      <c r="N223">
        <v>1</v>
      </c>
      <c r="O223">
        <v>4</v>
      </c>
      <c r="S223" s="4">
        <f t="shared" si="96"/>
        <v>0</v>
      </c>
      <c r="T223" s="4">
        <f t="shared" si="97"/>
        <v>0</v>
      </c>
      <c r="U223" s="4">
        <f t="shared" si="98"/>
        <v>2</v>
      </c>
      <c r="V223" s="4">
        <f t="shared" si="99"/>
        <v>0.19900000000000001</v>
      </c>
      <c r="W223" s="4"/>
      <c r="X223" s="4">
        <f t="shared" si="100"/>
        <v>0</v>
      </c>
      <c r="Y223" s="4">
        <f t="shared" si="101"/>
        <v>6</v>
      </c>
      <c r="Z223" s="4">
        <f t="shared" si="102"/>
        <v>0</v>
      </c>
      <c r="AA223" s="4">
        <f t="shared" si="103"/>
        <v>0</v>
      </c>
      <c r="AB223" s="4">
        <f t="shared" si="104"/>
        <v>3</v>
      </c>
      <c r="AC223" s="4">
        <f t="shared" si="105"/>
        <v>1</v>
      </c>
      <c r="AG223" s="10">
        <f t="shared" si="106"/>
        <v>0</v>
      </c>
      <c r="AH223" s="10">
        <f t="shared" si="107"/>
        <v>0</v>
      </c>
      <c r="AI223" s="10">
        <f t="shared" si="108"/>
        <v>4.4776119402985079E-2</v>
      </c>
      <c r="AJ223" s="10">
        <f t="shared" si="109"/>
        <v>0.49382716049382713</v>
      </c>
      <c r="AK223" s="10"/>
      <c r="AL223" s="10">
        <f t="shared" si="110"/>
        <v>0</v>
      </c>
      <c r="AM223" s="10">
        <f t="shared" si="111"/>
        <v>0.56521739130434789</v>
      </c>
      <c r="AN223" s="10">
        <f t="shared" si="112"/>
        <v>0</v>
      </c>
      <c r="AO223" s="10">
        <f t="shared" si="113"/>
        <v>0</v>
      </c>
      <c r="AP223" s="10">
        <f t="shared" si="114"/>
        <v>7.5639599555061179E-2</v>
      </c>
      <c r="AQ223" s="10">
        <f t="shared" si="115"/>
        <v>6.5573770491803282E-2</v>
      </c>
      <c r="AR223" s="39">
        <v>4</v>
      </c>
      <c r="AS223" s="44">
        <f t="shared" si="93"/>
        <v>8</v>
      </c>
      <c r="AT223" s="10">
        <f t="shared" si="116"/>
        <v>1</v>
      </c>
      <c r="BA223" s="45">
        <f t="shared" si="94"/>
        <v>0.24915238621706282</v>
      </c>
      <c r="BB223" s="45">
        <f t="shared" si="95"/>
        <v>0.15652173913043479</v>
      </c>
      <c r="BC223" s="10">
        <f t="shared" si="117"/>
        <v>0.33750227753963868</v>
      </c>
      <c r="BD223" s="10">
        <f t="shared" si="118"/>
        <v>0.27648213972669622</v>
      </c>
      <c r="BE223" s="46">
        <f t="shared" si="119"/>
        <v>0.30699220863316745</v>
      </c>
      <c r="BF223">
        <f t="shared" si="120"/>
        <v>553</v>
      </c>
    </row>
    <row r="224" spans="1:58" x14ac:dyDescent="0.2">
      <c r="A224" t="s">
        <v>226</v>
      </c>
      <c r="B224" t="s">
        <v>1</v>
      </c>
      <c r="C224">
        <v>1</v>
      </c>
      <c r="D224">
        <v>0</v>
      </c>
      <c r="E224">
        <v>127</v>
      </c>
      <c r="F224">
        <v>0.189</v>
      </c>
      <c r="G224" t="s">
        <v>6</v>
      </c>
      <c r="H224">
        <v>0</v>
      </c>
      <c r="I224">
        <v>0</v>
      </c>
      <c r="J224">
        <v>0</v>
      </c>
      <c r="K224">
        <v>11</v>
      </c>
      <c r="L224">
        <v>68</v>
      </c>
      <c r="M224">
        <v>2</v>
      </c>
      <c r="N224">
        <v>16</v>
      </c>
      <c r="O224">
        <v>81</v>
      </c>
      <c r="S224" s="4">
        <f t="shared" si="96"/>
        <v>6.25E-2</v>
      </c>
      <c r="T224" s="4">
        <f t="shared" si="97"/>
        <v>0</v>
      </c>
      <c r="U224" s="4">
        <f t="shared" si="98"/>
        <v>7.9375</v>
      </c>
      <c r="V224" s="4">
        <f t="shared" si="99"/>
        <v>0.189</v>
      </c>
      <c r="W224" s="4"/>
      <c r="X224" s="4">
        <f t="shared" si="100"/>
        <v>0</v>
      </c>
      <c r="Y224" s="4">
        <f t="shared" si="101"/>
        <v>0</v>
      </c>
      <c r="Z224" s="4">
        <f t="shared" si="102"/>
        <v>0</v>
      </c>
      <c r="AA224" s="4">
        <f t="shared" si="103"/>
        <v>0.6875</v>
      </c>
      <c r="AB224" s="4">
        <f t="shared" si="104"/>
        <v>4.25</v>
      </c>
      <c r="AC224" s="4">
        <f t="shared" si="105"/>
        <v>0.125</v>
      </c>
      <c r="AG224" s="10">
        <f t="shared" si="106"/>
        <v>9.0517241379310335E-3</v>
      </c>
      <c r="AH224" s="10">
        <f t="shared" si="107"/>
        <v>0</v>
      </c>
      <c r="AI224" s="10">
        <f t="shared" si="108"/>
        <v>0.17770522388059704</v>
      </c>
      <c r="AJ224" s="10">
        <f t="shared" si="109"/>
        <v>0.43209876543209869</v>
      </c>
      <c r="AK224" s="10"/>
      <c r="AL224" s="10">
        <f t="shared" si="110"/>
        <v>0</v>
      </c>
      <c r="AM224" s="10">
        <f t="shared" si="111"/>
        <v>1</v>
      </c>
      <c r="AN224" s="10">
        <f t="shared" si="112"/>
        <v>0</v>
      </c>
      <c r="AO224" s="10">
        <f t="shared" si="113"/>
        <v>7.783018867924528E-2</v>
      </c>
      <c r="AP224" s="10">
        <f t="shared" si="114"/>
        <v>0.10715609936966999</v>
      </c>
      <c r="AQ224" s="10">
        <f t="shared" si="115"/>
        <v>8.1967213114754103E-3</v>
      </c>
      <c r="AR224" s="39">
        <v>4</v>
      </c>
      <c r="AS224" s="44">
        <f t="shared" si="93"/>
        <v>8</v>
      </c>
      <c r="AT224" s="10">
        <f t="shared" si="116"/>
        <v>1</v>
      </c>
      <c r="BA224" s="45">
        <f t="shared" si="94"/>
        <v>0.22855533356525159</v>
      </c>
      <c r="BB224" s="45">
        <f t="shared" si="95"/>
        <v>0.2</v>
      </c>
      <c r="BC224" s="10">
        <f t="shared" si="117"/>
        <v>0.29216910856150191</v>
      </c>
      <c r="BD224" s="10">
        <f t="shared" si="118"/>
        <v>0.35567221784459013</v>
      </c>
      <c r="BE224" s="46">
        <f t="shared" si="119"/>
        <v>0.32392066320304602</v>
      </c>
      <c r="BF224">
        <f t="shared" si="120"/>
        <v>516</v>
      </c>
    </row>
    <row r="225" spans="1:58" x14ac:dyDescent="0.2">
      <c r="A225" t="s">
        <v>227</v>
      </c>
      <c r="B225" t="s">
        <v>1</v>
      </c>
      <c r="C225">
        <v>3</v>
      </c>
      <c r="D225">
        <v>1</v>
      </c>
      <c r="E225">
        <v>37</v>
      </c>
      <c r="F225">
        <v>0.218</v>
      </c>
      <c r="G225" t="s">
        <v>6</v>
      </c>
      <c r="H225">
        <v>3</v>
      </c>
      <c r="I225">
        <v>0</v>
      </c>
      <c r="J225">
        <v>0</v>
      </c>
      <c r="K225">
        <v>8</v>
      </c>
      <c r="L225">
        <v>20</v>
      </c>
      <c r="M225">
        <v>1</v>
      </c>
      <c r="N225">
        <v>12</v>
      </c>
      <c r="O225">
        <v>29</v>
      </c>
      <c r="S225" s="4">
        <f t="shared" si="96"/>
        <v>0.25</v>
      </c>
      <c r="T225" s="4">
        <f t="shared" si="97"/>
        <v>8.3333333333333329E-2</v>
      </c>
      <c r="U225" s="4">
        <f t="shared" si="98"/>
        <v>3.0833333333333335</v>
      </c>
      <c r="V225" s="4">
        <f t="shared" si="99"/>
        <v>0.218</v>
      </c>
      <c r="W225" s="4"/>
      <c r="X225" s="4">
        <f t="shared" si="100"/>
        <v>0.25</v>
      </c>
      <c r="Y225" s="4">
        <f t="shared" si="101"/>
        <v>0</v>
      </c>
      <c r="Z225" s="4">
        <f t="shared" si="102"/>
        <v>0</v>
      </c>
      <c r="AA225" s="4">
        <f t="shared" si="103"/>
        <v>0.66666666666666663</v>
      </c>
      <c r="AB225" s="4">
        <f t="shared" si="104"/>
        <v>1.6666666666666667</v>
      </c>
      <c r="AC225" s="4">
        <f t="shared" si="105"/>
        <v>8.3333333333333329E-2</v>
      </c>
      <c r="AG225" s="10">
        <f t="shared" si="106"/>
        <v>3.6206896551724134E-2</v>
      </c>
      <c r="AH225" s="10">
        <f t="shared" si="107"/>
        <v>5.5555555555555552E-2</v>
      </c>
      <c r="AI225" s="10">
        <f t="shared" si="108"/>
        <v>6.9029850746268662E-2</v>
      </c>
      <c r="AJ225" s="10">
        <f t="shared" si="109"/>
        <v>0.61111111111111094</v>
      </c>
      <c r="AK225" s="10"/>
      <c r="AL225" s="10">
        <f t="shared" si="110"/>
        <v>9.839357429718875E-3</v>
      </c>
      <c r="AM225" s="10">
        <f t="shared" si="111"/>
        <v>1</v>
      </c>
      <c r="AN225" s="10">
        <f t="shared" si="112"/>
        <v>0</v>
      </c>
      <c r="AO225" s="10">
        <f t="shared" si="113"/>
        <v>7.5471698113207544E-2</v>
      </c>
      <c r="AP225" s="10">
        <f t="shared" si="114"/>
        <v>4.2021999752811769E-2</v>
      </c>
      <c r="AQ225" s="10">
        <f t="shared" si="115"/>
        <v>5.4644808743169399E-3</v>
      </c>
      <c r="AR225" s="39">
        <v>4</v>
      </c>
      <c r="AS225" s="44">
        <f t="shared" si="93"/>
        <v>8</v>
      </c>
      <c r="AT225" s="10">
        <f t="shared" si="116"/>
        <v>1</v>
      </c>
      <c r="BA225" s="45">
        <f t="shared" si="94"/>
        <v>0.32626758449133636</v>
      </c>
      <c r="BB225" s="45">
        <f t="shared" si="95"/>
        <v>0.20295180722891568</v>
      </c>
      <c r="BC225" s="10">
        <f t="shared" si="117"/>
        <v>0.50722929495553826</v>
      </c>
      <c r="BD225" s="10">
        <f t="shared" si="118"/>
        <v>0.36104855628066657</v>
      </c>
      <c r="BE225" s="46">
        <f t="shared" si="119"/>
        <v>0.43413892561810241</v>
      </c>
      <c r="BF225">
        <f t="shared" si="120"/>
        <v>256</v>
      </c>
    </row>
    <row r="226" spans="1:58" x14ac:dyDescent="0.2">
      <c r="A226" t="s">
        <v>228</v>
      </c>
      <c r="B226" t="s">
        <v>1</v>
      </c>
      <c r="C226">
        <v>4</v>
      </c>
      <c r="D226">
        <v>1</v>
      </c>
      <c r="E226">
        <v>224</v>
      </c>
      <c r="F226">
        <v>0.16900000000000001</v>
      </c>
      <c r="G226" t="s">
        <v>6</v>
      </c>
      <c r="H226">
        <v>0</v>
      </c>
      <c r="I226">
        <v>1</v>
      </c>
      <c r="J226">
        <v>0</v>
      </c>
      <c r="K226">
        <v>25</v>
      </c>
      <c r="L226">
        <v>143</v>
      </c>
      <c r="M226">
        <v>12</v>
      </c>
      <c r="N226">
        <v>21</v>
      </c>
      <c r="O226">
        <v>180</v>
      </c>
      <c r="S226" s="4">
        <f t="shared" si="96"/>
        <v>0.19047619047619047</v>
      </c>
      <c r="T226" s="4">
        <f t="shared" si="97"/>
        <v>4.7619047619047616E-2</v>
      </c>
      <c r="U226" s="4">
        <f t="shared" si="98"/>
        <v>10.666666666666666</v>
      </c>
      <c r="V226" s="4">
        <f t="shared" si="99"/>
        <v>0.16900000000000001</v>
      </c>
      <c r="W226" s="4"/>
      <c r="X226" s="4">
        <f t="shared" si="100"/>
        <v>0</v>
      </c>
      <c r="Y226" s="4">
        <f t="shared" si="101"/>
        <v>4.7619047619047616E-2</v>
      </c>
      <c r="Z226" s="4">
        <f t="shared" si="102"/>
        <v>0</v>
      </c>
      <c r="AA226" s="4">
        <f t="shared" si="103"/>
        <v>1.1904761904761905</v>
      </c>
      <c r="AB226" s="4">
        <f t="shared" si="104"/>
        <v>6.8095238095238093</v>
      </c>
      <c r="AC226" s="4">
        <f t="shared" si="105"/>
        <v>0.5714285714285714</v>
      </c>
      <c r="AG226" s="10">
        <f t="shared" si="106"/>
        <v>2.758620689655172E-2</v>
      </c>
      <c r="AH226" s="10">
        <f t="shared" si="107"/>
        <v>3.1746031746031744E-2</v>
      </c>
      <c r="AI226" s="10">
        <f t="shared" si="108"/>
        <v>0.23880597014925373</v>
      </c>
      <c r="AJ226" s="10">
        <f t="shared" si="109"/>
        <v>0.30864197530864201</v>
      </c>
      <c r="AK226" s="10"/>
      <c r="AL226" s="10">
        <f t="shared" si="110"/>
        <v>0</v>
      </c>
      <c r="AM226" s="10">
        <f t="shared" si="111"/>
        <v>0.9965493443754313</v>
      </c>
      <c r="AN226" s="10">
        <f t="shared" si="112"/>
        <v>0</v>
      </c>
      <c r="AO226" s="10">
        <f t="shared" si="113"/>
        <v>0.13477088948787061</v>
      </c>
      <c r="AP226" s="10">
        <f t="shared" si="114"/>
        <v>0.17168988470434521</v>
      </c>
      <c r="AQ226" s="10">
        <f t="shared" si="115"/>
        <v>3.7470725995316159E-2</v>
      </c>
      <c r="AR226" s="39">
        <v>1</v>
      </c>
      <c r="AS226" s="44">
        <f t="shared" si="93"/>
        <v>6</v>
      </c>
      <c r="AT226" s="10">
        <f t="shared" si="116"/>
        <v>0.33333333333333337</v>
      </c>
      <c r="BA226" s="45">
        <f t="shared" si="94"/>
        <v>0.17888307050770597</v>
      </c>
      <c r="BB226" s="45">
        <f t="shared" si="95"/>
        <v>0.13298826777087647</v>
      </c>
      <c r="BC226" s="10">
        <f t="shared" si="117"/>
        <v>0.1828427339204115</v>
      </c>
      <c r="BD226" s="10">
        <f t="shared" si="118"/>
        <v>0.23361893871367745</v>
      </c>
      <c r="BE226" s="46">
        <f t="shared" si="119"/>
        <v>0.20823083631704448</v>
      </c>
      <c r="BF226">
        <f t="shared" si="120"/>
        <v>638</v>
      </c>
    </row>
    <row r="227" spans="1:58" x14ac:dyDescent="0.2">
      <c r="A227" t="s">
        <v>229</v>
      </c>
      <c r="B227" t="s">
        <v>1</v>
      </c>
      <c r="C227">
        <v>0</v>
      </c>
      <c r="D227">
        <v>0</v>
      </c>
      <c r="E227">
        <v>31</v>
      </c>
      <c r="F227">
        <v>0.191</v>
      </c>
      <c r="G227" t="s">
        <v>6</v>
      </c>
      <c r="H227">
        <v>0</v>
      </c>
      <c r="I227">
        <v>6</v>
      </c>
      <c r="J227">
        <v>0</v>
      </c>
      <c r="K227">
        <v>0</v>
      </c>
      <c r="L227">
        <v>19</v>
      </c>
      <c r="M227">
        <v>1</v>
      </c>
      <c r="N227">
        <v>2</v>
      </c>
      <c r="O227">
        <v>20</v>
      </c>
      <c r="S227" s="4">
        <f t="shared" si="96"/>
        <v>0</v>
      </c>
      <c r="T227" s="4">
        <f t="shared" si="97"/>
        <v>0</v>
      </c>
      <c r="U227" s="4">
        <f t="shared" si="98"/>
        <v>15.5</v>
      </c>
      <c r="V227" s="4">
        <f t="shared" si="99"/>
        <v>0.191</v>
      </c>
      <c r="W227" s="4"/>
      <c r="X227" s="4">
        <f t="shared" si="100"/>
        <v>0</v>
      </c>
      <c r="Y227" s="4">
        <f t="shared" si="101"/>
        <v>3</v>
      </c>
      <c r="Z227" s="4">
        <f t="shared" si="102"/>
        <v>0</v>
      </c>
      <c r="AA227" s="4">
        <f t="shared" si="103"/>
        <v>0</v>
      </c>
      <c r="AB227" s="4">
        <f t="shared" si="104"/>
        <v>9.5</v>
      </c>
      <c r="AC227" s="4">
        <f t="shared" si="105"/>
        <v>0.5</v>
      </c>
      <c r="AG227" s="10">
        <f t="shared" si="106"/>
        <v>0</v>
      </c>
      <c r="AH227" s="10">
        <f t="shared" si="107"/>
        <v>0</v>
      </c>
      <c r="AI227" s="10">
        <f t="shared" si="108"/>
        <v>0.34701492537313433</v>
      </c>
      <c r="AJ227" s="10">
        <f t="shared" si="109"/>
        <v>0.44444444444444442</v>
      </c>
      <c r="AK227" s="10"/>
      <c r="AL227" s="10">
        <f t="shared" si="110"/>
        <v>0</v>
      </c>
      <c r="AM227" s="10">
        <f t="shared" si="111"/>
        <v>0.78260869565217395</v>
      </c>
      <c r="AN227" s="10">
        <f t="shared" si="112"/>
        <v>0</v>
      </c>
      <c r="AO227" s="10">
        <f t="shared" si="113"/>
        <v>0</v>
      </c>
      <c r="AP227" s="10">
        <f t="shared" si="114"/>
        <v>0.23952539859102706</v>
      </c>
      <c r="AQ227" s="10">
        <f t="shared" si="115"/>
        <v>3.2786885245901641E-2</v>
      </c>
      <c r="AR227" s="39">
        <v>1</v>
      </c>
      <c r="AS227" s="44">
        <f t="shared" si="93"/>
        <v>6</v>
      </c>
      <c r="AT227" s="10">
        <f t="shared" si="116"/>
        <v>0.33333333333333337</v>
      </c>
      <c r="BA227" s="45">
        <f t="shared" si="94"/>
        <v>0.23957296849087892</v>
      </c>
      <c r="BB227" s="45">
        <f t="shared" si="95"/>
        <v>0.11159420289855074</v>
      </c>
      <c r="BC227" s="10">
        <f t="shared" si="117"/>
        <v>0.31641841812371074</v>
      </c>
      <c r="BD227" s="10">
        <f t="shared" si="118"/>
        <v>0.19465239233820575</v>
      </c>
      <c r="BE227" s="46">
        <f t="shared" si="119"/>
        <v>0.25553540523095825</v>
      </c>
      <c r="BF227">
        <f t="shared" si="120"/>
        <v>609</v>
      </c>
    </row>
    <row r="228" spans="1:58" x14ac:dyDescent="0.2">
      <c r="A228" t="s">
        <v>230</v>
      </c>
      <c r="B228" t="s">
        <v>1</v>
      </c>
      <c r="C228">
        <v>4</v>
      </c>
      <c r="D228">
        <v>0</v>
      </c>
      <c r="E228">
        <v>89</v>
      </c>
      <c r="F228">
        <v>0.22600000000000001</v>
      </c>
      <c r="G228" t="s">
        <v>6</v>
      </c>
      <c r="H228">
        <v>1</v>
      </c>
      <c r="I228">
        <v>2</v>
      </c>
      <c r="J228">
        <v>0</v>
      </c>
      <c r="K228">
        <v>24</v>
      </c>
      <c r="L228">
        <v>92</v>
      </c>
      <c r="M228">
        <v>0</v>
      </c>
      <c r="N228">
        <v>9</v>
      </c>
      <c r="O228">
        <v>116</v>
      </c>
      <c r="S228" s="4">
        <f t="shared" si="96"/>
        <v>0.44444444444444442</v>
      </c>
      <c r="T228" s="4">
        <f t="shared" si="97"/>
        <v>0</v>
      </c>
      <c r="U228" s="4">
        <f t="shared" si="98"/>
        <v>9.8888888888888893</v>
      </c>
      <c r="V228" s="4">
        <f t="shared" si="99"/>
        <v>0.22600000000000001</v>
      </c>
      <c r="W228" s="4"/>
      <c r="X228" s="4">
        <f t="shared" si="100"/>
        <v>0.1111111111111111</v>
      </c>
      <c r="Y228" s="4">
        <f t="shared" si="101"/>
        <v>0.22222222222222221</v>
      </c>
      <c r="Z228" s="4">
        <f t="shared" si="102"/>
        <v>0</v>
      </c>
      <c r="AA228" s="4">
        <f t="shared" si="103"/>
        <v>2.6666666666666665</v>
      </c>
      <c r="AB228" s="4">
        <f t="shared" si="104"/>
        <v>10.222222222222221</v>
      </c>
      <c r="AC228" s="4">
        <f t="shared" si="105"/>
        <v>0</v>
      </c>
      <c r="AG228" s="10">
        <f t="shared" si="106"/>
        <v>6.4367816091954022E-2</v>
      </c>
      <c r="AH228" s="10">
        <f t="shared" si="107"/>
        <v>0</v>
      </c>
      <c r="AI228" s="10">
        <f t="shared" si="108"/>
        <v>0.22139303482587067</v>
      </c>
      <c r="AJ228" s="10">
        <f t="shared" si="109"/>
        <v>0.66049382716049376</v>
      </c>
      <c r="AK228" s="10"/>
      <c r="AL228" s="10">
        <f t="shared" si="110"/>
        <v>4.3730477465417222E-3</v>
      </c>
      <c r="AM228" s="10">
        <f t="shared" si="111"/>
        <v>0.98389694041867959</v>
      </c>
      <c r="AN228" s="10">
        <f t="shared" si="112"/>
        <v>0</v>
      </c>
      <c r="AO228" s="10">
        <f t="shared" si="113"/>
        <v>0.30188679245283018</v>
      </c>
      <c r="AP228" s="10">
        <f t="shared" si="114"/>
        <v>0.25773493181724544</v>
      </c>
      <c r="AQ228" s="10">
        <f t="shared" si="115"/>
        <v>0</v>
      </c>
      <c r="AR228" s="39">
        <v>2</v>
      </c>
      <c r="AS228" s="44">
        <f t="shared" si="93"/>
        <v>7</v>
      </c>
      <c r="AT228" s="10">
        <f t="shared" si="116"/>
        <v>0.66666666666666674</v>
      </c>
      <c r="BA228" s="45">
        <f t="shared" si="94"/>
        <v>0.36706369175832204</v>
      </c>
      <c r="BB228" s="45">
        <f t="shared" si="95"/>
        <v>0.16636827503249718</v>
      </c>
      <c r="BC228" s="10">
        <f t="shared" si="117"/>
        <v>0.59701965747237273</v>
      </c>
      <c r="BD228" s="10">
        <f t="shared" si="118"/>
        <v>0.29441634251402049</v>
      </c>
      <c r="BE228" s="46">
        <f t="shared" si="119"/>
        <v>0.44571799999319661</v>
      </c>
      <c r="BF228">
        <f t="shared" si="120"/>
        <v>223</v>
      </c>
    </row>
    <row r="229" spans="1:58" x14ac:dyDescent="0.2">
      <c r="A229" t="s">
        <v>231</v>
      </c>
      <c r="B229" t="s">
        <v>1</v>
      </c>
      <c r="C229">
        <v>3</v>
      </c>
      <c r="D229">
        <v>1</v>
      </c>
      <c r="E229">
        <v>62</v>
      </c>
      <c r="F229">
        <v>0.216</v>
      </c>
      <c r="G229" t="s">
        <v>6</v>
      </c>
      <c r="H229">
        <v>5</v>
      </c>
      <c r="I229">
        <v>7</v>
      </c>
      <c r="J229">
        <v>0</v>
      </c>
      <c r="K229">
        <v>4</v>
      </c>
      <c r="L229">
        <v>56</v>
      </c>
      <c r="M229">
        <v>1</v>
      </c>
      <c r="N229">
        <v>5</v>
      </c>
      <c r="O229">
        <v>61</v>
      </c>
      <c r="S229" s="4">
        <f t="shared" si="96"/>
        <v>0.6</v>
      </c>
      <c r="T229" s="4">
        <f t="shared" si="97"/>
        <v>0.2</v>
      </c>
      <c r="U229" s="4">
        <f t="shared" si="98"/>
        <v>12.4</v>
      </c>
      <c r="V229" s="4">
        <f t="shared" si="99"/>
        <v>0.216</v>
      </c>
      <c r="W229" s="4"/>
      <c r="X229" s="4">
        <f t="shared" si="100"/>
        <v>1</v>
      </c>
      <c r="Y229" s="4">
        <f t="shared" si="101"/>
        <v>1.4</v>
      </c>
      <c r="Z229" s="4">
        <f t="shared" si="102"/>
        <v>0</v>
      </c>
      <c r="AA229" s="4">
        <f t="shared" si="103"/>
        <v>0.8</v>
      </c>
      <c r="AB229" s="4">
        <f t="shared" si="104"/>
        <v>11.2</v>
      </c>
      <c r="AC229" s="4">
        <f t="shared" si="105"/>
        <v>0.2</v>
      </c>
      <c r="AG229" s="10">
        <f t="shared" si="106"/>
        <v>8.6896551724137919E-2</v>
      </c>
      <c r="AH229" s="10">
        <f t="shared" si="107"/>
        <v>0.13333333333333333</v>
      </c>
      <c r="AI229" s="10">
        <f t="shared" si="108"/>
        <v>0.2776119402985075</v>
      </c>
      <c r="AJ229" s="10">
        <f t="shared" si="109"/>
        <v>0.59876543209876532</v>
      </c>
      <c r="AK229" s="10"/>
      <c r="AL229" s="10">
        <f t="shared" si="110"/>
        <v>3.93574297188755E-2</v>
      </c>
      <c r="AM229" s="10">
        <f t="shared" si="111"/>
        <v>0.89855072463768115</v>
      </c>
      <c r="AN229" s="10">
        <f t="shared" si="112"/>
        <v>0</v>
      </c>
      <c r="AO229" s="10">
        <f t="shared" si="113"/>
        <v>9.056603773584905E-2</v>
      </c>
      <c r="AP229" s="10">
        <f t="shared" si="114"/>
        <v>0.28238783833889503</v>
      </c>
      <c r="AQ229" s="10">
        <f t="shared" si="115"/>
        <v>1.3114754098360656E-2</v>
      </c>
      <c r="AR229" s="39">
        <v>1</v>
      </c>
      <c r="AS229" s="44">
        <f t="shared" si="93"/>
        <v>6</v>
      </c>
      <c r="AT229" s="10">
        <f t="shared" si="116"/>
        <v>0.33333333333333337</v>
      </c>
      <c r="BA229" s="45">
        <f t="shared" si="94"/>
        <v>0.35468860042062988</v>
      </c>
      <c r="BB229" s="45">
        <f t="shared" si="95"/>
        <v>0.1349956347127641</v>
      </c>
      <c r="BC229" s="10">
        <f t="shared" si="117"/>
        <v>0.5697826485558497</v>
      </c>
      <c r="BD229" s="10">
        <f t="shared" si="118"/>
        <v>0.23727510024728271</v>
      </c>
      <c r="BE229" s="46">
        <f t="shared" si="119"/>
        <v>0.40352887440156621</v>
      </c>
      <c r="BF229">
        <f t="shared" si="120"/>
        <v>340</v>
      </c>
    </row>
    <row r="230" spans="1:58" x14ac:dyDescent="0.2">
      <c r="A230" t="s">
        <v>232</v>
      </c>
      <c r="B230" t="s">
        <v>1</v>
      </c>
      <c r="C230">
        <v>0</v>
      </c>
      <c r="D230">
        <v>0</v>
      </c>
      <c r="E230">
        <v>5</v>
      </c>
      <c r="F230">
        <v>0.20699999999999999</v>
      </c>
      <c r="G230" t="s">
        <v>6</v>
      </c>
      <c r="H230">
        <v>0</v>
      </c>
      <c r="I230">
        <v>0</v>
      </c>
      <c r="J230">
        <v>0</v>
      </c>
      <c r="K230">
        <v>3</v>
      </c>
      <c r="L230">
        <v>9</v>
      </c>
      <c r="M230">
        <v>0</v>
      </c>
      <c r="N230">
        <v>1</v>
      </c>
      <c r="O230">
        <v>12</v>
      </c>
      <c r="S230" s="4">
        <f t="shared" si="96"/>
        <v>0</v>
      </c>
      <c r="T230" s="4">
        <f t="shared" si="97"/>
        <v>0</v>
      </c>
      <c r="U230" s="4">
        <f t="shared" si="98"/>
        <v>5</v>
      </c>
      <c r="V230" s="4">
        <f t="shared" si="99"/>
        <v>0.20699999999999999</v>
      </c>
      <c r="W230" s="4"/>
      <c r="X230" s="4">
        <f t="shared" si="100"/>
        <v>0</v>
      </c>
      <c r="Y230" s="4">
        <f t="shared" si="101"/>
        <v>0</v>
      </c>
      <c r="Z230" s="4">
        <f t="shared" si="102"/>
        <v>0</v>
      </c>
      <c r="AA230" s="4">
        <f t="shared" si="103"/>
        <v>3</v>
      </c>
      <c r="AB230" s="4">
        <f t="shared" si="104"/>
        <v>9</v>
      </c>
      <c r="AC230" s="4">
        <f t="shared" si="105"/>
        <v>0</v>
      </c>
      <c r="AG230" s="10">
        <f t="shared" si="106"/>
        <v>0</v>
      </c>
      <c r="AH230" s="10">
        <f t="shared" si="107"/>
        <v>0</v>
      </c>
      <c r="AI230" s="10">
        <f t="shared" si="108"/>
        <v>0.11194029850746269</v>
      </c>
      <c r="AJ230" s="10">
        <f t="shared" si="109"/>
        <v>0.54320987654320974</v>
      </c>
      <c r="AK230" s="10"/>
      <c r="AL230" s="10">
        <f t="shared" si="110"/>
        <v>0</v>
      </c>
      <c r="AM230" s="10">
        <f t="shared" si="111"/>
        <v>1</v>
      </c>
      <c r="AN230" s="10">
        <f t="shared" si="112"/>
        <v>0</v>
      </c>
      <c r="AO230" s="10">
        <f t="shared" si="113"/>
        <v>0.33962264150943394</v>
      </c>
      <c r="AP230" s="10">
        <f t="shared" si="114"/>
        <v>0.22691879866518352</v>
      </c>
      <c r="AQ230" s="10">
        <f t="shared" si="115"/>
        <v>0</v>
      </c>
      <c r="AR230" s="39">
        <v>2</v>
      </c>
      <c r="AS230" s="44">
        <f t="shared" si="93"/>
        <v>7</v>
      </c>
      <c r="AT230" s="10">
        <f t="shared" si="116"/>
        <v>0.66666666666666674</v>
      </c>
      <c r="BA230" s="45">
        <f t="shared" si="94"/>
        <v>0.27720195319697799</v>
      </c>
      <c r="BB230" s="45">
        <f t="shared" si="95"/>
        <v>0.16666666666666669</v>
      </c>
      <c r="BC230" s="10">
        <f t="shared" si="117"/>
        <v>0.39923808902489222</v>
      </c>
      <c r="BD230" s="10">
        <f t="shared" si="118"/>
        <v>0.29495982462087145</v>
      </c>
      <c r="BE230" s="46">
        <f t="shared" si="119"/>
        <v>0.34709895682288183</v>
      </c>
      <c r="BF230">
        <f t="shared" si="120"/>
        <v>474</v>
      </c>
    </row>
    <row r="231" spans="1:58" x14ac:dyDescent="0.2">
      <c r="A231" t="s">
        <v>233</v>
      </c>
      <c r="B231" t="s">
        <v>1</v>
      </c>
      <c r="C231">
        <v>4</v>
      </c>
      <c r="D231">
        <v>0</v>
      </c>
      <c r="E231">
        <v>226</v>
      </c>
      <c r="F231">
        <v>0.17599999999999999</v>
      </c>
      <c r="G231" t="s">
        <v>6</v>
      </c>
      <c r="H231">
        <v>0</v>
      </c>
      <c r="I231">
        <v>3</v>
      </c>
      <c r="J231">
        <v>0</v>
      </c>
      <c r="K231">
        <v>26</v>
      </c>
      <c r="L231">
        <v>103</v>
      </c>
      <c r="M231">
        <v>7</v>
      </c>
      <c r="N231">
        <v>11</v>
      </c>
      <c r="O231">
        <v>136</v>
      </c>
      <c r="S231" s="4">
        <f t="shared" si="96"/>
        <v>0.36363636363636365</v>
      </c>
      <c r="T231" s="4">
        <f t="shared" si="97"/>
        <v>0</v>
      </c>
      <c r="U231" s="4">
        <f t="shared" si="98"/>
        <v>20.545454545454547</v>
      </c>
      <c r="V231" s="4">
        <f t="shared" si="99"/>
        <v>0.17599999999999999</v>
      </c>
      <c r="W231" s="4"/>
      <c r="X231" s="4">
        <f t="shared" si="100"/>
        <v>0</v>
      </c>
      <c r="Y231" s="4">
        <f t="shared" si="101"/>
        <v>0.27272727272727271</v>
      </c>
      <c r="Z231" s="4">
        <f t="shared" si="102"/>
        <v>0</v>
      </c>
      <c r="AA231" s="4">
        <f t="shared" si="103"/>
        <v>2.3636363636363638</v>
      </c>
      <c r="AB231" s="4">
        <f t="shared" si="104"/>
        <v>9.3636363636363633</v>
      </c>
      <c r="AC231" s="4">
        <f t="shared" si="105"/>
        <v>0.63636363636363635</v>
      </c>
      <c r="AG231" s="10">
        <f t="shared" si="106"/>
        <v>5.2664576802507836E-2</v>
      </c>
      <c r="AH231" s="10">
        <f t="shared" si="107"/>
        <v>0</v>
      </c>
      <c r="AI231" s="10">
        <f t="shared" si="108"/>
        <v>0.45997286295793766</v>
      </c>
      <c r="AJ231" s="10">
        <f t="shared" si="109"/>
        <v>0.35185185185185175</v>
      </c>
      <c r="AK231" s="10"/>
      <c r="AL231" s="10">
        <f t="shared" si="110"/>
        <v>0</v>
      </c>
      <c r="AM231" s="10">
        <f t="shared" si="111"/>
        <v>0.98023715415019763</v>
      </c>
      <c r="AN231" s="10">
        <f t="shared" si="112"/>
        <v>0</v>
      </c>
      <c r="AO231" s="10">
        <f t="shared" si="113"/>
        <v>0.26758147512864494</v>
      </c>
      <c r="AP231" s="10">
        <f t="shared" si="114"/>
        <v>0.2360872349748879</v>
      </c>
      <c r="AQ231" s="10">
        <f t="shared" si="115"/>
        <v>4.1728763040238447E-2</v>
      </c>
      <c r="AR231" s="39">
        <v>2</v>
      </c>
      <c r="AS231" s="44">
        <f t="shared" si="93"/>
        <v>7</v>
      </c>
      <c r="AT231" s="10">
        <f t="shared" si="116"/>
        <v>0.66666666666666674</v>
      </c>
      <c r="BA231" s="45">
        <f t="shared" si="94"/>
        <v>0.2199903997948259</v>
      </c>
      <c r="BB231" s="45">
        <f t="shared" si="95"/>
        <v>0.16469038208168646</v>
      </c>
      <c r="BC231" s="10">
        <f t="shared" si="117"/>
        <v>0.27331808184107864</v>
      </c>
      <c r="BD231" s="10">
        <f t="shared" si="118"/>
        <v>0.2913602756155127</v>
      </c>
      <c r="BE231" s="46">
        <f t="shared" si="119"/>
        <v>0.28233917872829567</v>
      </c>
      <c r="BF231">
        <f t="shared" si="120"/>
        <v>586</v>
      </c>
    </row>
    <row r="232" spans="1:58" x14ac:dyDescent="0.2">
      <c r="A232" t="s">
        <v>234</v>
      </c>
      <c r="B232" t="s">
        <v>1</v>
      </c>
      <c r="C232">
        <v>0</v>
      </c>
      <c r="D232">
        <v>0</v>
      </c>
      <c r="E232">
        <v>8</v>
      </c>
      <c r="F232">
        <v>0.223</v>
      </c>
      <c r="G232" t="s">
        <v>6</v>
      </c>
      <c r="H232">
        <v>0</v>
      </c>
      <c r="I232">
        <v>0</v>
      </c>
      <c r="J232">
        <v>0</v>
      </c>
      <c r="K232">
        <v>0</v>
      </c>
      <c r="L232">
        <v>20</v>
      </c>
      <c r="M232">
        <v>3</v>
      </c>
      <c r="N232">
        <v>8</v>
      </c>
      <c r="O232">
        <v>23</v>
      </c>
      <c r="S232" s="4">
        <f t="shared" si="96"/>
        <v>0</v>
      </c>
      <c r="T232" s="4">
        <f t="shared" si="97"/>
        <v>0</v>
      </c>
      <c r="U232" s="4">
        <f t="shared" si="98"/>
        <v>1</v>
      </c>
      <c r="V232" s="4">
        <f t="shared" si="99"/>
        <v>0.223</v>
      </c>
      <c r="W232" s="4"/>
      <c r="X232" s="4">
        <f t="shared" si="100"/>
        <v>0</v>
      </c>
      <c r="Y232" s="4">
        <f t="shared" si="101"/>
        <v>0</v>
      </c>
      <c r="Z232" s="4">
        <f t="shared" si="102"/>
        <v>0</v>
      </c>
      <c r="AA232" s="4">
        <f t="shared" si="103"/>
        <v>0</v>
      </c>
      <c r="AB232" s="4">
        <f t="shared" si="104"/>
        <v>2.5</v>
      </c>
      <c r="AC232" s="4">
        <f t="shared" si="105"/>
        <v>0.375</v>
      </c>
      <c r="AG232" s="10">
        <f t="shared" si="106"/>
        <v>0</v>
      </c>
      <c r="AH232" s="10">
        <f t="shared" si="107"/>
        <v>0</v>
      </c>
      <c r="AI232" s="10">
        <f t="shared" si="108"/>
        <v>2.2388059701492539E-2</v>
      </c>
      <c r="AJ232" s="10">
        <f t="shared" si="109"/>
        <v>0.64197530864197527</v>
      </c>
      <c r="AK232" s="10"/>
      <c r="AL232" s="10">
        <f t="shared" si="110"/>
        <v>0</v>
      </c>
      <c r="AM232" s="10">
        <f t="shared" si="111"/>
        <v>1</v>
      </c>
      <c r="AN232" s="10">
        <f t="shared" si="112"/>
        <v>0</v>
      </c>
      <c r="AO232" s="10">
        <f t="shared" si="113"/>
        <v>0</v>
      </c>
      <c r="AP232" s="10">
        <f t="shared" si="114"/>
        <v>6.3032999629217643E-2</v>
      </c>
      <c r="AQ232" s="10">
        <f t="shared" si="115"/>
        <v>2.4590163934426229E-2</v>
      </c>
      <c r="AR232" s="39">
        <v>4</v>
      </c>
      <c r="AS232" s="44">
        <f t="shared" si="93"/>
        <v>8</v>
      </c>
      <c r="AT232" s="10">
        <f t="shared" si="116"/>
        <v>1</v>
      </c>
      <c r="BA232" s="45">
        <f t="shared" si="94"/>
        <v>0.32210705730606226</v>
      </c>
      <c r="BB232" s="45">
        <f t="shared" si="95"/>
        <v>0.2</v>
      </c>
      <c r="BC232" s="10">
        <f t="shared" si="117"/>
        <v>0.49807216528671761</v>
      </c>
      <c r="BD232" s="10">
        <f t="shared" si="118"/>
        <v>0.35567221784459013</v>
      </c>
      <c r="BE232" s="46">
        <f t="shared" si="119"/>
        <v>0.42687219156565387</v>
      </c>
      <c r="BF232">
        <f t="shared" si="120"/>
        <v>278</v>
      </c>
    </row>
    <row r="233" spans="1:58" x14ac:dyDescent="0.2">
      <c r="A233" t="s">
        <v>235</v>
      </c>
      <c r="B233" t="s">
        <v>1</v>
      </c>
      <c r="C233">
        <v>13</v>
      </c>
      <c r="D233">
        <v>2</v>
      </c>
      <c r="E233">
        <v>480</v>
      </c>
      <c r="F233">
        <v>0.23499999999999999</v>
      </c>
      <c r="G233" t="s">
        <v>6</v>
      </c>
      <c r="H233">
        <v>394</v>
      </c>
      <c r="I233">
        <v>8</v>
      </c>
      <c r="J233">
        <v>0</v>
      </c>
      <c r="K233">
        <v>46</v>
      </c>
      <c r="L233">
        <v>573</v>
      </c>
      <c r="M233">
        <v>12</v>
      </c>
      <c r="N233">
        <v>75</v>
      </c>
      <c r="O233">
        <v>631</v>
      </c>
      <c r="S233" s="4">
        <f t="shared" si="96"/>
        <v>0.17333333333333334</v>
      </c>
      <c r="T233" s="4">
        <f t="shared" si="97"/>
        <v>2.6666666666666668E-2</v>
      </c>
      <c r="U233" s="4">
        <f t="shared" si="98"/>
        <v>6.4</v>
      </c>
      <c r="V233" s="4">
        <f t="shared" si="99"/>
        <v>0.23499999999999999</v>
      </c>
      <c r="W233" s="4"/>
      <c r="X233" s="4">
        <f t="shared" si="100"/>
        <v>5.253333333333333</v>
      </c>
      <c r="Y233" s="4">
        <f t="shared" si="101"/>
        <v>0.10666666666666667</v>
      </c>
      <c r="Z233" s="4">
        <f t="shared" si="102"/>
        <v>0</v>
      </c>
      <c r="AA233" s="4">
        <f t="shared" si="103"/>
        <v>0.61333333333333329</v>
      </c>
      <c r="AB233" s="4">
        <f t="shared" si="104"/>
        <v>7.64</v>
      </c>
      <c r="AC233" s="4">
        <f t="shared" si="105"/>
        <v>0.16</v>
      </c>
      <c r="AG233" s="10">
        <f t="shared" si="106"/>
        <v>2.510344827586207E-2</v>
      </c>
      <c r="AH233" s="10">
        <f t="shared" si="107"/>
        <v>1.7777777777777778E-2</v>
      </c>
      <c r="AI233" s="10">
        <f t="shared" si="108"/>
        <v>0.14328358208955225</v>
      </c>
      <c r="AJ233" s="10">
        <f t="shared" si="109"/>
        <v>0.71604938271604923</v>
      </c>
      <c r="AK233" s="10"/>
      <c r="AL233" s="10">
        <f t="shared" si="110"/>
        <v>0.20675769745649264</v>
      </c>
      <c r="AM233" s="10">
        <f t="shared" si="111"/>
        <v>0.99227053140096622</v>
      </c>
      <c r="AN233" s="10">
        <f t="shared" si="112"/>
        <v>0</v>
      </c>
      <c r="AO233" s="10">
        <f t="shared" si="113"/>
        <v>6.9433962264150939E-2</v>
      </c>
      <c r="AP233" s="10">
        <f t="shared" si="114"/>
        <v>0.19262884686688911</v>
      </c>
      <c r="AQ233" s="10">
        <f t="shared" si="115"/>
        <v>1.0491803278688525E-2</v>
      </c>
      <c r="AR233" s="39">
        <v>1</v>
      </c>
      <c r="AS233" s="44">
        <f t="shared" si="93"/>
        <v>6</v>
      </c>
      <c r="AT233" s="10">
        <f t="shared" si="116"/>
        <v>0.33333333333333337</v>
      </c>
      <c r="BA233" s="45">
        <f t="shared" si="94"/>
        <v>0.37611913866173596</v>
      </c>
      <c r="BB233" s="45">
        <f t="shared" si="95"/>
        <v>0.19458769571037776</v>
      </c>
      <c r="BC233" s="10">
        <f t="shared" si="117"/>
        <v>0.61695028111958217</v>
      </c>
      <c r="BD233" s="10">
        <f t="shared" si="118"/>
        <v>0.34581439945625125</v>
      </c>
      <c r="BE233" s="46">
        <f t="shared" si="119"/>
        <v>0.48138234028791671</v>
      </c>
      <c r="BF233">
        <f t="shared" si="120"/>
        <v>151</v>
      </c>
    </row>
    <row r="234" spans="1:58" x14ac:dyDescent="0.2">
      <c r="A234" t="s">
        <v>236</v>
      </c>
      <c r="B234" t="s">
        <v>1</v>
      </c>
      <c r="C234">
        <v>126</v>
      </c>
      <c r="D234">
        <v>1</v>
      </c>
      <c r="E234">
        <v>601</v>
      </c>
      <c r="F234">
        <v>0.14000000000000001</v>
      </c>
      <c r="G234" t="s">
        <v>6</v>
      </c>
      <c r="H234">
        <v>8</v>
      </c>
      <c r="I234">
        <v>41</v>
      </c>
      <c r="J234">
        <v>0</v>
      </c>
      <c r="K234">
        <v>114</v>
      </c>
      <c r="L234">
        <v>618</v>
      </c>
      <c r="M234">
        <v>47</v>
      </c>
      <c r="N234">
        <v>40</v>
      </c>
      <c r="O234">
        <v>779</v>
      </c>
      <c r="S234" s="4">
        <f t="shared" si="96"/>
        <v>3.15</v>
      </c>
      <c r="T234" s="4">
        <f t="shared" si="97"/>
        <v>2.5000000000000001E-2</v>
      </c>
      <c r="U234" s="4">
        <f t="shared" si="98"/>
        <v>15.025</v>
      </c>
      <c r="V234" s="4">
        <f t="shared" si="99"/>
        <v>0.14000000000000001</v>
      </c>
      <c r="W234" s="4"/>
      <c r="X234" s="4">
        <f t="shared" si="100"/>
        <v>0.2</v>
      </c>
      <c r="Y234" s="4">
        <f t="shared" si="101"/>
        <v>1.0249999999999999</v>
      </c>
      <c r="Z234" s="4">
        <f t="shared" si="102"/>
        <v>0</v>
      </c>
      <c r="AA234" s="4">
        <f t="shared" si="103"/>
        <v>2.85</v>
      </c>
      <c r="AB234" s="4">
        <f t="shared" si="104"/>
        <v>15.45</v>
      </c>
      <c r="AC234" s="4">
        <f t="shared" si="105"/>
        <v>1.175</v>
      </c>
      <c r="AG234" s="10">
        <f t="shared" si="106"/>
        <v>0.45620689655172408</v>
      </c>
      <c r="AH234" s="10">
        <f t="shared" si="107"/>
        <v>1.6666666666666666E-2</v>
      </c>
      <c r="AI234" s="10">
        <f t="shared" si="108"/>
        <v>0.3363805970149254</v>
      </c>
      <c r="AJ234" s="10">
        <f t="shared" si="109"/>
        <v>0.12962962962962976</v>
      </c>
      <c r="AK234" s="10"/>
      <c r="AL234" s="10">
        <f t="shared" si="110"/>
        <v>7.8714859437751007E-3</v>
      </c>
      <c r="AM234" s="10">
        <f t="shared" si="111"/>
        <v>0.92572463768115942</v>
      </c>
      <c r="AN234" s="10">
        <f t="shared" si="112"/>
        <v>0</v>
      </c>
      <c r="AO234" s="10">
        <f t="shared" si="113"/>
        <v>0.32264150943396225</v>
      </c>
      <c r="AP234" s="10">
        <f t="shared" si="114"/>
        <v>0.38954393770856505</v>
      </c>
      <c r="AQ234" s="10">
        <f t="shared" si="115"/>
        <v>7.7049180327868852E-2</v>
      </c>
      <c r="AR234" s="39">
        <v>2</v>
      </c>
      <c r="AS234" s="44">
        <f t="shared" si="93"/>
        <v>7</v>
      </c>
      <c r="AT234" s="10">
        <f t="shared" si="116"/>
        <v>0.66666666666666674</v>
      </c>
      <c r="BA234" s="45">
        <f t="shared" si="94"/>
        <v>0.2649499366195841</v>
      </c>
      <c r="BB234" s="45">
        <f t="shared" si="95"/>
        <v>0.16160057621791518</v>
      </c>
      <c r="BC234" s="10">
        <f t="shared" si="117"/>
        <v>0.37227196201559476</v>
      </c>
      <c r="BD234" s="10">
        <f t="shared" si="118"/>
        <v>0.28573259035792564</v>
      </c>
      <c r="BE234" s="46">
        <f t="shared" si="119"/>
        <v>0.3290022761867602</v>
      </c>
      <c r="BF234">
        <f t="shared" si="120"/>
        <v>503</v>
      </c>
    </row>
    <row r="235" spans="1:58" x14ac:dyDescent="0.2">
      <c r="A235" t="s">
        <v>237</v>
      </c>
      <c r="B235" t="s">
        <v>1</v>
      </c>
      <c r="C235">
        <v>1</v>
      </c>
      <c r="D235">
        <v>0</v>
      </c>
      <c r="E235">
        <v>28</v>
      </c>
      <c r="F235">
        <v>0.218</v>
      </c>
      <c r="G235" t="s">
        <v>6</v>
      </c>
      <c r="H235">
        <v>0</v>
      </c>
      <c r="I235">
        <v>0</v>
      </c>
      <c r="J235">
        <v>0</v>
      </c>
      <c r="K235">
        <v>0</v>
      </c>
      <c r="L235">
        <v>19</v>
      </c>
      <c r="M235">
        <v>2</v>
      </c>
      <c r="N235">
        <v>1</v>
      </c>
      <c r="O235">
        <v>21</v>
      </c>
      <c r="S235" s="4">
        <f t="shared" si="96"/>
        <v>1</v>
      </c>
      <c r="T235" s="4">
        <f t="shared" si="97"/>
        <v>0</v>
      </c>
      <c r="U235" s="4">
        <f t="shared" si="98"/>
        <v>28</v>
      </c>
      <c r="V235" s="4">
        <f t="shared" si="99"/>
        <v>0.218</v>
      </c>
      <c r="W235" s="4"/>
      <c r="X235" s="4">
        <f t="shared" si="100"/>
        <v>0</v>
      </c>
      <c r="Y235" s="4">
        <f t="shared" si="101"/>
        <v>0</v>
      </c>
      <c r="Z235" s="4">
        <f t="shared" si="102"/>
        <v>0</v>
      </c>
      <c r="AA235" s="4">
        <f t="shared" si="103"/>
        <v>0</v>
      </c>
      <c r="AB235" s="4">
        <f t="shared" si="104"/>
        <v>19</v>
      </c>
      <c r="AC235" s="4">
        <f t="shared" si="105"/>
        <v>2</v>
      </c>
      <c r="AG235" s="10">
        <f t="shared" si="106"/>
        <v>0.14482758620689654</v>
      </c>
      <c r="AH235" s="10">
        <f t="shared" si="107"/>
        <v>0</v>
      </c>
      <c r="AI235" s="10">
        <f t="shared" si="108"/>
        <v>0.62686567164179108</v>
      </c>
      <c r="AJ235" s="10">
        <f t="shared" si="109"/>
        <v>0.61111111111111094</v>
      </c>
      <c r="AK235" s="10"/>
      <c r="AL235" s="10">
        <f t="shared" si="110"/>
        <v>0</v>
      </c>
      <c r="AM235" s="10">
        <f t="shared" si="111"/>
        <v>1</v>
      </c>
      <c r="AN235" s="10">
        <f t="shared" si="112"/>
        <v>0</v>
      </c>
      <c r="AO235" s="10">
        <f t="shared" si="113"/>
        <v>0</v>
      </c>
      <c r="AP235" s="10">
        <f t="shared" si="114"/>
        <v>0.47905079718205412</v>
      </c>
      <c r="AQ235" s="10">
        <f t="shared" si="115"/>
        <v>0.13114754098360656</v>
      </c>
      <c r="AR235" s="39">
        <v>3</v>
      </c>
      <c r="AS235" s="44">
        <f t="shared" si="93"/>
        <v>7</v>
      </c>
      <c r="AT235" s="10">
        <f t="shared" si="116"/>
        <v>0.66666666666666674</v>
      </c>
      <c r="BA235" s="45">
        <f t="shared" si="94"/>
        <v>0.39482987362040367</v>
      </c>
      <c r="BB235" s="45">
        <f t="shared" si="95"/>
        <v>0.16666666666666669</v>
      </c>
      <c r="BC235" s="10">
        <f t="shared" si="117"/>
        <v>0.65813175130006585</v>
      </c>
      <c r="BD235" s="10">
        <f t="shared" si="118"/>
        <v>0.29495982462087145</v>
      </c>
      <c r="BE235" s="46">
        <f t="shared" si="119"/>
        <v>0.47654578796046865</v>
      </c>
      <c r="BF235">
        <f t="shared" si="120"/>
        <v>164</v>
      </c>
    </row>
    <row r="236" spans="1:58" x14ac:dyDescent="0.2">
      <c r="A236" t="s">
        <v>238</v>
      </c>
      <c r="B236" t="s">
        <v>1</v>
      </c>
      <c r="C236">
        <v>3</v>
      </c>
      <c r="D236">
        <v>0</v>
      </c>
      <c r="E236">
        <v>338</v>
      </c>
      <c r="F236">
        <v>0.184</v>
      </c>
      <c r="G236" t="s">
        <v>6</v>
      </c>
      <c r="H236">
        <v>4</v>
      </c>
      <c r="I236">
        <v>4</v>
      </c>
      <c r="J236">
        <v>0</v>
      </c>
      <c r="K236">
        <v>11</v>
      </c>
      <c r="L236">
        <v>213</v>
      </c>
      <c r="M236">
        <v>15</v>
      </c>
      <c r="N236">
        <v>28</v>
      </c>
      <c r="O236">
        <v>239</v>
      </c>
      <c r="S236" s="4">
        <f t="shared" si="96"/>
        <v>0.10714285714285714</v>
      </c>
      <c r="T236" s="4">
        <f t="shared" si="97"/>
        <v>0</v>
      </c>
      <c r="U236" s="4">
        <f t="shared" si="98"/>
        <v>12.071428571428571</v>
      </c>
      <c r="V236" s="4">
        <f t="shared" si="99"/>
        <v>0.184</v>
      </c>
      <c r="W236" s="4"/>
      <c r="X236" s="4">
        <f t="shared" si="100"/>
        <v>0.14285714285714285</v>
      </c>
      <c r="Y236" s="4">
        <f t="shared" si="101"/>
        <v>0.14285714285714285</v>
      </c>
      <c r="Z236" s="4">
        <f t="shared" si="102"/>
        <v>0</v>
      </c>
      <c r="AA236" s="4">
        <f t="shared" si="103"/>
        <v>0.39285714285714285</v>
      </c>
      <c r="AB236" s="4">
        <f t="shared" si="104"/>
        <v>7.6071428571428568</v>
      </c>
      <c r="AC236" s="4">
        <f t="shared" si="105"/>
        <v>0.5357142857142857</v>
      </c>
      <c r="AG236" s="10">
        <f t="shared" si="106"/>
        <v>1.5517241379310343E-2</v>
      </c>
      <c r="AH236" s="10">
        <f t="shared" si="107"/>
        <v>0</v>
      </c>
      <c r="AI236" s="10">
        <f t="shared" si="108"/>
        <v>0.27025586353944564</v>
      </c>
      <c r="AJ236" s="10">
        <f t="shared" si="109"/>
        <v>0.40123456790123446</v>
      </c>
      <c r="AK236" s="10"/>
      <c r="AL236" s="10">
        <f t="shared" si="110"/>
        <v>5.6224899598393569E-3</v>
      </c>
      <c r="AM236" s="10">
        <f t="shared" si="111"/>
        <v>0.98964803312629401</v>
      </c>
      <c r="AN236" s="10">
        <f t="shared" si="112"/>
        <v>0</v>
      </c>
      <c r="AO236" s="10">
        <f t="shared" si="113"/>
        <v>4.4474393530997303E-2</v>
      </c>
      <c r="AP236" s="10">
        <f t="shared" si="114"/>
        <v>0.19180041315747653</v>
      </c>
      <c r="AQ236" s="10">
        <f t="shared" si="115"/>
        <v>3.5128805620608897E-2</v>
      </c>
      <c r="AR236" s="39">
        <v>1</v>
      </c>
      <c r="AS236" s="44">
        <f t="shared" si="93"/>
        <v>6</v>
      </c>
      <c r="AT236" s="10">
        <f t="shared" si="116"/>
        <v>0.33333333333333337</v>
      </c>
      <c r="BA236" s="45">
        <f t="shared" si="94"/>
        <v>0.22033697367931365</v>
      </c>
      <c r="BB236" s="45">
        <f t="shared" si="95"/>
        <v>0.13398488363391456</v>
      </c>
      <c r="BC236" s="10">
        <f t="shared" si="117"/>
        <v>0.27408087507827084</v>
      </c>
      <c r="BD236" s="10">
        <f t="shared" si="118"/>
        <v>0.23543414673877039</v>
      </c>
      <c r="BE236" s="46">
        <f t="shared" si="119"/>
        <v>0.25475751090852061</v>
      </c>
      <c r="BF236">
        <f t="shared" si="120"/>
        <v>611</v>
      </c>
    </row>
    <row r="237" spans="1:58" x14ac:dyDescent="0.2">
      <c r="A237" t="s">
        <v>239</v>
      </c>
      <c r="B237" t="s">
        <v>1</v>
      </c>
      <c r="C237">
        <v>0</v>
      </c>
      <c r="D237">
        <v>0</v>
      </c>
      <c r="E237">
        <v>8</v>
      </c>
      <c r="F237">
        <v>0.20100000000000001</v>
      </c>
      <c r="G237" t="s">
        <v>6</v>
      </c>
      <c r="H237">
        <v>0</v>
      </c>
      <c r="I237">
        <v>4</v>
      </c>
      <c r="J237">
        <v>0</v>
      </c>
      <c r="K237">
        <v>1</v>
      </c>
      <c r="L237">
        <v>15</v>
      </c>
      <c r="M237">
        <v>0</v>
      </c>
      <c r="N237">
        <v>2</v>
      </c>
      <c r="O237">
        <v>16</v>
      </c>
      <c r="S237" s="4">
        <f t="shared" si="96"/>
        <v>0</v>
      </c>
      <c r="T237" s="4">
        <f t="shared" si="97"/>
        <v>0</v>
      </c>
      <c r="U237" s="4">
        <f t="shared" si="98"/>
        <v>4</v>
      </c>
      <c r="V237" s="4">
        <f t="shared" si="99"/>
        <v>0.20100000000000001</v>
      </c>
      <c r="W237" s="4"/>
      <c r="X237" s="4">
        <f t="shared" si="100"/>
        <v>0</v>
      </c>
      <c r="Y237" s="4">
        <f t="shared" si="101"/>
        <v>2</v>
      </c>
      <c r="Z237" s="4">
        <f t="shared" si="102"/>
        <v>0</v>
      </c>
      <c r="AA237" s="4">
        <f t="shared" si="103"/>
        <v>0.5</v>
      </c>
      <c r="AB237" s="4">
        <f t="shared" si="104"/>
        <v>7.5</v>
      </c>
      <c r="AC237" s="4">
        <f t="shared" si="105"/>
        <v>0</v>
      </c>
      <c r="AG237" s="10">
        <f t="shared" si="106"/>
        <v>0</v>
      </c>
      <c r="AH237" s="10">
        <f t="shared" si="107"/>
        <v>0</v>
      </c>
      <c r="AI237" s="10">
        <f t="shared" si="108"/>
        <v>8.9552238805970158E-2</v>
      </c>
      <c r="AJ237" s="10">
        <f t="shared" si="109"/>
        <v>0.50617283950617287</v>
      </c>
      <c r="AK237" s="10"/>
      <c r="AL237" s="10">
        <f t="shared" si="110"/>
        <v>0</v>
      </c>
      <c r="AM237" s="10">
        <f t="shared" si="111"/>
        <v>0.85507246376811596</v>
      </c>
      <c r="AN237" s="10">
        <f t="shared" si="112"/>
        <v>0</v>
      </c>
      <c r="AO237" s="10">
        <f t="shared" si="113"/>
        <v>5.6603773584905655E-2</v>
      </c>
      <c r="AP237" s="10">
        <f t="shared" si="114"/>
        <v>0.18909899888765294</v>
      </c>
      <c r="AQ237" s="10">
        <f t="shared" si="115"/>
        <v>0</v>
      </c>
      <c r="AR237" s="39">
        <v>1</v>
      </c>
      <c r="AS237" s="44">
        <f t="shared" si="93"/>
        <v>6</v>
      </c>
      <c r="AT237" s="10">
        <f t="shared" si="116"/>
        <v>0.33333333333333337</v>
      </c>
      <c r="BA237" s="45">
        <f t="shared" si="94"/>
        <v>0.25756403169338493</v>
      </c>
      <c r="BB237" s="45">
        <f t="shared" si="95"/>
        <v>0.11884057971014494</v>
      </c>
      <c r="BC237" s="10">
        <f t="shared" si="117"/>
        <v>0.35601592374953739</v>
      </c>
      <c r="BD237" s="10">
        <f t="shared" si="118"/>
        <v>0.20785073869118809</v>
      </c>
      <c r="BE237" s="46">
        <f t="shared" si="119"/>
        <v>0.28193333122036274</v>
      </c>
      <c r="BF237">
        <f t="shared" si="120"/>
        <v>587</v>
      </c>
    </row>
    <row r="238" spans="1:58" x14ac:dyDescent="0.2">
      <c r="A238" t="s">
        <v>240</v>
      </c>
      <c r="B238" t="s">
        <v>1</v>
      </c>
      <c r="C238">
        <v>44</v>
      </c>
      <c r="D238">
        <v>4</v>
      </c>
      <c r="E238">
        <v>924</v>
      </c>
      <c r="F238">
        <v>0.2</v>
      </c>
      <c r="G238" t="s">
        <v>6</v>
      </c>
      <c r="H238">
        <v>13</v>
      </c>
      <c r="I238">
        <v>29</v>
      </c>
      <c r="J238">
        <v>0</v>
      </c>
      <c r="K238">
        <v>116</v>
      </c>
      <c r="L238">
        <v>501</v>
      </c>
      <c r="M238">
        <v>13</v>
      </c>
      <c r="N238">
        <v>35</v>
      </c>
      <c r="O238">
        <v>630</v>
      </c>
      <c r="S238" s="4">
        <f t="shared" si="96"/>
        <v>1.2571428571428571</v>
      </c>
      <c r="T238" s="4">
        <f t="shared" si="97"/>
        <v>0.11428571428571428</v>
      </c>
      <c r="U238" s="4">
        <f t="shared" si="98"/>
        <v>26.4</v>
      </c>
      <c r="V238" s="4">
        <f t="shared" si="99"/>
        <v>0.2</v>
      </c>
      <c r="W238" s="4"/>
      <c r="X238" s="4">
        <f t="shared" si="100"/>
        <v>0.37142857142857144</v>
      </c>
      <c r="Y238" s="4">
        <f t="shared" si="101"/>
        <v>0.82857142857142863</v>
      </c>
      <c r="Z238" s="4">
        <f t="shared" si="102"/>
        <v>0</v>
      </c>
      <c r="AA238" s="4">
        <f t="shared" si="103"/>
        <v>3.3142857142857145</v>
      </c>
      <c r="AB238" s="4">
        <f t="shared" si="104"/>
        <v>14.314285714285715</v>
      </c>
      <c r="AC238" s="4">
        <f t="shared" si="105"/>
        <v>0.37142857142857144</v>
      </c>
      <c r="AG238" s="10">
        <f t="shared" si="106"/>
        <v>0.18206896551724136</v>
      </c>
      <c r="AH238" s="10">
        <f t="shared" si="107"/>
        <v>7.6190476190476183E-2</v>
      </c>
      <c r="AI238" s="10">
        <f t="shared" si="108"/>
        <v>0.59104477611940298</v>
      </c>
      <c r="AJ238" s="10">
        <f t="shared" si="109"/>
        <v>0.5</v>
      </c>
      <c r="AK238" s="10"/>
      <c r="AL238" s="10">
        <f t="shared" si="110"/>
        <v>1.461847389558233E-2</v>
      </c>
      <c r="AM238" s="10">
        <f t="shared" si="111"/>
        <v>0.93995859213250521</v>
      </c>
      <c r="AN238" s="10">
        <f t="shared" si="112"/>
        <v>0</v>
      </c>
      <c r="AO238" s="10">
        <f t="shared" si="113"/>
        <v>0.37520215633423182</v>
      </c>
      <c r="AP238" s="10">
        <f t="shared" si="114"/>
        <v>0.36090894644843474</v>
      </c>
      <c r="AQ238" s="10">
        <f t="shared" si="115"/>
        <v>2.4355971896955503E-2</v>
      </c>
      <c r="AR238" s="39">
        <v>2</v>
      </c>
      <c r="AS238" s="44">
        <f t="shared" si="93"/>
        <v>7</v>
      </c>
      <c r="AT238" s="10">
        <f t="shared" si="116"/>
        <v>0.66666666666666674</v>
      </c>
      <c r="BA238" s="45">
        <f t="shared" si="94"/>
        <v>0.35618934882239051</v>
      </c>
      <c r="BB238" s="45">
        <f t="shared" si="95"/>
        <v>0.1650480680485919</v>
      </c>
      <c r="BC238" s="10">
        <f t="shared" si="117"/>
        <v>0.57308572701279104</v>
      </c>
      <c r="BD238" s="10">
        <f t="shared" si="118"/>
        <v>0.29201175474771379</v>
      </c>
      <c r="BE238" s="46">
        <f t="shared" si="119"/>
        <v>0.43254874088025241</v>
      </c>
      <c r="BF238">
        <f t="shared" si="120"/>
        <v>261</v>
      </c>
    </row>
    <row r="239" spans="1:58" x14ac:dyDescent="0.2">
      <c r="A239" t="s">
        <v>241</v>
      </c>
      <c r="B239" t="s">
        <v>1</v>
      </c>
      <c r="C239">
        <v>5</v>
      </c>
      <c r="D239">
        <v>0</v>
      </c>
      <c r="E239">
        <v>31</v>
      </c>
      <c r="F239">
        <v>0.22700000000000001</v>
      </c>
      <c r="G239" t="s">
        <v>6</v>
      </c>
      <c r="H239">
        <v>0</v>
      </c>
      <c r="I239">
        <v>1</v>
      </c>
      <c r="J239">
        <v>0</v>
      </c>
      <c r="K239">
        <v>8</v>
      </c>
      <c r="L239">
        <v>46</v>
      </c>
      <c r="M239">
        <v>0</v>
      </c>
      <c r="N239">
        <v>24</v>
      </c>
      <c r="O239">
        <v>54</v>
      </c>
      <c r="S239" s="4">
        <f t="shared" si="96"/>
        <v>0.20833333333333334</v>
      </c>
      <c r="T239" s="4">
        <f t="shared" si="97"/>
        <v>0</v>
      </c>
      <c r="U239" s="4">
        <f t="shared" si="98"/>
        <v>1.2916666666666667</v>
      </c>
      <c r="V239" s="4">
        <f t="shared" si="99"/>
        <v>0.22700000000000001</v>
      </c>
      <c r="W239" s="4"/>
      <c r="X239" s="4">
        <f t="shared" si="100"/>
        <v>0</v>
      </c>
      <c r="Y239" s="4">
        <f t="shared" si="101"/>
        <v>4.1666666666666664E-2</v>
      </c>
      <c r="Z239" s="4">
        <f t="shared" si="102"/>
        <v>0</v>
      </c>
      <c r="AA239" s="4">
        <f t="shared" si="103"/>
        <v>0.33333333333333331</v>
      </c>
      <c r="AB239" s="4">
        <f t="shared" si="104"/>
        <v>1.9166666666666667</v>
      </c>
      <c r="AC239" s="4">
        <f t="shared" si="105"/>
        <v>0</v>
      </c>
      <c r="AG239" s="10">
        <f t="shared" si="106"/>
        <v>3.017241379310345E-2</v>
      </c>
      <c r="AH239" s="10">
        <f t="shared" si="107"/>
        <v>0</v>
      </c>
      <c r="AI239" s="10">
        <f t="shared" si="108"/>
        <v>2.8917910447761198E-2</v>
      </c>
      <c r="AJ239" s="10">
        <f t="shared" si="109"/>
        <v>0.66666666666666663</v>
      </c>
      <c r="AK239" s="10"/>
      <c r="AL239" s="10">
        <f t="shared" si="110"/>
        <v>0</v>
      </c>
      <c r="AM239" s="10">
        <f t="shared" si="111"/>
        <v>0.9969806763285024</v>
      </c>
      <c r="AN239" s="10">
        <f t="shared" si="112"/>
        <v>0</v>
      </c>
      <c r="AO239" s="10">
        <f t="shared" si="113"/>
        <v>3.7735849056603772E-2</v>
      </c>
      <c r="AP239" s="10">
        <f t="shared" si="114"/>
        <v>4.832529971573353E-2</v>
      </c>
      <c r="AQ239" s="10">
        <f t="shared" si="115"/>
        <v>0</v>
      </c>
      <c r="AR239" s="39">
        <v>4</v>
      </c>
      <c r="AS239" s="44">
        <f t="shared" si="93"/>
        <v>8</v>
      </c>
      <c r="AT239" s="10">
        <f t="shared" si="116"/>
        <v>1</v>
      </c>
      <c r="BA239" s="45">
        <f t="shared" si="94"/>
        <v>0.34684819437296277</v>
      </c>
      <c r="BB239" s="45">
        <f t="shared" si="95"/>
        <v>0.19969806763285025</v>
      </c>
      <c r="BC239" s="10">
        <f t="shared" si="117"/>
        <v>0.55252627415002697</v>
      </c>
      <c r="BD239" s="10">
        <f t="shared" si="118"/>
        <v>0.35512228674654922</v>
      </c>
      <c r="BE239" s="46">
        <f t="shared" si="119"/>
        <v>0.4538242804482881</v>
      </c>
      <c r="BF239">
        <f t="shared" si="120"/>
        <v>211</v>
      </c>
    </row>
    <row r="240" spans="1:58" x14ac:dyDescent="0.2">
      <c r="A240" t="s">
        <v>242</v>
      </c>
      <c r="B240" t="s">
        <v>1</v>
      </c>
      <c r="C240">
        <v>2</v>
      </c>
      <c r="D240">
        <v>0</v>
      </c>
      <c r="E240">
        <v>31</v>
      </c>
      <c r="F240">
        <v>0.20200000000000001</v>
      </c>
      <c r="G240" t="s">
        <v>6</v>
      </c>
      <c r="H240">
        <v>2</v>
      </c>
      <c r="I240">
        <v>1</v>
      </c>
      <c r="J240">
        <v>0</v>
      </c>
      <c r="K240">
        <v>1</v>
      </c>
      <c r="L240">
        <v>26</v>
      </c>
      <c r="M240">
        <v>2</v>
      </c>
      <c r="N240">
        <v>1</v>
      </c>
      <c r="O240">
        <v>29</v>
      </c>
      <c r="S240" s="4">
        <f t="shared" si="96"/>
        <v>2</v>
      </c>
      <c r="T240" s="4">
        <f t="shared" si="97"/>
        <v>0</v>
      </c>
      <c r="U240" s="4">
        <f t="shared" si="98"/>
        <v>31</v>
      </c>
      <c r="V240" s="4">
        <f t="shared" si="99"/>
        <v>0.20200000000000001</v>
      </c>
      <c r="W240" s="4"/>
      <c r="X240" s="4">
        <f t="shared" si="100"/>
        <v>2</v>
      </c>
      <c r="Y240" s="4">
        <f t="shared" si="101"/>
        <v>1</v>
      </c>
      <c r="Z240" s="4">
        <f t="shared" si="102"/>
        <v>0</v>
      </c>
      <c r="AA240" s="4">
        <f t="shared" si="103"/>
        <v>1</v>
      </c>
      <c r="AB240" s="4">
        <f t="shared" si="104"/>
        <v>26</v>
      </c>
      <c r="AC240" s="4">
        <f t="shared" si="105"/>
        <v>2</v>
      </c>
      <c r="AG240" s="10">
        <f t="shared" si="106"/>
        <v>0.28965517241379307</v>
      </c>
      <c r="AH240" s="10">
        <f t="shared" si="107"/>
        <v>0</v>
      </c>
      <c r="AI240" s="10">
        <f t="shared" si="108"/>
        <v>0.69402985074626866</v>
      </c>
      <c r="AJ240" s="10">
        <f t="shared" si="109"/>
        <v>0.51234567901234573</v>
      </c>
      <c r="AK240" s="10"/>
      <c r="AL240" s="10">
        <f t="shared" si="110"/>
        <v>7.8714859437751E-2</v>
      </c>
      <c r="AM240" s="10">
        <f t="shared" si="111"/>
        <v>0.92753623188405798</v>
      </c>
      <c r="AN240" s="10">
        <f t="shared" si="112"/>
        <v>0</v>
      </c>
      <c r="AO240" s="10">
        <f t="shared" si="113"/>
        <v>0.11320754716981131</v>
      </c>
      <c r="AP240" s="10">
        <f t="shared" si="114"/>
        <v>0.65554319614386347</v>
      </c>
      <c r="AQ240" s="10">
        <f t="shared" si="115"/>
        <v>0.13114754098360656</v>
      </c>
      <c r="AR240" s="39">
        <v>3</v>
      </c>
      <c r="AS240" s="44">
        <f t="shared" si="93"/>
        <v>7</v>
      </c>
      <c r="AT240" s="10">
        <f t="shared" si="116"/>
        <v>0.66666666666666674</v>
      </c>
      <c r="BA240" s="45">
        <f t="shared" si="94"/>
        <v>0.40673640100900355</v>
      </c>
      <c r="BB240" s="45">
        <f t="shared" si="95"/>
        <v>0.18303474768639777</v>
      </c>
      <c r="BC240" s="10">
        <f t="shared" si="117"/>
        <v>0.68433747243768439</v>
      </c>
      <c r="BD240" s="10">
        <f t="shared" si="118"/>
        <v>0.32477218575649947</v>
      </c>
      <c r="BE240" s="46">
        <f t="shared" si="119"/>
        <v>0.50455482909709193</v>
      </c>
      <c r="BF240">
        <f t="shared" si="120"/>
        <v>109</v>
      </c>
    </row>
    <row r="241" spans="1:58" x14ac:dyDescent="0.2">
      <c r="A241" t="s">
        <v>243</v>
      </c>
      <c r="B241" t="s">
        <v>1</v>
      </c>
      <c r="C241">
        <v>116</v>
      </c>
      <c r="D241">
        <v>3</v>
      </c>
      <c r="E241">
        <v>400</v>
      </c>
      <c r="F241">
        <v>0.13600000000000001</v>
      </c>
      <c r="G241" t="s">
        <v>6</v>
      </c>
      <c r="H241">
        <v>4</v>
      </c>
      <c r="I241">
        <v>71</v>
      </c>
      <c r="J241">
        <v>0</v>
      </c>
      <c r="K241">
        <v>83</v>
      </c>
      <c r="L241">
        <v>502</v>
      </c>
      <c r="M241">
        <v>39</v>
      </c>
      <c r="N241">
        <v>19</v>
      </c>
      <c r="O241">
        <v>624</v>
      </c>
      <c r="S241" s="4">
        <f t="shared" si="96"/>
        <v>6.1052631578947372</v>
      </c>
      <c r="T241" s="4">
        <f t="shared" si="97"/>
        <v>0.15789473684210525</v>
      </c>
      <c r="U241" s="4">
        <f t="shared" si="98"/>
        <v>21.05263157894737</v>
      </c>
      <c r="V241" s="4">
        <f t="shared" si="99"/>
        <v>0.13600000000000001</v>
      </c>
      <c r="W241" s="4"/>
      <c r="X241" s="4">
        <f t="shared" si="100"/>
        <v>0.21052631578947367</v>
      </c>
      <c r="Y241" s="4">
        <f t="shared" si="101"/>
        <v>3.736842105263158</v>
      </c>
      <c r="Z241" s="4">
        <f t="shared" si="102"/>
        <v>0</v>
      </c>
      <c r="AA241" s="4">
        <f t="shared" si="103"/>
        <v>4.3684210526315788</v>
      </c>
      <c r="AB241" s="4">
        <f t="shared" si="104"/>
        <v>26.421052631578949</v>
      </c>
      <c r="AC241" s="4">
        <f t="shared" si="105"/>
        <v>2.0526315789473686</v>
      </c>
      <c r="AG241" s="10">
        <f t="shared" si="106"/>
        <v>0.88421052631578945</v>
      </c>
      <c r="AH241" s="10">
        <f t="shared" si="107"/>
        <v>0.10526315789473684</v>
      </c>
      <c r="AI241" s="10">
        <f t="shared" si="108"/>
        <v>0.47132757266300085</v>
      </c>
      <c r="AJ241" s="10">
        <f t="shared" si="109"/>
        <v>0.10493827160493829</v>
      </c>
      <c r="AK241" s="10"/>
      <c r="AL241" s="10">
        <f t="shared" si="110"/>
        <v>8.2857746776580001E-3</v>
      </c>
      <c r="AM241" s="10">
        <f t="shared" si="111"/>
        <v>0.72921434019832188</v>
      </c>
      <c r="AN241" s="10">
        <f t="shared" si="112"/>
        <v>0</v>
      </c>
      <c r="AO241" s="10">
        <f t="shared" si="113"/>
        <v>0.49453823237338623</v>
      </c>
      <c r="AP241" s="10">
        <f t="shared" si="114"/>
        <v>0.66615928029194227</v>
      </c>
      <c r="AQ241" s="10">
        <f t="shared" si="115"/>
        <v>0.13459879206212252</v>
      </c>
      <c r="AR241" s="39">
        <v>5</v>
      </c>
      <c r="AS241" s="44">
        <f t="shared" si="93"/>
        <v>5</v>
      </c>
      <c r="AT241" s="10">
        <f t="shared" si="116"/>
        <v>0</v>
      </c>
      <c r="BA241" s="45">
        <f t="shared" si="94"/>
        <v>0.43498288285667186</v>
      </c>
      <c r="BB241" s="45">
        <f t="shared" si="95"/>
        <v>7.5407166423129585E-2</v>
      </c>
      <c r="BC241" s="10">
        <f t="shared" si="117"/>
        <v>0.74650668452277458</v>
      </c>
      <c r="BD241" s="10">
        <f t="shared" si="118"/>
        <v>0.12874234469530121</v>
      </c>
      <c r="BE241" s="46">
        <f t="shared" si="119"/>
        <v>0.4376245146090379</v>
      </c>
      <c r="BF241">
        <f t="shared" si="120"/>
        <v>244</v>
      </c>
    </row>
    <row r="242" spans="1:58" x14ac:dyDescent="0.2">
      <c r="A242" t="s">
        <v>244</v>
      </c>
      <c r="B242" t="s">
        <v>1</v>
      </c>
      <c r="C242">
        <v>5</v>
      </c>
      <c r="D242">
        <v>0</v>
      </c>
      <c r="E242">
        <v>26</v>
      </c>
      <c r="F242">
        <v>0.21199999999999999</v>
      </c>
      <c r="G242" t="s">
        <v>6</v>
      </c>
      <c r="H242">
        <v>0</v>
      </c>
      <c r="I242">
        <v>6</v>
      </c>
      <c r="J242">
        <v>0</v>
      </c>
      <c r="K242">
        <v>2</v>
      </c>
      <c r="L242">
        <v>35</v>
      </c>
      <c r="M242">
        <v>2</v>
      </c>
      <c r="N242">
        <v>3</v>
      </c>
      <c r="O242">
        <v>39</v>
      </c>
      <c r="S242" s="4">
        <f t="shared" si="96"/>
        <v>1.6666666666666667</v>
      </c>
      <c r="T242" s="4">
        <f t="shared" si="97"/>
        <v>0</v>
      </c>
      <c r="U242" s="4">
        <f t="shared" si="98"/>
        <v>8.6666666666666661</v>
      </c>
      <c r="V242" s="4">
        <f t="shared" si="99"/>
        <v>0.21199999999999999</v>
      </c>
      <c r="W242" s="4"/>
      <c r="X242" s="4">
        <f t="shared" si="100"/>
        <v>0</v>
      </c>
      <c r="Y242" s="4">
        <f t="shared" si="101"/>
        <v>2</v>
      </c>
      <c r="Z242" s="4">
        <f t="shared" si="102"/>
        <v>0</v>
      </c>
      <c r="AA242" s="4">
        <f t="shared" si="103"/>
        <v>0.66666666666666663</v>
      </c>
      <c r="AB242" s="4">
        <f t="shared" si="104"/>
        <v>11.666666666666666</v>
      </c>
      <c r="AC242" s="4">
        <f t="shared" si="105"/>
        <v>0.66666666666666663</v>
      </c>
      <c r="AG242" s="10">
        <f t="shared" si="106"/>
        <v>0.2413793103448276</v>
      </c>
      <c r="AH242" s="10">
        <f t="shared" si="107"/>
        <v>0</v>
      </c>
      <c r="AI242" s="10">
        <f t="shared" si="108"/>
        <v>0.19402985074626866</v>
      </c>
      <c r="AJ242" s="10">
        <f t="shared" si="109"/>
        <v>0.57407407407407396</v>
      </c>
      <c r="AK242" s="10"/>
      <c r="AL242" s="10">
        <f t="shared" si="110"/>
        <v>0</v>
      </c>
      <c r="AM242" s="10">
        <f t="shared" si="111"/>
        <v>0.85507246376811596</v>
      </c>
      <c r="AN242" s="10">
        <f t="shared" si="112"/>
        <v>0</v>
      </c>
      <c r="AO242" s="10">
        <f t="shared" si="113"/>
        <v>7.5471698113207544E-2</v>
      </c>
      <c r="AP242" s="10">
        <f t="shared" si="114"/>
        <v>0.29415399826968236</v>
      </c>
      <c r="AQ242" s="10">
        <f t="shared" si="115"/>
        <v>4.3715846994535519E-2</v>
      </c>
      <c r="AR242" s="39">
        <v>1</v>
      </c>
      <c r="AS242" s="44">
        <f t="shared" si="93"/>
        <v>6</v>
      </c>
      <c r="AT242" s="10">
        <f t="shared" si="116"/>
        <v>0.33333333333333337</v>
      </c>
      <c r="BA242" s="45">
        <f t="shared" si="94"/>
        <v>0.39329025371228143</v>
      </c>
      <c r="BB242" s="45">
        <f t="shared" si="95"/>
        <v>0.11884057971014494</v>
      </c>
      <c r="BC242" s="10">
        <f t="shared" si="117"/>
        <v>0.65474311843900113</v>
      </c>
      <c r="BD242" s="10">
        <f t="shared" si="118"/>
        <v>0.20785073869118809</v>
      </c>
      <c r="BE242" s="46">
        <f t="shared" si="119"/>
        <v>0.43129692856509461</v>
      </c>
      <c r="BF242">
        <f t="shared" si="120"/>
        <v>267</v>
      </c>
    </row>
    <row r="243" spans="1:58" x14ac:dyDescent="0.2">
      <c r="A243" t="s">
        <v>245</v>
      </c>
      <c r="B243" t="s">
        <v>1</v>
      </c>
      <c r="C243">
        <v>42</v>
      </c>
      <c r="D243">
        <v>3</v>
      </c>
      <c r="E243">
        <v>741</v>
      </c>
      <c r="F243">
        <v>0.19800000000000001</v>
      </c>
      <c r="G243" t="s">
        <v>6</v>
      </c>
      <c r="H243">
        <v>347</v>
      </c>
      <c r="I243">
        <v>48</v>
      </c>
      <c r="J243">
        <v>0</v>
      </c>
      <c r="K243">
        <v>169</v>
      </c>
      <c r="L243">
        <v>813</v>
      </c>
      <c r="M243">
        <v>14</v>
      </c>
      <c r="N243">
        <v>65</v>
      </c>
      <c r="O243">
        <v>996</v>
      </c>
      <c r="S243" s="4">
        <f t="shared" si="96"/>
        <v>0.64615384615384619</v>
      </c>
      <c r="T243" s="4">
        <f t="shared" si="97"/>
        <v>4.6153846153846156E-2</v>
      </c>
      <c r="U243" s="4">
        <f t="shared" si="98"/>
        <v>11.4</v>
      </c>
      <c r="V243" s="4">
        <f t="shared" si="99"/>
        <v>0.19800000000000001</v>
      </c>
      <c r="W243" s="4"/>
      <c r="X243" s="4">
        <f t="shared" si="100"/>
        <v>5.3384615384615381</v>
      </c>
      <c r="Y243" s="4">
        <f t="shared" si="101"/>
        <v>0.7384615384615385</v>
      </c>
      <c r="Z243" s="4">
        <f t="shared" si="102"/>
        <v>0</v>
      </c>
      <c r="AA243" s="4">
        <f t="shared" si="103"/>
        <v>2.6</v>
      </c>
      <c r="AB243" s="4">
        <f t="shared" si="104"/>
        <v>12.507692307692308</v>
      </c>
      <c r="AC243" s="4">
        <f t="shared" si="105"/>
        <v>0.2153846153846154</v>
      </c>
      <c r="AG243" s="10">
        <f t="shared" si="106"/>
        <v>9.3580901856763932E-2</v>
      </c>
      <c r="AH243" s="10">
        <f t="shared" si="107"/>
        <v>3.0769230769230771E-2</v>
      </c>
      <c r="AI243" s="10">
        <f t="shared" si="108"/>
        <v>0.25522388059701495</v>
      </c>
      <c r="AJ243" s="10">
        <f t="shared" si="109"/>
        <v>0.48765432098765427</v>
      </c>
      <c r="AK243" s="10"/>
      <c r="AL243" s="10">
        <f t="shared" si="110"/>
        <v>0.21010812480691998</v>
      </c>
      <c r="AM243" s="10">
        <f t="shared" si="111"/>
        <v>0.94648829431438131</v>
      </c>
      <c r="AN243" s="10">
        <f t="shared" si="112"/>
        <v>0</v>
      </c>
      <c r="AO243" s="10">
        <f t="shared" si="113"/>
        <v>0.29433962264150942</v>
      </c>
      <c r="AP243" s="10">
        <f t="shared" si="114"/>
        <v>0.31535894583725504</v>
      </c>
      <c r="AQ243" s="10">
        <f t="shared" si="115"/>
        <v>1.4123581336696091E-2</v>
      </c>
      <c r="AR243" s="39">
        <v>2</v>
      </c>
      <c r="AS243" s="44">
        <f t="shared" si="93"/>
        <v>7</v>
      </c>
      <c r="AT243" s="10">
        <f t="shared" si="116"/>
        <v>0.66666666666666674</v>
      </c>
      <c r="BA243" s="45">
        <f t="shared" si="94"/>
        <v>0.295559176804845</v>
      </c>
      <c r="BB243" s="45">
        <f t="shared" si="95"/>
        <v>0.22434793354018082</v>
      </c>
      <c r="BC243" s="10">
        <f t="shared" si="117"/>
        <v>0.43964149692275467</v>
      </c>
      <c r="BD243" s="10">
        <f t="shared" si="118"/>
        <v>0.40001885730288289</v>
      </c>
      <c r="BE243" s="46">
        <f t="shared" si="119"/>
        <v>0.41983017711281878</v>
      </c>
      <c r="BF243">
        <f t="shared" si="120"/>
        <v>302</v>
      </c>
    </row>
    <row r="244" spans="1:58" x14ac:dyDescent="0.2">
      <c r="A244" t="s">
        <v>246</v>
      </c>
      <c r="B244" t="s">
        <v>1</v>
      </c>
      <c r="C244">
        <v>1</v>
      </c>
      <c r="D244">
        <v>0</v>
      </c>
      <c r="E244">
        <v>45</v>
      </c>
      <c r="F244">
        <v>0.17599999999999999</v>
      </c>
      <c r="G244" t="s">
        <v>6</v>
      </c>
      <c r="H244">
        <v>0</v>
      </c>
      <c r="I244">
        <v>0</v>
      </c>
      <c r="J244">
        <v>0</v>
      </c>
      <c r="K244">
        <v>2</v>
      </c>
      <c r="L244">
        <v>35</v>
      </c>
      <c r="M244">
        <v>0</v>
      </c>
      <c r="N244">
        <v>3</v>
      </c>
      <c r="O244">
        <v>37</v>
      </c>
      <c r="S244" s="4">
        <f t="shared" si="96"/>
        <v>0.33333333333333331</v>
      </c>
      <c r="T244" s="4">
        <f t="shared" si="97"/>
        <v>0</v>
      </c>
      <c r="U244" s="4">
        <f t="shared" si="98"/>
        <v>15</v>
      </c>
      <c r="V244" s="4">
        <f t="shared" si="99"/>
        <v>0.17599999999999999</v>
      </c>
      <c r="W244" s="4"/>
      <c r="X244" s="4">
        <f t="shared" si="100"/>
        <v>0</v>
      </c>
      <c r="Y244" s="4">
        <f t="shared" si="101"/>
        <v>0</v>
      </c>
      <c r="Z244" s="4">
        <f t="shared" si="102"/>
        <v>0</v>
      </c>
      <c r="AA244" s="4">
        <f t="shared" si="103"/>
        <v>0.66666666666666663</v>
      </c>
      <c r="AB244" s="4">
        <f t="shared" si="104"/>
        <v>11.666666666666666</v>
      </c>
      <c r="AC244" s="4">
        <f t="shared" si="105"/>
        <v>0</v>
      </c>
      <c r="AG244" s="10">
        <f t="shared" si="106"/>
        <v>4.827586206896551E-2</v>
      </c>
      <c r="AH244" s="10">
        <f t="shared" si="107"/>
        <v>0</v>
      </c>
      <c r="AI244" s="10">
        <f t="shared" si="108"/>
        <v>0.33582089552238809</v>
      </c>
      <c r="AJ244" s="10">
        <f t="shared" si="109"/>
        <v>0.35185185185185175</v>
      </c>
      <c r="AK244" s="10"/>
      <c r="AL244" s="10">
        <f t="shared" si="110"/>
        <v>0</v>
      </c>
      <c r="AM244" s="10">
        <f t="shared" si="111"/>
        <v>1</v>
      </c>
      <c r="AN244" s="10">
        <f t="shared" si="112"/>
        <v>0</v>
      </c>
      <c r="AO244" s="10">
        <f t="shared" si="113"/>
        <v>7.5471698113207544E-2</v>
      </c>
      <c r="AP244" s="10">
        <f t="shared" si="114"/>
        <v>0.29415399826968236</v>
      </c>
      <c r="AQ244" s="10">
        <f t="shared" si="115"/>
        <v>0</v>
      </c>
      <c r="AR244" s="39">
        <v>1</v>
      </c>
      <c r="AS244" s="44">
        <f t="shared" si="93"/>
        <v>6</v>
      </c>
      <c r="AT244" s="10">
        <f t="shared" si="116"/>
        <v>0.33333333333333337</v>
      </c>
      <c r="BA244" s="45">
        <f t="shared" si="94"/>
        <v>0.2120273155296315</v>
      </c>
      <c r="BB244" s="45">
        <f t="shared" si="95"/>
        <v>0.13333333333333336</v>
      </c>
      <c r="BC244" s="10">
        <f t="shared" si="117"/>
        <v>0.25579169830049686</v>
      </c>
      <c r="BD244" s="10">
        <f t="shared" si="118"/>
        <v>0.23424743139715276</v>
      </c>
      <c r="BE244" s="46">
        <f t="shared" si="119"/>
        <v>0.24501956484882481</v>
      </c>
      <c r="BF244">
        <f t="shared" si="120"/>
        <v>617</v>
      </c>
    </row>
    <row r="245" spans="1:58" x14ac:dyDescent="0.2">
      <c r="A245" t="s">
        <v>247</v>
      </c>
      <c r="B245" t="s">
        <v>1</v>
      </c>
      <c r="C245">
        <v>1</v>
      </c>
      <c r="D245">
        <v>0</v>
      </c>
      <c r="E245">
        <v>34</v>
      </c>
      <c r="F245">
        <v>0.189</v>
      </c>
      <c r="G245" t="s">
        <v>6</v>
      </c>
      <c r="H245">
        <v>0</v>
      </c>
      <c r="I245">
        <v>1</v>
      </c>
      <c r="J245">
        <v>0</v>
      </c>
      <c r="K245">
        <v>6</v>
      </c>
      <c r="L245">
        <v>28</v>
      </c>
      <c r="M245">
        <v>0</v>
      </c>
      <c r="N245">
        <v>3</v>
      </c>
      <c r="O245">
        <v>34</v>
      </c>
      <c r="S245" s="4">
        <f t="shared" si="96"/>
        <v>0.33333333333333331</v>
      </c>
      <c r="T245" s="4">
        <f t="shared" si="97"/>
        <v>0</v>
      </c>
      <c r="U245" s="4">
        <f t="shared" si="98"/>
        <v>11.333333333333334</v>
      </c>
      <c r="V245" s="4">
        <f t="shared" si="99"/>
        <v>0.189</v>
      </c>
      <c r="W245" s="4"/>
      <c r="X245" s="4">
        <f t="shared" si="100"/>
        <v>0</v>
      </c>
      <c r="Y245" s="4">
        <f t="shared" si="101"/>
        <v>0.33333333333333331</v>
      </c>
      <c r="Z245" s="4">
        <f t="shared" si="102"/>
        <v>0</v>
      </c>
      <c r="AA245" s="4">
        <f t="shared" si="103"/>
        <v>2</v>
      </c>
      <c r="AB245" s="4">
        <f t="shared" si="104"/>
        <v>9.3333333333333339</v>
      </c>
      <c r="AC245" s="4">
        <f t="shared" si="105"/>
        <v>0</v>
      </c>
      <c r="AG245" s="10">
        <f t="shared" si="106"/>
        <v>4.827586206896551E-2</v>
      </c>
      <c r="AH245" s="10">
        <f t="shared" si="107"/>
        <v>0</v>
      </c>
      <c r="AI245" s="10">
        <f t="shared" si="108"/>
        <v>0.2537313432835821</v>
      </c>
      <c r="AJ245" s="10">
        <f t="shared" si="109"/>
        <v>0.43209876543209869</v>
      </c>
      <c r="AK245" s="10"/>
      <c r="AL245" s="10">
        <f t="shared" si="110"/>
        <v>0</v>
      </c>
      <c r="AM245" s="10">
        <f t="shared" si="111"/>
        <v>0.97584541062801933</v>
      </c>
      <c r="AN245" s="10">
        <f t="shared" si="112"/>
        <v>0</v>
      </c>
      <c r="AO245" s="10">
        <f t="shared" si="113"/>
        <v>0.22641509433962262</v>
      </c>
      <c r="AP245" s="10">
        <f t="shared" si="114"/>
        <v>0.23532319861574588</v>
      </c>
      <c r="AQ245" s="10">
        <f t="shared" si="115"/>
        <v>0</v>
      </c>
      <c r="AR245" s="39">
        <v>1</v>
      </c>
      <c r="AS245" s="44">
        <f t="shared" si="93"/>
        <v>6</v>
      </c>
      <c r="AT245" s="10">
        <f t="shared" si="116"/>
        <v>0.33333333333333337</v>
      </c>
      <c r="BA245" s="45">
        <f t="shared" si="94"/>
        <v>0.24804629470781464</v>
      </c>
      <c r="BB245" s="45">
        <f t="shared" si="95"/>
        <v>0.13091787439613528</v>
      </c>
      <c r="BC245" s="10">
        <f t="shared" si="117"/>
        <v>0.33506782081703468</v>
      </c>
      <c r="BD245" s="10">
        <f t="shared" si="118"/>
        <v>0.22984798261282535</v>
      </c>
      <c r="BE245" s="46">
        <f t="shared" si="119"/>
        <v>0.28245790171493002</v>
      </c>
      <c r="BF245">
        <f t="shared" si="120"/>
        <v>585</v>
      </c>
    </row>
    <row r="246" spans="1:58" x14ac:dyDescent="0.2">
      <c r="A246" t="s">
        <v>248</v>
      </c>
      <c r="B246" t="s">
        <v>1</v>
      </c>
      <c r="C246">
        <v>1</v>
      </c>
      <c r="D246">
        <v>0</v>
      </c>
      <c r="E246">
        <v>25</v>
      </c>
      <c r="F246">
        <v>0.20899999999999999</v>
      </c>
      <c r="G246" t="s">
        <v>6</v>
      </c>
      <c r="H246">
        <v>0</v>
      </c>
      <c r="I246">
        <v>0</v>
      </c>
      <c r="J246">
        <v>0</v>
      </c>
      <c r="K246">
        <v>9</v>
      </c>
      <c r="L246">
        <v>25</v>
      </c>
      <c r="M246">
        <v>0</v>
      </c>
      <c r="N246">
        <v>3</v>
      </c>
      <c r="O246">
        <v>34</v>
      </c>
      <c r="S246" s="4">
        <f t="shared" si="96"/>
        <v>0.33333333333333331</v>
      </c>
      <c r="T246" s="4">
        <f t="shared" si="97"/>
        <v>0</v>
      </c>
      <c r="U246" s="4">
        <f t="shared" si="98"/>
        <v>8.3333333333333339</v>
      </c>
      <c r="V246" s="4">
        <f t="shared" si="99"/>
        <v>0.20899999999999999</v>
      </c>
      <c r="W246" s="4"/>
      <c r="X246" s="4">
        <f t="shared" si="100"/>
        <v>0</v>
      </c>
      <c r="Y246" s="4">
        <f t="shared" si="101"/>
        <v>0</v>
      </c>
      <c r="Z246" s="4">
        <f t="shared" si="102"/>
        <v>0</v>
      </c>
      <c r="AA246" s="4">
        <f t="shared" si="103"/>
        <v>3</v>
      </c>
      <c r="AB246" s="4">
        <f t="shared" si="104"/>
        <v>8.3333333333333339</v>
      </c>
      <c r="AC246" s="4">
        <f t="shared" si="105"/>
        <v>0</v>
      </c>
      <c r="AG246" s="10">
        <f t="shared" si="106"/>
        <v>4.827586206896551E-2</v>
      </c>
      <c r="AH246" s="10">
        <f t="shared" si="107"/>
        <v>0</v>
      </c>
      <c r="AI246" s="10">
        <f t="shared" si="108"/>
        <v>0.18656716417910449</v>
      </c>
      <c r="AJ246" s="10">
        <f t="shared" si="109"/>
        <v>0.55555555555555536</v>
      </c>
      <c r="AK246" s="10"/>
      <c r="AL246" s="10">
        <f t="shared" si="110"/>
        <v>0</v>
      </c>
      <c r="AM246" s="10">
        <f t="shared" si="111"/>
        <v>1</v>
      </c>
      <c r="AN246" s="10">
        <f t="shared" si="112"/>
        <v>0</v>
      </c>
      <c r="AO246" s="10">
        <f t="shared" si="113"/>
        <v>0.33962264150943394</v>
      </c>
      <c r="AP246" s="10">
        <f t="shared" si="114"/>
        <v>0.21010999876405884</v>
      </c>
      <c r="AQ246" s="10">
        <f t="shared" si="115"/>
        <v>0</v>
      </c>
      <c r="AR246" s="39">
        <v>2</v>
      </c>
      <c r="AS246" s="44">
        <f t="shared" si="93"/>
        <v>7</v>
      </c>
      <c r="AT246" s="10">
        <f t="shared" si="116"/>
        <v>0.66666666666666674</v>
      </c>
      <c r="BA246" s="45">
        <f t="shared" si="94"/>
        <v>0.3064164808143191</v>
      </c>
      <c r="BB246" s="45">
        <f t="shared" si="95"/>
        <v>0.16666666666666669</v>
      </c>
      <c r="BC246" s="10">
        <f t="shared" si="117"/>
        <v>0.46353792548605255</v>
      </c>
      <c r="BD246" s="10">
        <f t="shared" si="118"/>
        <v>0.29495982462087145</v>
      </c>
      <c r="BE246" s="46">
        <f t="shared" si="119"/>
        <v>0.379248875053462</v>
      </c>
      <c r="BF246">
        <f t="shared" si="120"/>
        <v>405</v>
      </c>
    </row>
    <row r="247" spans="1:58" x14ac:dyDescent="0.2">
      <c r="A247" t="s">
        <v>249</v>
      </c>
      <c r="B247" t="s">
        <v>1</v>
      </c>
      <c r="C247">
        <v>289</v>
      </c>
      <c r="D247">
        <v>4</v>
      </c>
      <c r="E247">
        <v>2125</v>
      </c>
      <c r="F247">
        <v>0.17499999999999999</v>
      </c>
      <c r="G247" t="s">
        <v>6</v>
      </c>
      <c r="H247">
        <v>33</v>
      </c>
      <c r="I247">
        <v>146</v>
      </c>
      <c r="J247">
        <v>0</v>
      </c>
      <c r="K247">
        <v>412</v>
      </c>
      <c r="L247">
        <v>2532</v>
      </c>
      <c r="M247">
        <v>108</v>
      </c>
      <c r="N247">
        <v>124</v>
      </c>
      <c r="O247">
        <v>3052</v>
      </c>
      <c r="S247" s="4">
        <f t="shared" si="96"/>
        <v>2.3306451612903225</v>
      </c>
      <c r="T247" s="4">
        <f t="shared" si="97"/>
        <v>3.2258064516129031E-2</v>
      </c>
      <c r="U247" s="4">
        <f t="shared" si="98"/>
        <v>17.137096774193548</v>
      </c>
      <c r="V247" s="4">
        <f t="shared" si="99"/>
        <v>0.17499999999999999</v>
      </c>
      <c r="W247" s="4"/>
      <c r="X247" s="4">
        <f t="shared" si="100"/>
        <v>0.2661290322580645</v>
      </c>
      <c r="Y247" s="4">
        <f t="shared" si="101"/>
        <v>1.1774193548387097</v>
      </c>
      <c r="Z247" s="4">
        <f t="shared" si="102"/>
        <v>0</v>
      </c>
      <c r="AA247" s="4">
        <f t="shared" si="103"/>
        <v>3.3225806451612905</v>
      </c>
      <c r="AB247" s="4">
        <f t="shared" si="104"/>
        <v>20.419354838709676</v>
      </c>
      <c r="AC247" s="4">
        <f t="shared" si="105"/>
        <v>0.87096774193548387</v>
      </c>
      <c r="AG247" s="10">
        <f t="shared" si="106"/>
        <v>0.33754171301446051</v>
      </c>
      <c r="AH247" s="10">
        <f t="shared" si="107"/>
        <v>2.150537634408602E-2</v>
      </c>
      <c r="AI247" s="10">
        <f t="shared" si="108"/>
        <v>0.38366634569090036</v>
      </c>
      <c r="AJ247" s="10">
        <f t="shared" si="109"/>
        <v>0.34567901234567888</v>
      </c>
      <c r="AK247" s="10"/>
      <c r="AL247" s="10">
        <f t="shared" si="110"/>
        <v>1.0474154683249125E-2</v>
      </c>
      <c r="AM247" s="10">
        <f t="shared" si="111"/>
        <v>0.91467975689574565</v>
      </c>
      <c r="AN247" s="10">
        <f t="shared" si="112"/>
        <v>0</v>
      </c>
      <c r="AO247" s="10">
        <f t="shared" si="113"/>
        <v>0.37614120511259891</v>
      </c>
      <c r="AP247" s="10">
        <f t="shared" si="114"/>
        <v>0.51483727439090021</v>
      </c>
      <c r="AQ247" s="10">
        <f t="shared" si="115"/>
        <v>5.7112638815441569E-2</v>
      </c>
      <c r="AR247" s="39">
        <v>2</v>
      </c>
      <c r="AS247" s="44">
        <f t="shared" si="93"/>
        <v>7</v>
      </c>
      <c r="AT247" s="10">
        <f t="shared" si="116"/>
        <v>0.66666666666666674</v>
      </c>
      <c r="BA247" s="45">
        <f t="shared" si="94"/>
        <v>0.32811477748037299</v>
      </c>
      <c r="BB247" s="45">
        <f t="shared" si="95"/>
        <v>0.16127688876121599</v>
      </c>
      <c r="BC247" s="10">
        <f t="shared" si="117"/>
        <v>0.51129488207243401</v>
      </c>
      <c r="BD247" s="10">
        <f t="shared" si="118"/>
        <v>0.28514303515334449</v>
      </c>
      <c r="BE247" s="46">
        <f t="shared" si="119"/>
        <v>0.39821895861288925</v>
      </c>
      <c r="BF247">
        <f t="shared" si="120"/>
        <v>358</v>
      </c>
    </row>
    <row r="248" spans="1:58" x14ac:dyDescent="0.2">
      <c r="A248" t="s">
        <v>250</v>
      </c>
      <c r="B248" t="s">
        <v>1</v>
      </c>
      <c r="C248">
        <v>0</v>
      </c>
      <c r="D248">
        <v>0</v>
      </c>
      <c r="E248">
        <v>0</v>
      </c>
      <c r="F248">
        <v>0.23699999999999999</v>
      </c>
      <c r="G248" t="s">
        <v>6</v>
      </c>
      <c r="H248">
        <v>3</v>
      </c>
      <c r="I248">
        <v>0</v>
      </c>
      <c r="J248">
        <v>0</v>
      </c>
      <c r="K248">
        <v>2</v>
      </c>
      <c r="L248">
        <v>22</v>
      </c>
      <c r="M248">
        <v>17</v>
      </c>
      <c r="N248">
        <v>8</v>
      </c>
      <c r="O248">
        <v>41</v>
      </c>
      <c r="S248" s="4">
        <f t="shared" si="96"/>
        <v>0</v>
      </c>
      <c r="T248" s="4">
        <f t="shared" si="97"/>
        <v>0</v>
      </c>
      <c r="U248" s="4">
        <f t="shared" si="98"/>
        <v>0</v>
      </c>
      <c r="V248" s="4">
        <f t="shared" si="99"/>
        <v>0.23699999999999999</v>
      </c>
      <c r="W248" s="4"/>
      <c r="X248" s="4">
        <f t="shared" si="100"/>
        <v>0.375</v>
      </c>
      <c r="Y248" s="4">
        <f t="shared" si="101"/>
        <v>0</v>
      </c>
      <c r="Z248" s="4">
        <f t="shared" si="102"/>
        <v>0</v>
      </c>
      <c r="AA248" s="4">
        <f t="shared" si="103"/>
        <v>0.25</v>
      </c>
      <c r="AB248" s="4">
        <f t="shared" si="104"/>
        <v>2.75</v>
      </c>
      <c r="AC248" s="4">
        <f t="shared" si="105"/>
        <v>2.125</v>
      </c>
      <c r="AG248" s="10">
        <f t="shared" si="106"/>
        <v>0</v>
      </c>
      <c r="AH248" s="10">
        <f t="shared" si="107"/>
        <v>0</v>
      </c>
      <c r="AI248" s="10">
        <f t="shared" si="108"/>
        <v>0</v>
      </c>
      <c r="AJ248" s="10">
        <f t="shared" si="109"/>
        <v>0.72839506172839485</v>
      </c>
      <c r="AK248" s="10"/>
      <c r="AL248" s="10">
        <f t="shared" si="110"/>
        <v>1.4759036144578314E-2</v>
      </c>
      <c r="AM248" s="10">
        <f t="shared" si="111"/>
        <v>1</v>
      </c>
      <c r="AN248" s="10">
        <f t="shared" si="112"/>
        <v>0</v>
      </c>
      <c r="AO248" s="10">
        <f t="shared" si="113"/>
        <v>2.8301886792452827E-2</v>
      </c>
      <c r="AP248" s="10">
        <f t="shared" si="114"/>
        <v>6.9336299592139411E-2</v>
      </c>
      <c r="AQ248" s="10">
        <f t="shared" si="115"/>
        <v>0.13934426229508196</v>
      </c>
      <c r="AR248" s="39">
        <v>4</v>
      </c>
      <c r="AS248" s="44">
        <f t="shared" si="93"/>
        <v>8</v>
      </c>
      <c r="AT248" s="10">
        <f t="shared" si="116"/>
        <v>1</v>
      </c>
      <c r="BA248" s="45">
        <f t="shared" si="94"/>
        <v>0.36419753086419743</v>
      </c>
      <c r="BB248" s="45">
        <f t="shared" si="95"/>
        <v>0.20442771084337352</v>
      </c>
      <c r="BC248" s="10">
        <f t="shared" si="117"/>
        <v>0.59071136869298502</v>
      </c>
      <c r="BD248" s="10">
        <f t="shared" si="118"/>
        <v>0.36373672549870462</v>
      </c>
      <c r="BE248" s="46">
        <f t="shared" si="119"/>
        <v>0.47722404709584482</v>
      </c>
      <c r="BF248">
        <f t="shared" si="120"/>
        <v>159</v>
      </c>
    </row>
    <row r="249" spans="1:58" x14ac:dyDescent="0.2">
      <c r="A249" t="s">
        <v>251</v>
      </c>
      <c r="B249" t="s">
        <v>1</v>
      </c>
      <c r="C249">
        <v>4</v>
      </c>
      <c r="D249">
        <v>0</v>
      </c>
      <c r="E249">
        <v>35</v>
      </c>
      <c r="F249">
        <v>0.193</v>
      </c>
      <c r="G249" t="s">
        <v>6</v>
      </c>
      <c r="H249">
        <v>2</v>
      </c>
      <c r="I249">
        <v>0</v>
      </c>
      <c r="J249">
        <v>0</v>
      </c>
      <c r="K249">
        <v>10</v>
      </c>
      <c r="L249">
        <v>39</v>
      </c>
      <c r="M249">
        <v>0</v>
      </c>
      <c r="N249">
        <v>3</v>
      </c>
      <c r="O249">
        <v>49</v>
      </c>
      <c r="S249" s="4">
        <f t="shared" si="96"/>
        <v>1.3333333333333333</v>
      </c>
      <c r="T249" s="4">
        <f t="shared" si="97"/>
        <v>0</v>
      </c>
      <c r="U249" s="4">
        <f t="shared" si="98"/>
        <v>11.666666666666666</v>
      </c>
      <c r="V249" s="4">
        <f t="shared" si="99"/>
        <v>0.193</v>
      </c>
      <c r="W249" s="4"/>
      <c r="X249" s="4">
        <f t="shared" si="100"/>
        <v>0.66666666666666663</v>
      </c>
      <c r="Y249" s="4">
        <f t="shared" si="101"/>
        <v>0</v>
      </c>
      <c r="Z249" s="4">
        <f t="shared" si="102"/>
        <v>0</v>
      </c>
      <c r="AA249" s="4">
        <f t="shared" si="103"/>
        <v>3.3333333333333335</v>
      </c>
      <c r="AB249" s="4">
        <f t="shared" si="104"/>
        <v>13</v>
      </c>
      <c r="AC249" s="4">
        <f t="shared" si="105"/>
        <v>0</v>
      </c>
      <c r="AG249" s="10">
        <f t="shared" si="106"/>
        <v>0.19310344827586204</v>
      </c>
      <c r="AH249" s="10">
        <f t="shared" si="107"/>
        <v>0</v>
      </c>
      <c r="AI249" s="10">
        <f t="shared" si="108"/>
        <v>0.26119402985074625</v>
      </c>
      <c r="AJ249" s="10">
        <f t="shared" si="109"/>
        <v>0.45679012345679004</v>
      </c>
      <c r="AK249" s="10"/>
      <c r="AL249" s="10">
        <f t="shared" si="110"/>
        <v>2.6238286479250333E-2</v>
      </c>
      <c r="AM249" s="10">
        <f t="shared" si="111"/>
        <v>1</v>
      </c>
      <c r="AN249" s="10">
        <f t="shared" si="112"/>
        <v>0</v>
      </c>
      <c r="AO249" s="10">
        <f t="shared" si="113"/>
        <v>0.37735849056603771</v>
      </c>
      <c r="AP249" s="10">
        <f t="shared" si="114"/>
        <v>0.32777159807193174</v>
      </c>
      <c r="AQ249" s="10">
        <f t="shared" si="115"/>
        <v>0</v>
      </c>
      <c r="AR249" s="39">
        <v>2</v>
      </c>
      <c r="AS249" s="44">
        <f t="shared" si="93"/>
        <v>7</v>
      </c>
      <c r="AT249" s="10">
        <f t="shared" si="116"/>
        <v>0.66666666666666674</v>
      </c>
      <c r="BA249" s="45">
        <f t="shared" si="94"/>
        <v>0.31869614253127715</v>
      </c>
      <c r="BB249" s="45">
        <f t="shared" si="95"/>
        <v>0.17453815261044178</v>
      </c>
      <c r="BC249" s="10">
        <f t="shared" si="117"/>
        <v>0.4905648981806271</v>
      </c>
      <c r="BD249" s="10">
        <f t="shared" si="118"/>
        <v>0.30929672711707501</v>
      </c>
      <c r="BE249" s="46">
        <f t="shared" si="119"/>
        <v>0.39993081264885105</v>
      </c>
      <c r="BF249">
        <f t="shared" si="120"/>
        <v>353</v>
      </c>
    </row>
    <row r="250" spans="1:58" x14ac:dyDescent="0.2">
      <c r="A250" t="s">
        <v>252</v>
      </c>
      <c r="B250" t="s">
        <v>1</v>
      </c>
      <c r="C250">
        <v>59</v>
      </c>
      <c r="D250">
        <v>6</v>
      </c>
      <c r="E250">
        <v>817</v>
      </c>
      <c r="F250">
        <v>0.20300000000000001</v>
      </c>
      <c r="G250" t="s">
        <v>6</v>
      </c>
      <c r="H250">
        <v>4</v>
      </c>
      <c r="I250">
        <v>30</v>
      </c>
      <c r="J250">
        <v>0</v>
      </c>
      <c r="K250">
        <v>116</v>
      </c>
      <c r="L250">
        <v>627</v>
      </c>
      <c r="M250">
        <v>58</v>
      </c>
      <c r="N250">
        <v>28</v>
      </c>
      <c r="O250">
        <v>801</v>
      </c>
      <c r="S250" s="4">
        <f t="shared" si="96"/>
        <v>2.1071428571428572</v>
      </c>
      <c r="T250" s="4">
        <f t="shared" si="97"/>
        <v>0.21428571428571427</v>
      </c>
      <c r="U250" s="4">
        <f t="shared" si="98"/>
        <v>29.178571428571427</v>
      </c>
      <c r="V250" s="4">
        <f t="shared" si="99"/>
        <v>0.20300000000000001</v>
      </c>
      <c r="W250" s="4"/>
      <c r="X250" s="4">
        <f t="shared" si="100"/>
        <v>0.14285714285714285</v>
      </c>
      <c r="Y250" s="4">
        <f t="shared" si="101"/>
        <v>1.0714285714285714</v>
      </c>
      <c r="Z250" s="4">
        <f t="shared" si="102"/>
        <v>0</v>
      </c>
      <c r="AA250" s="4">
        <f t="shared" si="103"/>
        <v>4.1428571428571432</v>
      </c>
      <c r="AB250" s="4">
        <f t="shared" si="104"/>
        <v>22.392857142857142</v>
      </c>
      <c r="AC250" s="4">
        <f t="shared" si="105"/>
        <v>2.0714285714285716</v>
      </c>
      <c r="AG250" s="10">
        <f t="shared" si="106"/>
        <v>0.30517241379310345</v>
      </c>
      <c r="AH250" s="10">
        <f t="shared" si="107"/>
        <v>0.14285714285714285</v>
      </c>
      <c r="AI250" s="10">
        <f t="shared" si="108"/>
        <v>0.6532515991471215</v>
      </c>
      <c r="AJ250" s="10">
        <f t="shared" si="109"/>
        <v>0.5185185185185186</v>
      </c>
      <c r="AK250" s="10"/>
      <c r="AL250" s="10">
        <f t="shared" si="110"/>
        <v>5.6224899598393569E-3</v>
      </c>
      <c r="AM250" s="10">
        <f t="shared" si="111"/>
        <v>0.92236024844720499</v>
      </c>
      <c r="AN250" s="10">
        <f t="shared" si="112"/>
        <v>0</v>
      </c>
      <c r="AO250" s="10">
        <f t="shared" si="113"/>
        <v>0.46900269541778977</v>
      </c>
      <c r="AP250" s="10">
        <f t="shared" si="114"/>
        <v>0.56459558239313523</v>
      </c>
      <c r="AQ250" s="10">
        <f t="shared" si="115"/>
        <v>0.13583138173302109</v>
      </c>
      <c r="AR250" s="39">
        <v>5</v>
      </c>
      <c r="AS250" s="44">
        <f t="shared" si="93"/>
        <v>5</v>
      </c>
      <c r="AT250" s="10">
        <f t="shared" si="116"/>
        <v>0</v>
      </c>
      <c r="BA250" s="45">
        <f t="shared" si="94"/>
        <v>0.42113366187671392</v>
      </c>
      <c r="BB250" s="45">
        <f t="shared" si="95"/>
        <v>9.3922771832672308E-2</v>
      </c>
      <c r="BC250" s="10">
        <f t="shared" si="117"/>
        <v>0.71602518381909097</v>
      </c>
      <c r="BD250" s="10">
        <f t="shared" si="118"/>
        <v>0.16246614618728228</v>
      </c>
      <c r="BE250" s="46">
        <f t="shared" si="119"/>
        <v>0.43924566500318662</v>
      </c>
      <c r="BF250">
        <f t="shared" si="120"/>
        <v>240</v>
      </c>
    </row>
    <row r="251" spans="1:58" x14ac:dyDescent="0.2">
      <c r="A251" t="s">
        <v>253</v>
      </c>
      <c r="B251" t="s">
        <v>1</v>
      </c>
      <c r="C251">
        <v>0</v>
      </c>
      <c r="D251">
        <v>0</v>
      </c>
      <c r="E251">
        <v>6</v>
      </c>
      <c r="F251">
        <v>0.22900000000000001</v>
      </c>
      <c r="G251" t="s">
        <v>6</v>
      </c>
      <c r="H251">
        <v>0</v>
      </c>
      <c r="I251">
        <v>5</v>
      </c>
      <c r="J251">
        <v>0</v>
      </c>
      <c r="K251">
        <v>0</v>
      </c>
      <c r="L251">
        <v>2</v>
      </c>
      <c r="M251">
        <v>1</v>
      </c>
      <c r="N251">
        <v>1</v>
      </c>
      <c r="O251">
        <v>3</v>
      </c>
      <c r="S251" s="4">
        <f t="shared" si="96"/>
        <v>0</v>
      </c>
      <c r="T251" s="4">
        <f t="shared" si="97"/>
        <v>0</v>
      </c>
      <c r="U251" s="4">
        <f t="shared" si="98"/>
        <v>6</v>
      </c>
      <c r="V251" s="4">
        <f t="shared" si="99"/>
        <v>0.22900000000000001</v>
      </c>
      <c r="W251" s="4"/>
      <c r="X251" s="4">
        <f t="shared" si="100"/>
        <v>0</v>
      </c>
      <c r="Y251" s="4">
        <f t="shared" si="101"/>
        <v>5</v>
      </c>
      <c r="Z251" s="4">
        <f t="shared" si="102"/>
        <v>0</v>
      </c>
      <c r="AA251" s="4">
        <f t="shared" si="103"/>
        <v>0</v>
      </c>
      <c r="AB251" s="4">
        <f t="shared" si="104"/>
        <v>2</v>
      </c>
      <c r="AC251" s="4">
        <f t="shared" si="105"/>
        <v>1</v>
      </c>
      <c r="AG251" s="10">
        <f t="shared" si="106"/>
        <v>0</v>
      </c>
      <c r="AH251" s="10">
        <f t="shared" si="107"/>
        <v>0</v>
      </c>
      <c r="AI251" s="10">
        <f t="shared" si="108"/>
        <v>0.13432835820895522</v>
      </c>
      <c r="AJ251" s="10">
        <f t="shared" si="109"/>
        <v>0.67901234567901225</v>
      </c>
      <c r="AK251" s="10"/>
      <c r="AL251" s="10">
        <f t="shared" si="110"/>
        <v>0</v>
      </c>
      <c r="AM251" s="10">
        <f t="shared" si="111"/>
        <v>0.6376811594202898</v>
      </c>
      <c r="AN251" s="10">
        <f t="shared" si="112"/>
        <v>0</v>
      </c>
      <c r="AO251" s="10">
        <f t="shared" si="113"/>
        <v>0</v>
      </c>
      <c r="AP251" s="10">
        <f t="shared" si="114"/>
        <v>5.042639970337412E-2</v>
      </c>
      <c r="AQ251" s="10">
        <f t="shared" si="115"/>
        <v>6.5573770491803282E-2</v>
      </c>
      <c r="AR251" s="39">
        <v>4</v>
      </c>
      <c r="AS251" s="44">
        <f t="shared" si="93"/>
        <v>8</v>
      </c>
      <c r="AT251" s="10">
        <f t="shared" si="116"/>
        <v>1</v>
      </c>
      <c r="BA251" s="45">
        <f t="shared" si="94"/>
        <v>0.34622259074995387</v>
      </c>
      <c r="BB251" s="45">
        <f t="shared" si="95"/>
        <v>0.163768115942029</v>
      </c>
      <c r="BC251" s="10">
        <f t="shared" si="117"/>
        <v>0.55114934924554548</v>
      </c>
      <c r="BD251" s="10">
        <f t="shared" si="118"/>
        <v>0.28968048607967856</v>
      </c>
      <c r="BE251" s="46">
        <f t="shared" si="119"/>
        <v>0.42041491766261202</v>
      </c>
      <c r="BF251">
        <f t="shared" si="120"/>
        <v>300</v>
      </c>
    </row>
    <row r="252" spans="1:58" x14ac:dyDescent="0.2">
      <c r="A252" t="s">
        <v>254</v>
      </c>
      <c r="B252" t="s">
        <v>1</v>
      </c>
      <c r="C252">
        <v>80</v>
      </c>
      <c r="D252">
        <v>0</v>
      </c>
      <c r="E252">
        <v>256</v>
      </c>
      <c r="F252">
        <v>0.17899999999999999</v>
      </c>
      <c r="G252" t="s">
        <v>6</v>
      </c>
      <c r="H252">
        <v>1</v>
      </c>
      <c r="I252">
        <v>57</v>
      </c>
      <c r="J252">
        <v>0</v>
      </c>
      <c r="K252">
        <v>61</v>
      </c>
      <c r="L252">
        <v>392</v>
      </c>
      <c r="M252">
        <v>14</v>
      </c>
      <c r="N252">
        <v>80</v>
      </c>
      <c r="O252">
        <v>467</v>
      </c>
      <c r="S252" s="4">
        <f t="shared" si="96"/>
        <v>1</v>
      </c>
      <c r="T252" s="4">
        <f t="shared" si="97"/>
        <v>0</v>
      </c>
      <c r="U252" s="4">
        <f t="shared" si="98"/>
        <v>3.2</v>
      </c>
      <c r="V252" s="4">
        <f t="shared" si="99"/>
        <v>0.17899999999999999</v>
      </c>
      <c r="W252" s="4"/>
      <c r="X252" s="4">
        <f t="shared" si="100"/>
        <v>1.2500000000000001E-2</v>
      </c>
      <c r="Y252" s="4">
        <f t="shared" si="101"/>
        <v>0.71250000000000002</v>
      </c>
      <c r="Z252" s="4">
        <f t="shared" si="102"/>
        <v>0</v>
      </c>
      <c r="AA252" s="4">
        <f t="shared" si="103"/>
        <v>0.76249999999999996</v>
      </c>
      <c r="AB252" s="4">
        <f t="shared" si="104"/>
        <v>4.9000000000000004</v>
      </c>
      <c r="AC252" s="4">
        <f t="shared" si="105"/>
        <v>0.17499999999999999</v>
      </c>
      <c r="AG252" s="10">
        <f t="shared" si="106"/>
        <v>0.14482758620689654</v>
      </c>
      <c r="AH252" s="10">
        <f t="shared" si="107"/>
        <v>0</v>
      </c>
      <c r="AI252" s="10">
        <f t="shared" si="108"/>
        <v>7.1641791044776124E-2</v>
      </c>
      <c r="AJ252" s="10">
        <f t="shared" si="109"/>
        <v>0.37037037037037024</v>
      </c>
      <c r="AK252" s="10"/>
      <c r="AL252" s="10">
        <f t="shared" si="110"/>
        <v>4.9196787148594379E-4</v>
      </c>
      <c r="AM252" s="10">
        <f t="shared" si="111"/>
        <v>0.94836956521739135</v>
      </c>
      <c r="AN252" s="10">
        <f t="shared" si="112"/>
        <v>0</v>
      </c>
      <c r="AO252" s="10">
        <f t="shared" si="113"/>
        <v>8.6320754716981127E-2</v>
      </c>
      <c r="AP252" s="10">
        <f t="shared" si="114"/>
        <v>0.12354467927326659</v>
      </c>
      <c r="AQ252" s="10">
        <f t="shared" si="115"/>
        <v>1.1475409836065573E-2</v>
      </c>
      <c r="AR252" s="39">
        <v>4</v>
      </c>
      <c r="AS252" s="44">
        <f t="shared" si="93"/>
        <v>8</v>
      </c>
      <c r="AT252" s="10">
        <f t="shared" si="116"/>
        <v>1</v>
      </c>
      <c r="BA252" s="45">
        <f t="shared" si="94"/>
        <v>0.24669830922018254</v>
      </c>
      <c r="BB252" s="45">
        <f t="shared" si="95"/>
        <v>0.19498454688318492</v>
      </c>
      <c r="BC252" s="10">
        <f t="shared" si="117"/>
        <v>0.33210096653336962</v>
      </c>
      <c r="BD252" s="10">
        <f t="shared" si="118"/>
        <v>0.34653721298989404</v>
      </c>
      <c r="BE252" s="46">
        <f t="shared" si="119"/>
        <v>0.33931908976163183</v>
      </c>
      <c r="BF252">
        <f t="shared" si="120"/>
        <v>486</v>
      </c>
    </row>
    <row r="253" spans="1:58" x14ac:dyDescent="0.2">
      <c r="A253" t="s">
        <v>255</v>
      </c>
      <c r="B253" t="s">
        <v>1</v>
      </c>
      <c r="C253">
        <v>9</v>
      </c>
      <c r="D253">
        <v>0</v>
      </c>
      <c r="E253">
        <v>93</v>
      </c>
      <c r="F253">
        <v>0.245</v>
      </c>
      <c r="G253" t="s">
        <v>6</v>
      </c>
      <c r="H253">
        <v>54</v>
      </c>
      <c r="I253">
        <v>0</v>
      </c>
      <c r="J253">
        <v>0</v>
      </c>
      <c r="K253">
        <v>13</v>
      </c>
      <c r="L253">
        <v>114</v>
      </c>
      <c r="M253">
        <v>2</v>
      </c>
      <c r="N253">
        <v>23</v>
      </c>
      <c r="O253">
        <v>129</v>
      </c>
      <c r="S253" s="4">
        <f t="shared" si="96"/>
        <v>0.39130434782608697</v>
      </c>
      <c r="T253" s="4">
        <f t="shared" si="97"/>
        <v>0</v>
      </c>
      <c r="U253" s="4">
        <f t="shared" si="98"/>
        <v>4.0434782608695654</v>
      </c>
      <c r="V253" s="4">
        <f t="shared" si="99"/>
        <v>0.245</v>
      </c>
      <c r="W253" s="4"/>
      <c r="X253" s="4">
        <f t="shared" si="100"/>
        <v>2.347826086956522</v>
      </c>
      <c r="Y253" s="4">
        <f t="shared" si="101"/>
        <v>0</v>
      </c>
      <c r="Z253" s="4">
        <f t="shared" si="102"/>
        <v>0</v>
      </c>
      <c r="AA253" s="4">
        <f t="shared" si="103"/>
        <v>0.56521739130434778</v>
      </c>
      <c r="AB253" s="4">
        <f t="shared" si="104"/>
        <v>4.9565217391304346</v>
      </c>
      <c r="AC253" s="4">
        <f t="shared" si="105"/>
        <v>8.6956521739130432E-2</v>
      </c>
      <c r="AG253" s="10">
        <f t="shared" si="106"/>
        <v>5.6671664167916039E-2</v>
      </c>
      <c r="AH253" s="10">
        <f t="shared" si="107"/>
        <v>0</v>
      </c>
      <c r="AI253" s="10">
        <f t="shared" si="108"/>
        <v>9.0525632706035045E-2</v>
      </c>
      <c r="AJ253" s="10">
        <f t="shared" si="109"/>
        <v>0.77777777777777768</v>
      </c>
      <c r="AK253" s="10"/>
      <c r="AL253" s="10">
        <f t="shared" si="110"/>
        <v>9.2404400209533791E-2</v>
      </c>
      <c r="AM253" s="10">
        <f t="shared" si="111"/>
        <v>1</v>
      </c>
      <c r="AN253" s="10">
        <f t="shared" si="112"/>
        <v>0</v>
      </c>
      <c r="AO253" s="10">
        <f t="shared" si="113"/>
        <v>6.3986874487284656E-2</v>
      </c>
      <c r="AP253" s="10">
        <f t="shared" si="114"/>
        <v>0.12496977317792715</v>
      </c>
      <c r="AQ253" s="10">
        <f t="shared" si="115"/>
        <v>5.7020669992872411E-3</v>
      </c>
      <c r="AR253" s="39">
        <v>4</v>
      </c>
      <c r="AS253" s="44">
        <f t="shared" si="93"/>
        <v>8</v>
      </c>
      <c r="AT253" s="10">
        <f t="shared" si="116"/>
        <v>1</v>
      </c>
      <c r="BA253" s="45">
        <f t="shared" si="94"/>
        <v>0.41608383619135703</v>
      </c>
      <c r="BB253" s="45">
        <f t="shared" si="95"/>
        <v>0.22772132006286014</v>
      </c>
      <c r="BC253" s="10">
        <f t="shared" si="117"/>
        <v>0.70491074890578864</v>
      </c>
      <c r="BD253" s="10">
        <f t="shared" si="118"/>
        <v>0.40616304837469797</v>
      </c>
      <c r="BE253" s="46">
        <f t="shared" si="119"/>
        <v>0.55553689864024336</v>
      </c>
      <c r="BF253">
        <f t="shared" si="120"/>
        <v>58</v>
      </c>
    </row>
    <row r="254" spans="1:58" x14ac:dyDescent="0.2">
      <c r="A254" t="s">
        <v>256</v>
      </c>
      <c r="B254" t="s">
        <v>1</v>
      </c>
      <c r="C254">
        <v>0</v>
      </c>
      <c r="D254">
        <v>0</v>
      </c>
      <c r="E254">
        <v>4</v>
      </c>
      <c r="F254">
        <v>0.255</v>
      </c>
      <c r="G254" t="s">
        <v>6</v>
      </c>
      <c r="H254">
        <v>0</v>
      </c>
      <c r="I254">
        <v>0</v>
      </c>
      <c r="J254">
        <v>0</v>
      </c>
      <c r="K254">
        <v>0</v>
      </c>
      <c r="L254">
        <v>736</v>
      </c>
      <c r="M254">
        <v>2</v>
      </c>
      <c r="N254">
        <v>67</v>
      </c>
      <c r="O254">
        <v>738</v>
      </c>
      <c r="S254" s="4">
        <f t="shared" si="96"/>
        <v>0</v>
      </c>
      <c r="T254" s="4">
        <f t="shared" si="97"/>
        <v>0</v>
      </c>
      <c r="U254" s="4">
        <f t="shared" si="98"/>
        <v>5.9701492537313432E-2</v>
      </c>
      <c r="V254" s="4">
        <f t="shared" si="99"/>
        <v>0.255</v>
      </c>
      <c r="W254" s="4"/>
      <c r="X254" s="4">
        <f t="shared" si="100"/>
        <v>0</v>
      </c>
      <c r="Y254" s="4">
        <f t="shared" si="101"/>
        <v>0</v>
      </c>
      <c r="Z254" s="4">
        <f t="shared" si="102"/>
        <v>0</v>
      </c>
      <c r="AA254" s="4">
        <f t="shared" si="103"/>
        <v>0</v>
      </c>
      <c r="AB254" s="4">
        <f t="shared" si="104"/>
        <v>10.985074626865671</v>
      </c>
      <c r="AC254" s="4">
        <f t="shared" si="105"/>
        <v>2.9850746268656716E-2</v>
      </c>
      <c r="AG254" s="10">
        <f t="shared" si="106"/>
        <v>0</v>
      </c>
      <c r="AH254" s="10">
        <f t="shared" si="107"/>
        <v>0</v>
      </c>
      <c r="AI254" s="10">
        <f t="shared" si="108"/>
        <v>1.3366005791935844E-3</v>
      </c>
      <c r="AJ254" s="10">
        <f t="shared" si="109"/>
        <v>0.83950617283950613</v>
      </c>
      <c r="AK254" s="10"/>
      <c r="AL254" s="10">
        <f t="shared" si="110"/>
        <v>0</v>
      </c>
      <c r="AM254" s="10">
        <f t="shared" si="111"/>
        <v>1</v>
      </c>
      <c r="AN254" s="10">
        <f t="shared" si="112"/>
        <v>0</v>
      </c>
      <c r="AO254" s="10">
        <f t="shared" si="113"/>
        <v>0</v>
      </c>
      <c r="AP254" s="10">
        <f t="shared" si="114"/>
        <v>0.27696888195286079</v>
      </c>
      <c r="AQ254" s="10">
        <f t="shared" si="115"/>
        <v>1.9574259848299485E-3</v>
      </c>
      <c r="AR254" s="39">
        <v>1</v>
      </c>
      <c r="AS254" s="44">
        <f t="shared" si="93"/>
        <v>6</v>
      </c>
      <c r="AT254" s="10">
        <f t="shared" si="116"/>
        <v>0.33333333333333337</v>
      </c>
      <c r="BA254" s="45">
        <f t="shared" si="94"/>
        <v>0.41981991644871275</v>
      </c>
      <c r="BB254" s="45">
        <f t="shared" si="95"/>
        <v>0.13333333333333336</v>
      </c>
      <c r="BC254" s="10">
        <f t="shared" si="117"/>
        <v>0.71313369033754215</v>
      </c>
      <c r="BD254" s="10">
        <f t="shared" si="118"/>
        <v>0.23424743139715276</v>
      </c>
      <c r="BE254" s="46">
        <f t="shared" si="119"/>
        <v>0.47369056086734745</v>
      </c>
      <c r="BF254">
        <f t="shared" si="120"/>
        <v>171</v>
      </c>
    </row>
    <row r="255" spans="1:58" x14ac:dyDescent="0.2">
      <c r="A255" t="s">
        <v>257</v>
      </c>
      <c r="B255" t="s">
        <v>1</v>
      </c>
      <c r="C255">
        <v>4</v>
      </c>
      <c r="D255">
        <v>0</v>
      </c>
      <c r="E255">
        <v>1081</v>
      </c>
      <c r="F255">
        <v>0.216</v>
      </c>
      <c r="G255" t="s">
        <v>6</v>
      </c>
      <c r="H255">
        <v>0</v>
      </c>
      <c r="I255">
        <v>15</v>
      </c>
      <c r="J255">
        <v>0</v>
      </c>
      <c r="K255">
        <v>103</v>
      </c>
      <c r="L255">
        <v>446</v>
      </c>
      <c r="M255">
        <v>20</v>
      </c>
      <c r="N255">
        <v>70</v>
      </c>
      <c r="O255">
        <v>569</v>
      </c>
      <c r="S255" s="4">
        <f t="shared" si="96"/>
        <v>5.7142857142857141E-2</v>
      </c>
      <c r="T255" s="4">
        <f t="shared" si="97"/>
        <v>0</v>
      </c>
      <c r="U255" s="4">
        <f t="shared" si="98"/>
        <v>15.442857142857143</v>
      </c>
      <c r="V255" s="4">
        <f t="shared" si="99"/>
        <v>0.216</v>
      </c>
      <c r="W255" s="4"/>
      <c r="X255" s="4">
        <f t="shared" si="100"/>
        <v>0</v>
      </c>
      <c r="Y255" s="4">
        <f t="shared" si="101"/>
        <v>0.21428571428571427</v>
      </c>
      <c r="Z255" s="4">
        <f t="shared" si="102"/>
        <v>0</v>
      </c>
      <c r="AA255" s="4">
        <f t="shared" si="103"/>
        <v>1.4714285714285715</v>
      </c>
      <c r="AB255" s="4">
        <f t="shared" si="104"/>
        <v>6.371428571428571</v>
      </c>
      <c r="AC255" s="4">
        <f t="shared" si="105"/>
        <v>0.2857142857142857</v>
      </c>
      <c r="AG255" s="10">
        <f t="shared" si="106"/>
        <v>8.2758620689655157E-3</v>
      </c>
      <c r="AH255" s="10">
        <f t="shared" si="107"/>
        <v>0</v>
      </c>
      <c r="AI255" s="10">
        <f t="shared" si="108"/>
        <v>0.34573560767590622</v>
      </c>
      <c r="AJ255" s="10">
        <f t="shared" si="109"/>
        <v>0.59876543209876532</v>
      </c>
      <c r="AK255" s="10"/>
      <c r="AL255" s="10">
        <f t="shared" si="110"/>
        <v>0</v>
      </c>
      <c r="AM255" s="10">
        <f t="shared" si="111"/>
        <v>0.98447204968944102</v>
      </c>
      <c r="AN255" s="10">
        <f t="shared" si="112"/>
        <v>0</v>
      </c>
      <c r="AO255" s="10">
        <f t="shared" si="113"/>
        <v>0.16657681940700808</v>
      </c>
      <c r="AP255" s="10">
        <f t="shared" si="114"/>
        <v>0.16064410191217754</v>
      </c>
      <c r="AQ255" s="10">
        <f t="shared" si="115"/>
        <v>1.873536299765808E-2</v>
      </c>
      <c r="AR255" s="39">
        <v>1</v>
      </c>
      <c r="AS255" s="44">
        <f t="shared" si="93"/>
        <v>6</v>
      </c>
      <c r="AT255" s="10">
        <f t="shared" si="116"/>
        <v>0.33333333333333337</v>
      </c>
      <c r="BA255" s="45">
        <f t="shared" si="94"/>
        <v>0.31997984126076418</v>
      </c>
      <c r="BB255" s="45">
        <f t="shared" si="95"/>
        <v>0.13178053830227743</v>
      </c>
      <c r="BC255" s="10">
        <f t="shared" si="117"/>
        <v>0.49339026025570709</v>
      </c>
      <c r="BD255" s="10">
        <f t="shared" si="118"/>
        <v>0.23141921432151369</v>
      </c>
      <c r="BE255" s="46">
        <f t="shared" si="119"/>
        <v>0.36240473728861039</v>
      </c>
      <c r="BF255">
        <f t="shared" si="120"/>
        <v>444</v>
      </c>
    </row>
    <row r="256" spans="1:58" x14ac:dyDescent="0.2">
      <c r="A256" t="s">
        <v>258</v>
      </c>
      <c r="B256" t="s">
        <v>1</v>
      </c>
      <c r="C256">
        <v>7</v>
      </c>
      <c r="D256">
        <v>6</v>
      </c>
      <c r="E256">
        <v>631</v>
      </c>
      <c r="F256">
        <v>0.19400000000000001</v>
      </c>
      <c r="G256" t="s">
        <v>6</v>
      </c>
      <c r="H256">
        <v>39</v>
      </c>
      <c r="I256">
        <v>6</v>
      </c>
      <c r="J256">
        <v>0</v>
      </c>
      <c r="K256">
        <v>41</v>
      </c>
      <c r="L256">
        <v>386</v>
      </c>
      <c r="M256">
        <v>30</v>
      </c>
      <c r="N256">
        <v>36</v>
      </c>
      <c r="O256">
        <v>457</v>
      </c>
      <c r="S256" s="4">
        <f t="shared" si="96"/>
        <v>0.19444444444444445</v>
      </c>
      <c r="T256" s="4">
        <f t="shared" si="97"/>
        <v>0.16666666666666666</v>
      </c>
      <c r="U256" s="4">
        <f t="shared" si="98"/>
        <v>17.527777777777779</v>
      </c>
      <c r="V256" s="4">
        <f t="shared" si="99"/>
        <v>0.19400000000000001</v>
      </c>
      <c r="W256" s="4"/>
      <c r="X256" s="4">
        <f t="shared" si="100"/>
        <v>1.0833333333333333</v>
      </c>
      <c r="Y256" s="4">
        <f t="shared" si="101"/>
        <v>0.16666666666666666</v>
      </c>
      <c r="Z256" s="4">
        <f t="shared" si="102"/>
        <v>0</v>
      </c>
      <c r="AA256" s="4">
        <f t="shared" si="103"/>
        <v>1.1388888888888888</v>
      </c>
      <c r="AB256" s="4">
        <f t="shared" si="104"/>
        <v>10.722222222222221</v>
      </c>
      <c r="AC256" s="4">
        <f t="shared" si="105"/>
        <v>0.83333333333333337</v>
      </c>
      <c r="AG256" s="10">
        <f t="shared" si="106"/>
        <v>2.8160919540229885E-2</v>
      </c>
      <c r="AH256" s="10">
        <f t="shared" si="107"/>
        <v>0.1111111111111111</v>
      </c>
      <c r="AI256" s="10">
        <f t="shared" si="108"/>
        <v>0.39241293532338312</v>
      </c>
      <c r="AJ256" s="10">
        <f t="shared" si="109"/>
        <v>0.46296296296296291</v>
      </c>
      <c r="AK256" s="10"/>
      <c r="AL256" s="10">
        <f t="shared" si="110"/>
        <v>4.2637215528781788E-2</v>
      </c>
      <c r="AM256" s="10">
        <f t="shared" si="111"/>
        <v>0.98792270531400961</v>
      </c>
      <c r="AN256" s="10">
        <f t="shared" si="112"/>
        <v>0</v>
      </c>
      <c r="AO256" s="10">
        <f t="shared" si="113"/>
        <v>0.12893081761006289</v>
      </c>
      <c r="AP256" s="10">
        <f t="shared" si="114"/>
        <v>0.270341531743089</v>
      </c>
      <c r="AQ256" s="10">
        <f t="shared" si="115"/>
        <v>5.4644808743169404E-2</v>
      </c>
      <c r="AR256" s="39">
        <v>1</v>
      </c>
      <c r="AS256" s="44">
        <f t="shared" si="93"/>
        <v>6</v>
      </c>
      <c r="AT256" s="10">
        <f t="shared" si="116"/>
        <v>0.33333333333333337</v>
      </c>
      <c r="BA256" s="45">
        <f t="shared" si="94"/>
        <v>0.26792205161929811</v>
      </c>
      <c r="BB256" s="45">
        <f t="shared" si="95"/>
        <v>0.14491676852336882</v>
      </c>
      <c r="BC256" s="10">
        <f t="shared" si="117"/>
        <v>0.378813450925788</v>
      </c>
      <c r="BD256" s="10">
        <f t="shared" si="118"/>
        <v>0.25534517356131958</v>
      </c>
      <c r="BE256" s="46">
        <f t="shared" si="119"/>
        <v>0.31707931224355379</v>
      </c>
      <c r="BF256">
        <f t="shared" si="120"/>
        <v>532</v>
      </c>
    </row>
    <row r="257" spans="1:58" x14ac:dyDescent="0.2">
      <c r="A257" t="s">
        <v>259</v>
      </c>
      <c r="B257" t="s">
        <v>1</v>
      </c>
      <c r="C257">
        <v>4</v>
      </c>
      <c r="D257">
        <v>1</v>
      </c>
      <c r="E257">
        <v>152</v>
      </c>
      <c r="F257">
        <v>0.19400000000000001</v>
      </c>
      <c r="G257" t="s">
        <v>6</v>
      </c>
      <c r="H257">
        <v>2</v>
      </c>
      <c r="I257">
        <v>5</v>
      </c>
      <c r="J257">
        <v>0</v>
      </c>
      <c r="K257">
        <v>18</v>
      </c>
      <c r="L257">
        <v>179</v>
      </c>
      <c r="M257">
        <v>5</v>
      </c>
      <c r="N257">
        <v>24</v>
      </c>
      <c r="O257">
        <v>202</v>
      </c>
      <c r="S257" s="4">
        <f t="shared" si="96"/>
        <v>0.16666666666666666</v>
      </c>
      <c r="T257" s="4">
        <f t="shared" si="97"/>
        <v>4.1666666666666664E-2</v>
      </c>
      <c r="U257" s="4">
        <f t="shared" si="98"/>
        <v>6.333333333333333</v>
      </c>
      <c r="V257" s="4">
        <f t="shared" si="99"/>
        <v>0.19400000000000001</v>
      </c>
      <c r="W257" s="4"/>
      <c r="X257" s="4">
        <f t="shared" si="100"/>
        <v>8.3333333333333329E-2</v>
      </c>
      <c r="Y257" s="4">
        <f t="shared" si="101"/>
        <v>0.20833333333333334</v>
      </c>
      <c r="Z257" s="4">
        <f t="shared" si="102"/>
        <v>0</v>
      </c>
      <c r="AA257" s="4">
        <f t="shared" si="103"/>
        <v>0.75</v>
      </c>
      <c r="AB257" s="4">
        <f t="shared" si="104"/>
        <v>7.458333333333333</v>
      </c>
      <c r="AC257" s="4">
        <f t="shared" si="105"/>
        <v>0.20833333333333334</v>
      </c>
      <c r="AG257" s="10">
        <f t="shared" si="106"/>
        <v>2.4137931034482755E-2</v>
      </c>
      <c r="AH257" s="10">
        <f t="shared" si="107"/>
        <v>2.7777777777777776E-2</v>
      </c>
      <c r="AI257" s="10">
        <f t="shared" si="108"/>
        <v>0.1417910447761194</v>
      </c>
      <c r="AJ257" s="10">
        <f t="shared" si="109"/>
        <v>0.46296296296296291</v>
      </c>
      <c r="AK257" s="10"/>
      <c r="AL257" s="10">
        <f t="shared" si="110"/>
        <v>3.2797858099062917E-3</v>
      </c>
      <c r="AM257" s="10">
        <f t="shared" si="111"/>
        <v>0.98490338164251212</v>
      </c>
      <c r="AN257" s="10">
        <f t="shared" si="112"/>
        <v>0</v>
      </c>
      <c r="AO257" s="10">
        <f t="shared" si="113"/>
        <v>8.4905660377358486E-2</v>
      </c>
      <c r="AP257" s="10">
        <f t="shared" si="114"/>
        <v>0.18804844889383263</v>
      </c>
      <c r="AQ257" s="10">
        <f t="shared" si="115"/>
        <v>1.3661202185792351E-2</v>
      </c>
      <c r="AR257" s="39">
        <v>1</v>
      </c>
      <c r="AS257" s="44">
        <f t="shared" si="93"/>
        <v>6</v>
      </c>
      <c r="AT257" s="10">
        <f t="shared" si="116"/>
        <v>0.33333333333333337</v>
      </c>
      <c r="BA257" s="45">
        <f t="shared" si="94"/>
        <v>0.24961509502296941</v>
      </c>
      <c r="BB257" s="45">
        <f t="shared" si="95"/>
        <v>0.13280760724055646</v>
      </c>
      <c r="BC257" s="10">
        <f t="shared" si="117"/>
        <v>0.33852067841671707</v>
      </c>
      <c r="BD257" s="10">
        <f t="shared" si="118"/>
        <v>0.2332898887189736</v>
      </c>
      <c r="BE257" s="46">
        <f t="shared" si="119"/>
        <v>0.28590528356784534</v>
      </c>
      <c r="BF257">
        <f t="shared" si="120"/>
        <v>583</v>
      </c>
    </row>
    <row r="258" spans="1:58" x14ac:dyDescent="0.2">
      <c r="A258" t="s">
        <v>260</v>
      </c>
      <c r="B258" t="s">
        <v>1</v>
      </c>
      <c r="C258">
        <v>20</v>
      </c>
      <c r="D258">
        <v>1</v>
      </c>
      <c r="E258">
        <v>290</v>
      </c>
      <c r="F258">
        <v>0.20200000000000001</v>
      </c>
      <c r="G258" t="s">
        <v>6</v>
      </c>
      <c r="H258">
        <v>75</v>
      </c>
      <c r="I258">
        <v>35</v>
      </c>
      <c r="J258">
        <v>0</v>
      </c>
      <c r="K258">
        <v>30</v>
      </c>
      <c r="L258">
        <v>290</v>
      </c>
      <c r="M258">
        <v>5</v>
      </c>
      <c r="N258">
        <v>22</v>
      </c>
      <c r="O258">
        <v>325</v>
      </c>
      <c r="S258" s="4">
        <f t="shared" si="96"/>
        <v>0.90909090909090906</v>
      </c>
      <c r="T258" s="4">
        <f t="shared" si="97"/>
        <v>4.5454545454545456E-2</v>
      </c>
      <c r="U258" s="4">
        <f t="shared" si="98"/>
        <v>13.181818181818182</v>
      </c>
      <c r="V258" s="4">
        <f t="shared" si="99"/>
        <v>0.20200000000000001</v>
      </c>
      <c r="W258" s="4"/>
      <c r="X258" s="4">
        <f t="shared" si="100"/>
        <v>3.4090909090909092</v>
      </c>
      <c r="Y258" s="4">
        <f t="shared" si="101"/>
        <v>1.5909090909090908</v>
      </c>
      <c r="Z258" s="4">
        <f t="shared" si="102"/>
        <v>0</v>
      </c>
      <c r="AA258" s="4">
        <f t="shared" si="103"/>
        <v>1.3636363636363635</v>
      </c>
      <c r="AB258" s="4">
        <f t="shared" si="104"/>
        <v>13.181818181818182</v>
      </c>
      <c r="AC258" s="4">
        <f t="shared" si="105"/>
        <v>0.22727272727272727</v>
      </c>
      <c r="AG258" s="10">
        <f t="shared" si="106"/>
        <v>0.13166144200626959</v>
      </c>
      <c r="AH258" s="10">
        <f t="shared" si="107"/>
        <v>3.0303030303030304E-2</v>
      </c>
      <c r="AI258" s="10">
        <f t="shared" si="108"/>
        <v>0.29511533242876525</v>
      </c>
      <c r="AJ258" s="10">
        <f t="shared" si="109"/>
        <v>0.51234567901234573</v>
      </c>
      <c r="AK258" s="10"/>
      <c r="AL258" s="10">
        <f t="shared" si="110"/>
        <v>0.13417305585980285</v>
      </c>
      <c r="AM258" s="10">
        <f t="shared" si="111"/>
        <v>0.88471673254281957</v>
      </c>
      <c r="AN258" s="10">
        <f t="shared" si="112"/>
        <v>0</v>
      </c>
      <c r="AO258" s="10">
        <f t="shared" si="113"/>
        <v>0.15437392795883359</v>
      </c>
      <c r="AP258" s="10">
        <f t="shared" si="114"/>
        <v>0.33235581622678395</v>
      </c>
      <c r="AQ258" s="10">
        <f t="shared" si="115"/>
        <v>1.4903129657228018E-2</v>
      </c>
      <c r="AR258" s="39">
        <v>3</v>
      </c>
      <c r="AS258" s="44">
        <f t="shared" si="93"/>
        <v>7</v>
      </c>
      <c r="AT258" s="10">
        <f t="shared" si="116"/>
        <v>0.66666666666666674</v>
      </c>
      <c r="BA258" s="45">
        <f t="shared" si="94"/>
        <v>0.32510833444527049</v>
      </c>
      <c r="BB258" s="45">
        <f t="shared" si="95"/>
        <v>0.19539025667888948</v>
      </c>
      <c r="BC258" s="10">
        <f t="shared" si="117"/>
        <v>0.50467783872951388</v>
      </c>
      <c r="BD258" s="10">
        <f t="shared" si="118"/>
        <v>0.34727616136943995</v>
      </c>
      <c r="BE258" s="46">
        <f t="shared" si="119"/>
        <v>0.42597700004947692</v>
      </c>
      <c r="BF258">
        <f t="shared" si="120"/>
        <v>285</v>
      </c>
    </row>
    <row r="259" spans="1:58" x14ac:dyDescent="0.2">
      <c r="A259" t="s">
        <v>261</v>
      </c>
      <c r="B259" t="s">
        <v>1</v>
      </c>
      <c r="C259">
        <v>111</v>
      </c>
      <c r="D259">
        <v>13</v>
      </c>
      <c r="E259">
        <v>1323</v>
      </c>
      <c r="F259">
        <v>0.214</v>
      </c>
      <c r="G259" t="s">
        <v>6</v>
      </c>
      <c r="H259">
        <v>1070</v>
      </c>
      <c r="I259">
        <v>402</v>
      </c>
      <c r="J259">
        <v>0</v>
      </c>
      <c r="K259">
        <v>214</v>
      </c>
      <c r="L259">
        <v>1385</v>
      </c>
      <c r="M259">
        <v>21</v>
      </c>
      <c r="N259">
        <v>148</v>
      </c>
      <c r="O259">
        <v>1620</v>
      </c>
      <c r="S259" s="4">
        <f t="shared" si="96"/>
        <v>0.75</v>
      </c>
      <c r="T259" s="4">
        <f t="shared" si="97"/>
        <v>8.7837837837837843E-2</v>
      </c>
      <c r="U259" s="4">
        <f t="shared" si="98"/>
        <v>8.9391891891891895</v>
      </c>
      <c r="V259" s="4">
        <f t="shared" si="99"/>
        <v>0.214</v>
      </c>
      <c r="W259" s="4"/>
      <c r="X259" s="4">
        <f t="shared" si="100"/>
        <v>7.2297297297297298</v>
      </c>
      <c r="Y259" s="4">
        <f t="shared" si="101"/>
        <v>2.7162162162162162</v>
      </c>
      <c r="Z259" s="4">
        <f t="shared" si="102"/>
        <v>0</v>
      </c>
      <c r="AA259" s="4">
        <f t="shared" si="103"/>
        <v>1.4459459459459461</v>
      </c>
      <c r="AB259" s="4">
        <f t="shared" si="104"/>
        <v>9.3581081081081088</v>
      </c>
      <c r="AC259" s="4">
        <f t="shared" si="105"/>
        <v>0.14189189189189189</v>
      </c>
      <c r="AG259" s="10">
        <f t="shared" si="106"/>
        <v>0.10862068965517241</v>
      </c>
      <c r="AH259" s="10">
        <f t="shared" si="107"/>
        <v>5.8558558558558564E-2</v>
      </c>
      <c r="AI259" s="10">
        <f t="shared" si="108"/>
        <v>0.20013110125050426</v>
      </c>
      <c r="AJ259" s="10">
        <f t="shared" si="109"/>
        <v>0.58641975308641969</v>
      </c>
      <c r="AK259" s="10"/>
      <c r="AL259" s="10">
        <f t="shared" si="110"/>
        <v>0.28454357972430261</v>
      </c>
      <c r="AM259" s="10">
        <f t="shared" si="111"/>
        <v>0.80317273795534661</v>
      </c>
      <c r="AN259" s="10">
        <f t="shared" si="112"/>
        <v>0</v>
      </c>
      <c r="AO259" s="10">
        <f t="shared" si="113"/>
        <v>0.16369199388067313</v>
      </c>
      <c r="AP259" s="10">
        <f t="shared" si="114"/>
        <v>0.23594784996342283</v>
      </c>
      <c r="AQ259" s="10">
        <f t="shared" si="115"/>
        <v>9.3043863535666807E-3</v>
      </c>
      <c r="AR259" s="39">
        <v>1</v>
      </c>
      <c r="AS259" s="44">
        <f t="shared" si="93"/>
        <v>6</v>
      </c>
      <c r="AT259" s="10">
        <f t="shared" si="116"/>
        <v>0.33333333333333337</v>
      </c>
      <c r="BA259" s="45">
        <f t="shared" si="94"/>
        <v>0.34959263539573193</v>
      </c>
      <c r="BB259" s="45">
        <f t="shared" si="95"/>
        <v>0.1990136810461588</v>
      </c>
      <c r="BC259" s="10">
        <f t="shared" si="117"/>
        <v>0.55856666307066138</v>
      </c>
      <c r="BD259" s="10">
        <f t="shared" si="118"/>
        <v>0.35387576431950174</v>
      </c>
      <c r="BE259" s="46">
        <f t="shared" si="119"/>
        <v>0.45622121369508156</v>
      </c>
      <c r="BF259">
        <f t="shared" si="120"/>
        <v>204</v>
      </c>
    </row>
    <row r="260" spans="1:58" x14ac:dyDescent="0.2">
      <c r="A260" t="s">
        <v>262</v>
      </c>
      <c r="B260" t="s">
        <v>1</v>
      </c>
      <c r="C260">
        <v>4</v>
      </c>
      <c r="D260">
        <v>0</v>
      </c>
      <c r="E260">
        <v>127</v>
      </c>
      <c r="F260">
        <v>0.189</v>
      </c>
      <c r="G260" t="s">
        <v>6</v>
      </c>
      <c r="H260">
        <v>5</v>
      </c>
      <c r="I260">
        <v>1</v>
      </c>
      <c r="J260">
        <v>0</v>
      </c>
      <c r="K260">
        <v>10</v>
      </c>
      <c r="L260">
        <v>85</v>
      </c>
      <c r="M260">
        <v>0</v>
      </c>
      <c r="N260">
        <v>5</v>
      </c>
      <c r="O260">
        <v>95</v>
      </c>
      <c r="S260" s="4">
        <f t="shared" si="96"/>
        <v>0.8</v>
      </c>
      <c r="T260" s="4">
        <f t="shared" si="97"/>
        <v>0</v>
      </c>
      <c r="U260" s="4">
        <f t="shared" si="98"/>
        <v>25.4</v>
      </c>
      <c r="V260" s="4">
        <f t="shared" si="99"/>
        <v>0.189</v>
      </c>
      <c r="W260" s="4"/>
      <c r="X260" s="4">
        <f t="shared" si="100"/>
        <v>1</v>
      </c>
      <c r="Y260" s="4">
        <f t="shared" si="101"/>
        <v>0.2</v>
      </c>
      <c r="Z260" s="4">
        <f t="shared" si="102"/>
        <v>0</v>
      </c>
      <c r="AA260" s="4">
        <f t="shared" si="103"/>
        <v>2</v>
      </c>
      <c r="AB260" s="4">
        <f t="shared" si="104"/>
        <v>17</v>
      </c>
      <c r="AC260" s="4">
        <f t="shared" si="105"/>
        <v>0</v>
      </c>
      <c r="AG260" s="10">
        <f t="shared" si="106"/>
        <v>0.11586206896551725</v>
      </c>
      <c r="AH260" s="10">
        <f t="shared" si="107"/>
        <v>0</v>
      </c>
      <c r="AI260" s="10">
        <f t="shared" si="108"/>
        <v>0.56865671641791049</v>
      </c>
      <c r="AJ260" s="10">
        <f t="shared" si="109"/>
        <v>0.43209876543209869</v>
      </c>
      <c r="AK260" s="10"/>
      <c r="AL260" s="10">
        <f t="shared" si="110"/>
        <v>3.93574297188755E-2</v>
      </c>
      <c r="AM260" s="10">
        <f t="shared" si="111"/>
        <v>0.98550724637681164</v>
      </c>
      <c r="AN260" s="10">
        <f t="shared" si="112"/>
        <v>0</v>
      </c>
      <c r="AO260" s="10">
        <f t="shared" si="113"/>
        <v>0.22641509433962262</v>
      </c>
      <c r="AP260" s="10">
        <f t="shared" si="114"/>
        <v>0.42862439747867997</v>
      </c>
      <c r="AQ260" s="10">
        <f t="shared" si="115"/>
        <v>0</v>
      </c>
      <c r="AR260" s="39">
        <v>3</v>
      </c>
      <c r="AS260" s="44">
        <f t="shared" si="93"/>
        <v>7</v>
      </c>
      <c r="AT260" s="10">
        <f t="shared" si="116"/>
        <v>0.66666666666666674</v>
      </c>
      <c r="BA260" s="45">
        <f t="shared" si="94"/>
        <v>0.2908270461231518</v>
      </c>
      <c r="BB260" s="45">
        <f t="shared" si="95"/>
        <v>0.17702462022001048</v>
      </c>
      <c r="BC260" s="10">
        <f t="shared" si="117"/>
        <v>0.42922629415339342</v>
      </c>
      <c r="BD260" s="10">
        <f t="shared" si="118"/>
        <v>0.31382550909458018</v>
      </c>
      <c r="BE260" s="46">
        <f t="shared" si="119"/>
        <v>0.3715259016239868</v>
      </c>
      <c r="BF260">
        <f t="shared" si="120"/>
        <v>424</v>
      </c>
    </row>
    <row r="261" spans="1:58" x14ac:dyDescent="0.2">
      <c r="A261" t="s">
        <v>263</v>
      </c>
      <c r="B261" t="s">
        <v>1</v>
      </c>
      <c r="C261">
        <v>11</v>
      </c>
      <c r="D261">
        <v>0</v>
      </c>
      <c r="E261">
        <v>175</v>
      </c>
      <c r="F261">
        <v>0.187</v>
      </c>
      <c r="G261" t="s">
        <v>6</v>
      </c>
      <c r="H261">
        <v>10</v>
      </c>
      <c r="I261">
        <v>11</v>
      </c>
      <c r="J261">
        <v>0</v>
      </c>
      <c r="K261">
        <v>11</v>
      </c>
      <c r="L261">
        <v>114</v>
      </c>
      <c r="M261">
        <v>1</v>
      </c>
      <c r="N261">
        <v>17</v>
      </c>
      <c r="O261">
        <v>126</v>
      </c>
      <c r="S261" s="4">
        <f t="shared" si="96"/>
        <v>0.6470588235294118</v>
      </c>
      <c r="T261" s="4">
        <f t="shared" si="97"/>
        <v>0</v>
      </c>
      <c r="U261" s="4">
        <f t="shared" si="98"/>
        <v>10.294117647058824</v>
      </c>
      <c r="V261" s="4">
        <f t="shared" si="99"/>
        <v>0.187</v>
      </c>
      <c r="W261" s="4"/>
      <c r="X261" s="4">
        <f t="shared" si="100"/>
        <v>0.58823529411764708</v>
      </c>
      <c r="Y261" s="4">
        <f t="shared" si="101"/>
        <v>0.6470588235294118</v>
      </c>
      <c r="Z261" s="4">
        <f t="shared" si="102"/>
        <v>0</v>
      </c>
      <c r="AA261" s="4">
        <f t="shared" si="103"/>
        <v>0.6470588235294118</v>
      </c>
      <c r="AB261" s="4">
        <f t="shared" si="104"/>
        <v>6.7058823529411766</v>
      </c>
      <c r="AC261" s="4">
        <f t="shared" si="105"/>
        <v>5.8823529411764705E-2</v>
      </c>
      <c r="AG261" s="10">
        <f t="shared" si="106"/>
        <v>9.3711967545638944E-2</v>
      </c>
      <c r="AH261" s="10">
        <f t="shared" si="107"/>
        <v>0</v>
      </c>
      <c r="AI261" s="10">
        <f t="shared" si="108"/>
        <v>0.23046532045654086</v>
      </c>
      <c r="AJ261" s="10">
        <f t="shared" si="109"/>
        <v>0.41975308641975306</v>
      </c>
      <c r="AK261" s="10"/>
      <c r="AL261" s="10">
        <f t="shared" si="110"/>
        <v>2.3151429246397355E-2</v>
      </c>
      <c r="AM261" s="10">
        <f t="shared" si="111"/>
        <v>0.95311167945439046</v>
      </c>
      <c r="AN261" s="10">
        <f t="shared" si="112"/>
        <v>0</v>
      </c>
      <c r="AO261" s="10">
        <f t="shared" si="113"/>
        <v>7.3251942286348501E-2</v>
      </c>
      <c r="AP261" s="10">
        <f t="shared" si="114"/>
        <v>0.16907675194660735</v>
      </c>
      <c r="AQ261" s="10">
        <f t="shared" si="115"/>
        <v>3.8572806171648989E-3</v>
      </c>
      <c r="AR261" s="39">
        <v>1</v>
      </c>
      <c r="AS261" s="44">
        <f t="shared" si="93"/>
        <v>6</v>
      </c>
      <c r="AT261" s="10">
        <f t="shared" si="116"/>
        <v>0.33333333333333337</v>
      </c>
      <c r="BA261" s="45">
        <f t="shared" si="94"/>
        <v>0.25888459625095916</v>
      </c>
      <c r="BB261" s="45">
        <f t="shared" si="95"/>
        <v>0.1355899300526916</v>
      </c>
      <c r="BC261" s="10">
        <f t="shared" si="117"/>
        <v>0.358922425822774</v>
      </c>
      <c r="BD261" s="10">
        <f t="shared" si="118"/>
        <v>0.23835753301834373</v>
      </c>
      <c r="BE261" s="46">
        <f t="shared" si="119"/>
        <v>0.29863997942055887</v>
      </c>
      <c r="BF261">
        <f t="shared" si="120"/>
        <v>562</v>
      </c>
    </row>
    <row r="262" spans="1:58" x14ac:dyDescent="0.2">
      <c r="A262" t="s">
        <v>264</v>
      </c>
      <c r="B262" t="s">
        <v>1</v>
      </c>
      <c r="C262">
        <v>2</v>
      </c>
      <c r="D262">
        <v>1</v>
      </c>
      <c r="E262">
        <v>23</v>
      </c>
      <c r="F262">
        <v>0.19800000000000001</v>
      </c>
      <c r="G262" t="s">
        <v>6</v>
      </c>
      <c r="H262">
        <v>0</v>
      </c>
      <c r="I262">
        <v>0</v>
      </c>
      <c r="J262">
        <v>0</v>
      </c>
      <c r="K262">
        <v>6</v>
      </c>
      <c r="L262">
        <v>18</v>
      </c>
      <c r="M262">
        <v>0</v>
      </c>
      <c r="N262">
        <v>2</v>
      </c>
      <c r="O262">
        <v>24</v>
      </c>
      <c r="S262" s="4">
        <f t="shared" si="96"/>
        <v>1</v>
      </c>
      <c r="T262" s="4">
        <f t="shared" si="97"/>
        <v>0.5</v>
      </c>
      <c r="U262" s="4">
        <f t="shared" si="98"/>
        <v>11.5</v>
      </c>
      <c r="V262" s="4">
        <f t="shared" si="99"/>
        <v>0.19800000000000001</v>
      </c>
      <c r="W262" s="4"/>
      <c r="X262" s="4">
        <f t="shared" si="100"/>
        <v>0</v>
      </c>
      <c r="Y262" s="4">
        <f t="shared" si="101"/>
        <v>0</v>
      </c>
      <c r="Z262" s="4">
        <f t="shared" si="102"/>
        <v>0</v>
      </c>
      <c r="AA262" s="4">
        <f t="shared" si="103"/>
        <v>3</v>
      </c>
      <c r="AB262" s="4">
        <f t="shared" si="104"/>
        <v>9</v>
      </c>
      <c r="AC262" s="4">
        <f t="shared" si="105"/>
        <v>0</v>
      </c>
      <c r="AG262" s="10">
        <f t="shared" si="106"/>
        <v>0.14482758620689654</v>
      </c>
      <c r="AH262" s="10">
        <f t="shared" si="107"/>
        <v>0.33333333333333331</v>
      </c>
      <c r="AI262" s="10">
        <f t="shared" si="108"/>
        <v>0.2574626865671642</v>
      </c>
      <c r="AJ262" s="10">
        <f t="shared" si="109"/>
        <v>0.48765432098765427</v>
      </c>
      <c r="AK262" s="10"/>
      <c r="AL262" s="10">
        <f t="shared" si="110"/>
        <v>0</v>
      </c>
      <c r="AM262" s="10">
        <f t="shared" si="111"/>
        <v>1</v>
      </c>
      <c r="AN262" s="10">
        <f t="shared" si="112"/>
        <v>0</v>
      </c>
      <c r="AO262" s="10">
        <f t="shared" si="113"/>
        <v>0.33962264150943394</v>
      </c>
      <c r="AP262" s="10">
        <f t="shared" si="114"/>
        <v>0.22691879866518352</v>
      </c>
      <c r="AQ262" s="10">
        <f t="shared" si="115"/>
        <v>0</v>
      </c>
      <c r="AR262" s="39">
        <v>2</v>
      </c>
      <c r="AS262" s="44">
        <f t="shared" si="93"/>
        <v>7</v>
      </c>
      <c r="AT262" s="10">
        <f t="shared" si="116"/>
        <v>0.66666666666666674</v>
      </c>
      <c r="BA262" s="45">
        <f t="shared" si="94"/>
        <v>0.33129799597161064</v>
      </c>
      <c r="BB262" s="45">
        <f t="shared" si="95"/>
        <v>0.16666666666666669</v>
      </c>
      <c r="BC262" s="10">
        <f t="shared" si="117"/>
        <v>0.51830100009315561</v>
      </c>
      <c r="BD262" s="10">
        <f t="shared" si="118"/>
        <v>0.29495982462087145</v>
      </c>
      <c r="BE262" s="46">
        <f t="shared" si="119"/>
        <v>0.40663041235701353</v>
      </c>
      <c r="BF262">
        <f t="shared" si="120"/>
        <v>324</v>
      </c>
    </row>
    <row r="263" spans="1:58" x14ac:dyDescent="0.2">
      <c r="A263" t="s">
        <v>265</v>
      </c>
      <c r="B263" t="s">
        <v>1</v>
      </c>
      <c r="C263">
        <v>7</v>
      </c>
      <c r="D263">
        <v>0</v>
      </c>
      <c r="E263">
        <v>55</v>
      </c>
      <c r="F263">
        <v>0.23200000000000001</v>
      </c>
      <c r="G263" t="s">
        <v>6</v>
      </c>
      <c r="H263">
        <v>0</v>
      </c>
      <c r="I263">
        <v>0</v>
      </c>
      <c r="J263">
        <v>0</v>
      </c>
      <c r="K263">
        <v>16</v>
      </c>
      <c r="L263">
        <v>67</v>
      </c>
      <c r="M263">
        <v>1</v>
      </c>
      <c r="N263">
        <v>5</v>
      </c>
      <c r="O263">
        <v>84</v>
      </c>
      <c r="S263" s="4">
        <f t="shared" si="96"/>
        <v>1.4</v>
      </c>
      <c r="T263" s="4">
        <f t="shared" si="97"/>
        <v>0</v>
      </c>
      <c r="U263" s="4">
        <f t="shared" si="98"/>
        <v>11</v>
      </c>
      <c r="V263" s="4">
        <f t="shared" si="99"/>
        <v>0.23200000000000001</v>
      </c>
      <c r="W263" s="4"/>
      <c r="X263" s="4">
        <f t="shared" si="100"/>
        <v>0</v>
      </c>
      <c r="Y263" s="4">
        <f t="shared" si="101"/>
        <v>0</v>
      </c>
      <c r="Z263" s="4">
        <f t="shared" si="102"/>
        <v>0</v>
      </c>
      <c r="AA263" s="4">
        <f t="shared" si="103"/>
        <v>3.2</v>
      </c>
      <c r="AB263" s="4">
        <f t="shared" si="104"/>
        <v>13.4</v>
      </c>
      <c r="AC263" s="4">
        <f t="shared" si="105"/>
        <v>0.2</v>
      </c>
      <c r="AG263" s="10">
        <f t="shared" si="106"/>
        <v>0.20275862068965514</v>
      </c>
      <c r="AH263" s="10">
        <f t="shared" si="107"/>
        <v>0</v>
      </c>
      <c r="AI263" s="10">
        <f t="shared" si="108"/>
        <v>0.24626865671641793</v>
      </c>
      <c r="AJ263" s="10">
        <f t="shared" si="109"/>
        <v>0.69753086419753085</v>
      </c>
      <c r="AK263" s="10"/>
      <c r="AL263" s="10">
        <f t="shared" si="110"/>
        <v>0</v>
      </c>
      <c r="AM263" s="10">
        <f t="shared" si="111"/>
        <v>1</v>
      </c>
      <c r="AN263" s="10">
        <f t="shared" si="112"/>
        <v>0</v>
      </c>
      <c r="AO263" s="10">
        <f t="shared" si="113"/>
        <v>0.3622641509433962</v>
      </c>
      <c r="AP263" s="10">
        <f t="shared" si="114"/>
        <v>0.33785687801260661</v>
      </c>
      <c r="AQ263" s="10">
        <f t="shared" si="115"/>
        <v>1.3114754098360656E-2</v>
      </c>
      <c r="AR263" s="39">
        <v>2</v>
      </c>
      <c r="AS263" s="44">
        <f t="shared" si="93"/>
        <v>7</v>
      </c>
      <c r="AT263" s="10">
        <f t="shared" si="116"/>
        <v>0.66666666666666674</v>
      </c>
      <c r="BA263" s="45">
        <f t="shared" si="94"/>
        <v>0.44218231321044837</v>
      </c>
      <c r="BB263" s="45">
        <f t="shared" si="95"/>
        <v>0.16666666666666669</v>
      </c>
      <c r="BC263" s="10">
        <f t="shared" si="117"/>
        <v>0.76235230080056648</v>
      </c>
      <c r="BD263" s="10">
        <f t="shared" si="118"/>
        <v>0.29495982462087145</v>
      </c>
      <c r="BE263" s="46">
        <f t="shared" si="119"/>
        <v>0.52865606271071897</v>
      </c>
      <c r="BF263">
        <f t="shared" si="120"/>
        <v>84</v>
      </c>
    </row>
    <row r="264" spans="1:58" x14ac:dyDescent="0.2">
      <c r="A264" t="s">
        <v>266</v>
      </c>
      <c r="B264" t="s">
        <v>1</v>
      </c>
      <c r="C264">
        <v>0</v>
      </c>
      <c r="D264">
        <v>0</v>
      </c>
      <c r="E264">
        <v>4</v>
      </c>
      <c r="F264">
        <v>0.22600000000000001</v>
      </c>
      <c r="G264" t="s">
        <v>6</v>
      </c>
      <c r="H264">
        <v>0</v>
      </c>
      <c r="I264">
        <v>6</v>
      </c>
      <c r="J264">
        <v>0</v>
      </c>
      <c r="K264">
        <v>1</v>
      </c>
      <c r="L264">
        <v>8</v>
      </c>
      <c r="M264">
        <v>1</v>
      </c>
      <c r="N264">
        <v>1</v>
      </c>
      <c r="O264">
        <v>10</v>
      </c>
      <c r="S264" s="4">
        <f t="shared" si="96"/>
        <v>0</v>
      </c>
      <c r="T264" s="4">
        <f t="shared" si="97"/>
        <v>0</v>
      </c>
      <c r="U264" s="4">
        <f t="shared" si="98"/>
        <v>4</v>
      </c>
      <c r="V264" s="4">
        <f t="shared" si="99"/>
        <v>0.22600000000000001</v>
      </c>
      <c r="W264" s="4"/>
      <c r="X264" s="4">
        <f t="shared" si="100"/>
        <v>0</v>
      </c>
      <c r="Y264" s="4">
        <f t="shared" si="101"/>
        <v>6</v>
      </c>
      <c r="Z264" s="4">
        <f t="shared" si="102"/>
        <v>0</v>
      </c>
      <c r="AA264" s="4">
        <f t="shared" si="103"/>
        <v>1</v>
      </c>
      <c r="AB264" s="4">
        <f t="shared" si="104"/>
        <v>8</v>
      </c>
      <c r="AC264" s="4">
        <f t="shared" si="105"/>
        <v>1</v>
      </c>
      <c r="AG264" s="10">
        <f t="shared" si="106"/>
        <v>0</v>
      </c>
      <c r="AH264" s="10">
        <f t="shared" si="107"/>
        <v>0</v>
      </c>
      <c r="AI264" s="10">
        <f t="shared" si="108"/>
        <v>8.9552238805970158E-2</v>
      </c>
      <c r="AJ264" s="10">
        <f t="shared" si="109"/>
        <v>0.66049382716049376</v>
      </c>
      <c r="AK264" s="10"/>
      <c r="AL264" s="10">
        <f t="shared" si="110"/>
        <v>0</v>
      </c>
      <c r="AM264" s="10">
        <f t="shared" si="111"/>
        <v>0.56521739130434789</v>
      </c>
      <c r="AN264" s="10">
        <f t="shared" si="112"/>
        <v>0</v>
      </c>
      <c r="AO264" s="10">
        <f t="shared" si="113"/>
        <v>0.11320754716981131</v>
      </c>
      <c r="AP264" s="10">
        <f t="shared" si="114"/>
        <v>0.20170559881349648</v>
      </c>
      <c r="AQ264" s="10">
        <f t="shared" si="115"/>
        <v>6.5573770491803282E-2</v>
      </c>
      <c r="AR264" s="39">
        <v>1</v>
      </c>
      <c r="AS264" s="44">
        <f t="shared" si="93"/>
        <v>6</v>
      </c>
      <c r="AT264" s="10">
        <f t="shared" si="116"/>
        <v>0.33333333333333337</v>
      </c>
      <c r="BA264" s="45">
        <f t="shared" si="94"/>
        <v>0.33472452552054538</v>
      </c>
      <c r="BB264" s="45">
        <f t="shared" si="95"/>
        <v>8.9855072463768129E-2</v>
      </c>
      <c r="BC264" s="10">
        <f t="shared" si="117"/>
        <v>0.52584263460156566</v>
      </c>
      <c r="BD264" s="10">
        <f t="shared" si="118"/>
        <v>0.15505735327925885</v>
      </c>
      <c r="BE264" s="46">
        <f t="shared" si="119"/>
        <v>0.34044999394041225</v>
      </c>
      <c r="BF264">
        <f t="shared" si="120"/>
        <v>485</v>
      </c>
    </row>
    <row r="265" spans="1:58" x14ac:dyDescent="0.2">
      <c r="A265" t="s">
        <v>267</v>
      </c>
      <c r="B265" t="s">
        <v>1</v>
      </c>
      <c r="C265">
        <v>31</v>
      </c>
      <c r="D265">
        <v>7</v>
      </c>
      <c r="E265">
        <v>592</v>
      </c>
      <c r="F265">
        <v>0.22900000000000001</v>
      </c>
      <c r="G265" t="s">
        <v>6</v>
      </c>
      <c r="H265">
        <v>218</v>
      </c>
      <c r="I265">
        <v>13</v>
      </c>
      <c r="J265">
        <v>0</v>
      </c>
      <c r="K265">
        <v>104</v>
      </c>
      <c r="L265">
        <v>678</v>
      </c>
      <c r="M265">
        <v>38</v>
      </c>
      <c r="N265">
        <v>55</v>
      </c>
      <c r="O265">
        <v>820</v>
      </c>
      <c r="S265" s="4">
        <f t="shared" si="96"/>
        <v>0.5636363636363636</v>
      </c>
      <c r="T265" s="4">
        <f t="shared" si="97"/>
        <v>0.12727272727272726</v>
      </c>
      <c r="U265" s="4">
        <f t="shared" si="98"/>
        <v>10.763636363636364</v>
      </c>
      <c r="V265" s="4">
        <f t="shared" si="99"/>
        <v>0.22900000000000001</v>
      </c>
      <c r="W265" s="4"/>
      <c r="X265" s="4">
        <f t="shared" si="100"/>
        <v>3.9636363636363638</v>
      </c>
      <c r="Y265" s="4">
        <f t="shared" si="101"/>
        <v>0.23636363636363636</v>
      </c>
      <c r="Z265" s="4">
        <f t="shared" si="102"/>
        <v>0</v>
      </c>
      <c r="AA265" s="4">
        <f t="shared" si="103"/>
        <v>1.8909090909090909</v>
      </c>
      <c r="AB265" s="4">
        <f t="shared" si="104"/>
        <v>12.327272727272728</v>
      </c>
      <c r="AC265" s="4">
        <f t="shared" si="105"/>
        <v>0.69090909090909092</v>
      </c>
      <c r="AG265" s="10">
        <f t="shared" si="106"/>
        <v>8.1630094043887144E-2</v>
      </c>
      <c r="AH265" s="10">
        <f t="shared" si="107"/>
        <v>8.484848484848484E-2</v>
      </c>
      <c r="AI265" s="10">
        <f t="shared" si="108"/>
        <v>0.24097693351424695</v>
      </c>
      <c r="AJ265" s="10">
        <f t="shared" si="109"/>
        <v>0.67901234567901225</v>
      </c>
      <c r="AK265" s="10"/>
      <c r="AL265" s="10">
        <f t="shared" si="110"/>
        <v>0.15599853961299745</v>
      </c>
      <c r="AM265" s="10">
        <f t="shared" si="111"/>
        <v>0.98287220026350464</v>
      </c>
      <c r="AN265" s="10">
        <f t="shared" si="112"/>
        <v>0</v>
      </c>
      <c r="AO265" s="10">
        <f t="shared" si="113"/>
        <v>0.21406518010291595</v>
      </c>
      <c r="AP265" s="10">
        <f t="shared" si="114"/>
        <v>0.31080999089897865</v>
      </c>
      <c r="AQ265" s="10">
        <f t="shared" si="115"/>
        <v>4.5305514157973174E-2</v>
      </c>
      <c r="AR265" s="39">
        <v>2</v>
      </c>
      <c r="AS265" s="44">
        <f t="shared" si="93"/>
        <v>7</v>
      </c>
      <c r="AT265" s="10">
        <f t="shared" si="116"/>
        <v>0.66666666666666674</v>
      </c>
      <c r="BA265" s="45">
        <f t="shared" si="94"/>
        <v>0.38844948137519758</v>
      </c>
      <c r="BB265" s="45">
        <f t="shared" si="95"/>
        <v>0.21175344857691639</v>
      </c>
      <c r="BC265" s="10">
        <f t="shared" si="117"/>
        <v>0.64408880036488503</v>
      </c>
      <c r="BD265" s="10">
        <f t="shared" si="118"/>
        <v>0.37707961759668529</v>
      </c>
      <c r="BE265" s="46">
        <f t="shared" si="119"/>
        <v>0.51058420898078516</v>
      </c>
      <c r="BF265">
        <f t="shared" si="120"/>
        <v>103</v>
      </c>
    </row>
    <row r="266" spans="1:58" x14ac:dyDescent="0.2">
      <c r="A266" t="s">
        <v>268</v>
      </c>
      <c r="B266" t="s">
        <v>1</v>
      </c>
      <c r="C266">
        <v>14</v>
      </c>
      <c r="D266">
        <v>0</v>
      </c>
      <c r="E266">
        <v>73</v>
      </c>
      <c r="F266">
        <v>0.17499999999999999</v>
      </c>
      <c r="G266" t="s">
        <v>6</v>
      </c>
      <c r="H266">
        <v>2</v>
      </c>
      <c r="I266">
        <v>2</v>
      </c>
      <c r="J266">
        <v>0</v>
      </c>
      <c r="K266">
        <v>12</v>
      </c>
      <c r="L266">
        <v>71</v>
      </c>
      <c r="M266">
        <v>3</v>
      </c>
      <c r="N266">
        <v>3</v>
      </c>
      <c r="O266">
        <v>86</v>
      </c>
      <c r="S266" s="4">
        <f t="shared" si="96"/>
        <v>4.666666666666667</v>
      </c>
      <c r="T266" s="4">
        <f t="shared" si="97"/>
        <v>0</v>
      </c>
      <c r="U266" s="4">
        <f t="shared" si="98"/>
        <v>24.333333333333332</v>
      </c>
      <c r="V266" s="4">
        <f t="shared" si="99"/>
        <v>0.17499999999999999</v>
      </c>
      <c r="W266" s="4"/>
      <c r="X266" s="4">
        <f t="shared" si="100"/>
        <v>0.66666666666666663</v>
      </c>
      <c r="Y266" s="4">
        <f t="shared" si="101"/>
        <v>0.66666666666666663</v>
      </c>
      <c r="Z266" s="4">
        <f t="shared" si="102"/>
        <v>0</v>
      </c>
      <c r="AA266" s="4">
        <f t="shared" si="103"/>
        <v>4</v>
      </c>
      <c r="AB266" s="4">
        <f t="shared" si="104"/>
        <v>23.666666666666668</v>
      </c>
      <c r="AC266" s="4">
        <f t="shared" si="105"/>
        <v>1</v>
      </c>
      <c r="AG266" s="10">
        <f t="shared" si="106"/>
        <v>0.67586206896551726</v>
      </c>
      <c r="AH266" s="10">
        <f t="shared" si="107"/>
        <v>0</v>
      </c>
      <c r="AI266" s="10">
        <f t="shared" si="108"/>
        <v>0.54477611940298509</v>
      </c>
      <c r="AJ266" s="10">
        <f t="shared" si="109"/>
        <v>0.34567901234567888</v>
      </c>
      <c r="AK266" s="10"/>
      <c r="AL266" s="10">
        <f t="shared" si="110"/>
        <v>2.6238286479250333E-2</v>
      </c>
      <c r="AM266" s="10">
        <f t="shared" si="111"/>
        <v>0.95169082125603865</v>
      </c>
      <c r="AN266" s="10">
        <f t="shared" si="112"/>
        <v>0</v>
      </c>
      <c r="AO266" s="10">
        <f t="shared" si="113"/>
        <v>0.45283018867924524</v>
      </c>
      <c r="AP266" s="10">
        <f t="shared" si="114"/>
        <v>0.59671239648992713</v>
      </c>
      <c r="AQ266" s="10">
        <f t="shared" si="115"/>
        <v>6.5573770491803282E-2</v>
      </c>
      <c r="AR266" s="39">
        <v>5</v>
      </c>
      <c r="AS266" s="44">
        <f t="shared" si="93"/>
        <v>5</v>
      </c>
      <c r="AT266" s="10">
        <f t="shared" si="116"/>
        <v>0</v>
      </c>
      <c r="BA266" s="45">
        <f t="shared" si="94"/>
        <v>0.47042313972919564</v>
      </c>
      <c r="BB266" s="45">
        <f t="shared" si="95"/>
        <v>0.10304056806937897</v>
      </c>
      <c r="BC266" s="10">
        <f t="shared" si="117"/>
        <v>0.82450906576587024</v>
      </c>
      <c r="BD266" s="10">
        <f t="shared" si="118"/>
        <v>0.17907304310098271</v>
      </c>
      <c r="BE266" s="46">
        <f t="shared" si="119"/>
        <v>0.50179105443342653</v>
      </c>
      <c r="BF266">
        <f t="shared" si="120"/>
        <v>115</v>
      </c>
    </row>
    <row r="267" spans="1:58" x14ac:dyDescent="0.2">
      <c r="A267" t="s">
        <v>269</v>
      </c>
      <c r="B267" t="s">
        <v>1</v>
      </c>
      <c r="C267">
        <v>0</v>
      </c>
      <c r="D267">
        <v>0</v>
      </c>
      <c r="E267">
        <v>11</v>
      </c>
      <c r="F267">
        <v>0.23300000000000001</v>
      </c>
      <c r="G267" t="s">
        <v>6</v>
      </c>
      <c r="H267">
        <v>12</v>
      </c>
      <c r="I267">
        <v>0</v>
      </c>
      <c r="J267">
        <v>0</v>
      </c>
      <c r="K267">
        <v>1</v>
      </c>
      <c r="L267">
        <v>16</v>
      </c>
      <c r="M267">
        <v>0</v>
      </c>
      <c r="N267">
        <v>6</v>
      </c>
      <c r="O267">
        <v>17</v>
      </c>
      <c r="S267" s="4">
        <f t="shared" si="96"/>
        <v>0</v>
      </c>
      <c r="T267" s="4">
        <f t="shared" si="97"/>
        <v>0</v>
      </c>
      <c r="U267" s="4">
        <f t="shared" si="98"/>
        <v>1.8333333333333333</v>
      </c>
      <c r="V267" s="4">
        <f t="shared" si="99"/>
        <v>0.23300000000000001</v>
      </c>
      <c r="W267" s="4"/>
      <c r="X267" s="4">
        <f t="shared" si="100"/>
        <v>2</v>
      </c>
      <c r="Y267" s="4">
        <f t="shared" si="101"/>
        <v>0</v>
      </c>
      <c r="Z267" s="4">
        <f t="shared" si="102"/>
        <v>0</v>
      </c>
      <c r="AA267" s="4">
        <f t="shared" si="103"/>
        <v>0.16666666666666666</v>
      </c>
      <c r="AB267" s="4">
        <f t="shared" si="104"/>
        <v>2.6666666666666665</v>
      </c>
      <c r="AC267" s="4">
        <f t="shared" si="105"/>
        <v>0</v>
      </c>
      <c r="AG267" s="10">
        <f t="shared" si="106"/>
        <v>0</v>
      </c>
      <c r="AH267" s="10">
        <f t="shared" si="107"/>
        <v>0</v>
      </c>
      <c r="AI267" s="10">
        <f t="shared" si="108"/>
        <v>4.1044776119402986E-2</v>
      </c>
      <c r="AJ267" s="10">
        <f t="shared" si="109"/>
        <v>0.70370370370370372</v>
      </c>
      <c r="AK267" s="10"/>
      <c r="AL267" s="10">
        <f t="shared" si="110"/>
        <v>7.8714859437751E-2</v>
      </c>
      <c r="AM267" s="10">
        <f t="shared" si="111"/>
        <v>1</v>
      </c>
      <c r="AN267" s="10">
        <f t="shared" si="112"/>
        <v>0</v>
      </c>
      <c r="AO267" s="10">
        <f t="shared" si="113"/>
        <v>1.8867924528301886E-2</v>
      </c>
      <c r="AP267" s="10">
        <f t="shared" si="114"/>
        <v>6.7235199604498821E-2</v>
      </c>
      <c r="AQ267" s="10">
        <f t="shared" si="115"/>
        <v>0</v>
      </c>
      <c r="AR267" s="39">
        <v>4</v>
      </c>
      <c r="AS267" s="44">
        <f t="shared" ref="AS267:AS330" si="121">VLOOKUP(AR267,$AU$11:$AY$15,5)</f>
        <v>8</v>
      </c>
      <c r="AT267" s="10">
        <f t="shared" si="116"/>
        <v>1</v>
      </c>
      <c r="BA267" s="45">
        <f t="shared" ref="BA267:BA330" si="122">AG267*$AG$7+AH267*$AH$7+AI267*$AI$7+AJ267*$AJ$7</f>
        <v>0.35390409065782202</v>
      </c>
      <c r="BB267" s="45">
        <f t="shared" ref="BB267:BB330" si="123">AL267*$AL$7+AM267*$AM$7+AN267*$AN$7+AT267*$AT$7</f>
        <v>0.2236144578313253</v>
      </c>
      <c r="BC267" s="10">
        <f t="shared" si="117"/>
        <v>0.56805597851991918</v>
      </c>
      <c r="BD267" s="10">
        <f t="shared" si="118"/>
        <v>0.39868292533320049</v>
      </c>
      <c r="BE267" s="46">
        <f t="shared" si="119"/>
        <v>0.48336945192655983</v>
      </c>
      <c r="BF267">
        <f t="shared" si="120"/>
        <v>145</v>
      </c>
    </row>
    <row r="268" spans="1:58" x14ac:dyDescent="0.2">
      <c r="A268" t="s">
        <v>270</v>
      </c>
      <c r="B268" t="s">
        <v>1</v>
      </c>
      <c r="C268">
        <v>73</v>
      </c>
      <c r="D268">
        <v>4</v>
      </c>
      <c r="E268">
        <v>594</v>
      </c>
      <c r="F268">
        <v>0.183</v>
      </c>
      <c r="G268" t="s">
        <v>6</v>
      </c>
      <c r="H268">
        <v>29</v>
      </c>
      <c r="I268">
        <v>2</v>
      </c>
      <c r="J268">
        <v>1</v>
      </c>
      <c r="K268">
        <v>129</v>
      </c>
      <c r="L268">
        <v>694</v>
      </c>
      <c r="M268">
        <v>10</v>
      </c>
      <c r="N268">
        <v>81</v>
      </c>
      <c r="O268">
        <v>833</v>
      </c>
      <c r="S268" s="4">
        <f t="shared" ref="S268:S331" si="124">C268/$N268</f>
        <v>0.90123456790123457</v>
      </c>
      <c r="T268" s="4">
        <f t="shared" ref="T268:T331" si="125">D268/$N268</f>
        <v>4.9382716049382713E-2</v>
      </c>
      <c r="U268" s="4">
        <f t="shared" ref="U268:U331" si="126">E268/$N268</f>
        <v>7.333333333333333</v>
      </c>
      <c r="V268" s="4">
        <f t="shared" ref="V268:V331" si="127">F268</f>
        <v>0.183</v>
      </c>
      <c r="W268" s="4"/>
      <c r="X268" s="4">
        <f t="shared" ref="X268:X331" si="128">H268/$N268</f>
        <v>0.35802469135802467</v>
      </c>
      <c r="Y268" s="4">
        <f t="shared" ref="Y268:Y331" si="129">I268/$N268</f>
        <v>2.4691358024691357E-2</v>
      </c>
      <c r="Z268" s="4">
        <f t="shared" ref="Z268:Z331" si="130">J268/$N268</f>
        <v>1.2345679012345678E-2</v>
      </c>
      <c r="AA268" s="4">
        <f t="shared" ref="AA268:AA331" si="131">K268/$N268</f>
        <v>1.5925925925925926</v>
      </c>
      <c r="AB268" s="4">
        <f t="shared" ref="AB268:AB331" si="132">L268/$N268</f>
        <v>8.567901234567902</v>
      </c>
      <c r="AC268" s="4">
        <f t="shared" ref="AC268:AC331" si="133">M268/$N268</f>
        <v>0.12345679012345678</v>
      </c>
      <c r="AG268" s="10">
        <f t="shared" ref="AG268:AG331" si="134">S268/(S$5-S$4)</f>
        <v>0.1305236270753512</v>
      </c>
      <c r="AH268" s="10">
        <f t="shared" ref="AH268:AH331" si="135">T268/(T$5-T$4)</f>
        <v>3.2921810699588473E-2</v>
      </c>
      <c r="AI268" s="10">
        <f t="shared" ref="AI268:AI331" si="136">U268/(U$5-U$4)</f>
        <v>0.16417910447761194</v>
      </c>
      <c r="AJ268" s="10">
        <f t="shared" ref="AJ268:AJ331" si="137">1-(V$5-V268)/(V$5-V$4)</f>
        <v>0.39506172839506171</v>
      </c>
      <c r="AK268" s="10"/>
      <c r="AL268" s="10">
        <f t="shared" ref="AL268:AL331" si="138">X268/(X$5-X$4)</f>
        <v>1.4090931627745549E-2</v>
      </c>
      <c r="AM268" s="10">
        <f t="shared" ref="AM268:AM331" si="139">1-Y268/(Y$5-Y$4)</f>
        <v>0.99821077115763102</v>
      </c>
      <c r="AN268" s="10">
        <f t="shared" ref="AN268:AN331" si="140">Z268/(Z$5-Z$4)</f>
        <v>3.7037037037037035E-2</v>
      </c>
      <c r="AO268" s="10">
        <f t="shared" ref="AO268:AO331" si="141">AA268/(AA$5-AA$4)</f>
        <v>0.18029350104821801</v>
      </c>
      <c r="AP268" s="10">
        <f t="shared" ref="AP268:AP331" si="142">AB268/(AB$5-AB$4)</f>
        <v>0.21602420613667678</v>
      </c>
      <c r="AQ268" s="10">
        <f t="shared" ref="AQ268:AQ331" si="143">AC268/(AC$5-AC$4)</f>
        <v>8.0955272212102809E-3</v>
      </c>
      <c r="AR268" s="39">
        <v>1</v>
      </c>
      <c r="AS268" s="44">
        <f t="shared" si="121"/>
        <v>6</v>
      </c>
      <c r="AT268" s="10">
        <f t="shared" ref="AT268:AT331" si="144">1-(AS$5-AS268)/(AS$5-AS$4)</f>
        <v>0.33333333333333337</v>
      </c>
      <c r="BA268" s="45">
        <f t="shared" si="122"/>
        <v>0.25959536078653134</v>
      </c>
      <c r="BB268" s="45">
        <f t="shared" si="123"/>
        <v>0.14849280104853121</v>
      </c>
      <c r="BC268" s="10">
        <f t="shared" ref="BC268:BC331" si="145">1-(BA$5-BA268)/(BA$5-BA$4)</f>
        <v>0.36048678599310768</v>
      </c>
      <c r="BD268" s="10">
        <f t="shared" ref="BD268:BD331" si="146">1-(BB$5-BB268)/(BB$5-BB$4)</f>
        <v>0.26185845834677368</v>
      </c>
      <c r="BE268" s="46">
        <f t="shared" ref="BE268:BE331" si="147">AVERAGE(BC268:BD268)</f>
        <v>0.31117262216994068</v>
      </c>
      <c r="BF268">
        <f t="shared" si="120"/>
        <v>546</v>
      </c>
    </row>
    <row r="269" spans="1:58" x14ac:dyDescent="0.2">
      <c r="A269" t="s">
        <v>271</v>
      </c>
      <c r="B269" t="s">
        <v>1</v>
      </c>
      <c r="C269">
        <v>11</v>
      </c>
      <c r="D269">
        <v>2</v>
      </c>
      <c r="E269">
        <v>487</v>
      </c>
      <c r="F269">
        <v>0.155</v>
      </c>
      <c r="G269" t="s">
        <v>6</v>
      </c>
      <c r="H269">
        <v>39</v>
      </c>
      <c r="I269">
        <v>1</v>
      </c>
      <c r="J269">
        <v>1</v>
      </c>
      <c r="K269">
        <v>36</v>
      </c>
      <c r="L269">
        <v>382</v>
      </c>
      <c r="M269">
        <v>13</v>
      </c>
      <c r="N269">
        <v>36</v>
      </c>
      <c r="O269">
        <v>431</v>
      </c>
      <c r="S269" s="4">
        <f t="shared" si="124"/>
        <v>0.30555555555555558</v>
      </c>
      <c r="T269" s="4">
        <f t="shared" si="125"/>
        <v>5.5555555555555552E-2</v>
      </c>
      <c r="U269" s="4">
        <f t="shared" si="126"/>
        <v>13.527777777777779</v>
      </c>
      <c r="V269" s="4">
        <f t="shared" si="127"/>
        <v>0.155</v>
      </c>
      <c r="W269" s="4"/>
      <c r="X269" s="4">
        <f t="shared" si="128"/>
        <v>1.0833333333333333</v>
      </c>
      <c r="Y269" s="4">
        <f t="shared" si="129"/>
        <v>2.7777777777777776E-2</v>
      </c>
      <c r="Z269" s="4">
        <f t="shared" si="130"/>
        <v>2.7777777777777776E-2</v>
      </c>
      <c r="AA269" s="4">
        <f t="shared" si="131"/>
        <v>1</v>
      </c>
      <c r="AB269" s="4">
        <f t="shared" si="132"/>
        <v>10.611111111111111</v>
      </c>
      <c r="AC269" s="4">
        <f t="shared" si="133"/>
        <v>0.3611111111111111</v>
      </c>
      <c r="AG269" s="10">
        <f t="shared" si="134"/>
        <v>4.4252873563218394E-2</v>
      </c>
      <c r="AH269" s="10">
        <f t="shared" si="135"/>
        <v>3.7037037037037035E-2</v>
      </c>
      <c r="AI269" s="10">
        <f t="shared" si="136"/>
        <v>0.30286069651741299</v>
      </c>
      <c r="AJ269" s="10">
        <f t="shared" si="137"/>
        <v>0.22222222222222221</v>
      </c>
      <c r="AK269" s="10"/>
      <c r="AL269" s="10">
        <f t="shared" si="138"/>
        <v>4.2637215528781788E-2</v>
      </c>
      <c r="AM269" s="10">
        <f t="shared" si="139"/>
        <v>0.99798711755233493</v>
      </c>
      <c r="AN269" s="10">
        <f t="shared" si="140"/>
        <v>8.3333333333333329E-2</v>
      </c>
      <c r="AO269" s="10">
        <f t="shared" si="141"/>
        <v>0.11320754716981131</v>
      </c>
      <c r="AP269" s="10">
        <f t="shared" si="142"/>
        <v>0.26754006509290157</v>
      </c>
      <c r="AQ269" s="10">
        <f t="shared" si="143"/>
        <v>2.3679417122040074E-2</v>
      </c>
      <c r="AR269" s="39">
        <v>1</v>
      </c>
      <c r="AS269" s="44">
        <f t="shared" si="121"/>
        <v>6</v>
      </c>
      <c r="AT269" s="10">
        <f t="shared" si="144"/>
        <v>0.33333333333333337</v>
      </c>
      <c r="BA269" s="45">
        <f t="shared" si="122"/>
        <v>0.14580714721412097</v>
      </c>
      <c r="BB269" s="45">
        <f t="shared" si="123"/>
        <v>0.17092320974720138</v>
      </c>
      <c r="BC269" s="10">
        <f t="shared" si="145"/>
        <v>0.11004414253339945</v>
      </c>
      <c r="BD269" s="10">
        <f t="shared" si="146"/>
        <v>0.30271257213924507</v>
      </c>
      <c r="BE269" s="46">
        <f t="shared" si="147"/>
        <v>0.20637835733632226</v>
      </c>
      <c r="BF269">
        <f t="shared" ref="BF269:BF332" si="148">RANK(BE269,BE$11:BE$660)</f>
        <v>639</v>
      </c>
    </row>
    <row r="270" spans="1:58" x14ac:dyDescent="0.2">
      <c r="A270" t="s">
        <v>272</v>
      </c>
      <c r="B270" t="s">
        <v>1</v>
      </c>
      <c r="C270">
        <v>0</v>
      </c>
      <c r="D270">
        <v>0</v>
      </c>
      <c r="E270">
        <v>15</v>
      </c>
      <c r="F270">
        <v>0.26100000000000001</v>
      </c>
      <c r="G270" t="s">
        <v>6</v>
      </c>
      <c r="H270">
        <v>6</v>
      </c>
      <c r="I270">
        <v>1</v>
      </c>
      <c r="J270">
        <v>0</v>
      </c>
      <c r="K270">
        <v>2</v>
      </c>
      <c r="L270">
        <v>3</v>
      </c>
      <c r="M270">
        <v>0</v>
      </c>
      <c r="N270">
        <v>10</v>
      </c>
      <c r="O270">
        <v>5</v>
      </c>
      <c r="S270" s="4">
        <f t="shared" si="124"/>
        <v>0</v>
      </c>
      <c r="T270" s="4">
        <f t="shared" si="125"/>
        <v>0</v>
      </c>
      <c r="U270" s="4">
        <f t="shared" si="126"/>
        <v>1.5</v>
      </c>
      <c r="V270" s="4">
        <f t="shared" si="127"/>
        <v>0.26100000000000001</v>
      </c>
      <c r="W270" s="4"/>
      <c r="X270" s="4">
        <f t="shared" si="128"/>
        <v>0.6</v>
      </c>
      <c r="Y270" s="4">
        <f t="shared" si="129"/>
        <v>0.1</v>
      </c>
      <c r="Z270" s="4">
        <f t="shared" si="130"/>
        <v>0</v>
      </c>
      <c r="AA270" s="4">
        <f t="shared" si="131"/>
        <v>0.2</v>
      </c>
      <c r="AB270" s="4">
        <f t="shared" si="132"/>
        <v>0.3</v>
      </c>
      <c r="AC270" s="4">
        <f t="shared" si="133"/>
        <v>0</v>
      </c>
      <c r="AG270" s="10">
        <f t="shared" si="134"/>
        <v>0</v>
      </c>
      <c r="AH270" s="10">
        <f t="shared" si="135"/>
        <v>0</v>
      </c>
      <c r="AI270" s="10">
        <f t="shared" si="136"/>
        <v>3.3582089552238806E-2</v>
      </c>
      <c r="AJ270" s="10">
        <f t="shared" si="137"/>
        <v>0.87654320987654311</v>
      </c>
      <c r="AK270" s="10"/>
      <c r="AL270" s="10">
        <f t="shared" si="138"/>
        <v>2.3614457831325302E-2</v>
      </c>
      <c r="AM270" s="10">
        <f t="shared" si="139"/>
        <v>0.99275362318840576</v>
      </c>
      <c r="AN270" s="10">
        <f t="shared" si="140"/>
        <v>0</v>
      </c>
      <c r="AO270" s="10">
        <f t="shared" si="141"/>
        <v>2.2641509433962263E-2</v>
      </c>
      <c r="AP270" s="10">
        <f t="shared" si="142"/>
        <v>7.5639599555061172E-3</v>
      </c>
      <c r="AQ270" s="10">
        <f t="shared" si="143"/>
        <v>0</v>
      </c>
      <c r="AR270" s="39">
        <v>4</v>
      </c>
      <c r="AS270" s="44">
        <f t="shared" si="121"/>
        <v>8</v>
      </c>
      <c r="AT270" s="10">
        <f t="shared" si="144"/>
        <v>1</v>
      </c>
      <c r="BA270" s="45">
        <f t="shared" si="122"/>
        <v>0.43995070941588349</v>
      </c>
      <c r="BB270" s="45">
        <f t="shared" si="123"/>
        <v>0.20635969966823819</v>
      </c>
      <c r="BC270" s="10">
        <f t="shared" si="145"/>
        <v>0.75744064311723458</v>
      </c>
      <c r="BD270" s="10">
        <f t="shared" si="146"/>
        <v>0.36725559545587505</v>
      </c>
      <c r="BE270" s="46">
        <f t="shared" si="147"/>
        <v>0.56234811928655482</v>
      </c>
      <c r="BF270">
        <f t="shared" si="148"/>
        <v>49</v>
      </c>
    </row>
    <row r="271" spans="1:58" x14ac:dyDescent="0.2">
      <c r="A271" t="s">
        <v>273</v>
      </c>
      <c r="B271" t="s">
        <v>1</v>
      </c>
      <c r="C271">
        <v>32</v>
      </c>
      <c r="D271">
        <v>21</v>
      </c>
      <c r="E271">
        <v>512</v>
      </c>
      <c r="F271">
        <v>0.23</v>
      </c>
      <c r="G271" t="s">
        <v>6</v>
      </c>
      <c r="H271">
        <v>1241</v>
      </c>
      <c r="I271">
        <v>4</v>
      </c>
      <c r="J271">
        <v>3</v>
      </c>
      <c r="K271">
        <v>117</v>
      </c>
      <c r="L271">
        <v>465</v>
      </c>
      <c r="M271">
        <v>15</v>
      </c>
      <c r="N271">
        <v>74</v>
      </c>
      <c r="O271">
        <v>597</v>
      </c>
      <c r="S271" s="4">
        <f t="shared" si="124"/>
        <v>0.43243243243243246</v>
      </c>
      <c r="T271" s="4">
        <f t="shared" si="125"/>
        <v>0.28378378378378377</v>
      </c>
      <c r="U271" s="4">
        <f t="shared" si="126"/>
        <v>6.9189189189189193</v>
      </c>
      <c r="V271" s="4">
        <f t="shared" si="127"/>
        <v>0.23</v>
      </c>
      <c r="W271" s="4"/>
      <c r="X271" s="4">
        <f t="shared" si="128"/>
        <v>16.77027027027027</v>
      </c>
      <c r="Y271" s="4">
        <f t="shared" si="129"/>
        <v>5.4054054054054057E-2</v>
      </c>
      <c r="Z271" s="4">
        <f t="shared" si="130"/>
        <v>4.0540540540540543E-2</v>
      </c>
      <c r="AA271" s="4">
        <f t="shared" si="131"/>
        <v>1.5810810810810811</v>
      </c>
      <c r="AB271" s="4">
        <f t="shared" si="132"/>
        <v>6.2837837837837842</v>
      </c>
      <c r="AC271" s="4">
        <f t="shared" si="133"/>
        <v>0.20270270270270271</v>
      </c>
      <c r="AG271" s="10">
        <f t="shared" si="134"/>
        <v>6.2628145386766074E-2</v>
      </c>
      <c r="AH271" s="10">
        <f t="shared" si="135"/>
        <v>0.18918918918918917</v>
      </c>
      <c r="AI271" s="10">
        <f t="shared" si="136"/>
        <v>0.15490116982654298</v>
      </c>
      <c r="AJ271" s="10">
        <f t="shared" si="137"/>
        <v>0.68518518518518512</v>
      </c>
      <c r="AK271" s="10"/>
      <c r="AL271" s="10">
        <f t="shared" si="138"/>
        <v>0.66003473352870945</v>
      </c>
      <c r="AM271" s="10">
        <f t="shared" si="139"/>
        <v>0.9960830395613004</v>
      </c>
      <c r="AN271" s="10">
        <f t="shared" si="140"/>
        <v>0.12162162162162163</v>
      </c>
      <c r="AO271" s="10">
        <f t="shared" si="141"/>
        <v>0.17899031106578275</v>
      </c>
      <c r="AP271" s="10">
        <f t="shared" si="142"/>
        <v>0.15843429636533085</v>
      </c>
      <c r="AQ271" s="10">
        <f t="shared" si="143"/>
        <v>1.3291980505095259E-2</v>
      </c>
      <c r="AR271" s="39">
        <v>4</v>
      </c>
      <c r="AS271" s="44">
        <f t="shared" si="121"/>
        <v>8</v>
      </c>
      <c r="AT271" s="10">
        <f t="shared" si="144"/>
        <v>1</v>
      </c>
      <c r="BA271" s="45">
        <f t="shared" si="122"/>
        <v>0.38484836869808559</v>
      </c>
      <c r="BB271" s="45">
        <f t="shared" si="123"/>
        <v>0.43410521050122941</v>
      </c>
      <c r="BC271" s="10">
        <f t="shared" si="145"/>
        <v>0.63616291639204037</v>
      </c>
      <c r="BD271" s="10">
        <f t="shared" si="146"/>
        <v>0.78206484571475254</v>
      </c>
      <c r="BE271" s="46">
        <f t="shared" si="147"/>
        <v>0.70911388105339646</v>
      </c>
      <c r="BF271">
        <f t="shared" si="148"/>
        <v>7</v>
      </c>
    </row>
    <row r="272" spans="1:58" x14ac:dyDescent="0.2">
      <c r="A272" t="s">
        <v>274</v>
      </c>
      <c r="B272" t="s">
        <v>1</v>
      </c>
      <c r="C272">
        <v>37</v>
      </c>
      <c r="D272">
        <v>2</v>
      </c>
      <c r="E272">
        <v>567</v>
      </c>
      <c r="F272">
        <v>0.20799999999999999</v>
      </c>
      <c r="G272" t="s">
        <v>6</v>
      </c>
      <c r="H272">
        <v>0</v>
      </c>
      <c r="I272">
        <v>106</v>
      </c>
      <c r="J272">
        <v>0</v>
      </c>
      <c r="K272">
        <v>66</v>
      </c>
      <c r="L272">
        <v>528</v>
      </c>
      <c r="M272">
        <v>22</v>
      </c>
      <c r="N272">
        <v>48</v>
      </c>
      <c r="O272">
        <v>616</v>
      </c>
      <c r="S272" s="4">
        <f t="shared" si="124"/>
        <v>0.77083333333333337</v>
      </c>
      <c r="T272" s="4">
        <f t="shared" si="125"/>
        <v>4.1666666666666664E-2</v>
      </c>
      <c r="U272" s="4">
        <f t="shared" si="126"/>
        <v>11.8125</v>
      </c>
      <c r="V272" s="4">
        <f t="shared" si="127"/>
        <v>0.20799999999999999</v>
      </c>
      <c r="W272" s="4"/>
      <c r="X272" s="4">
        <f t="shared" si="128"/>
        <v>0</v>
      </c>
      <c r="Y272" s="4">
        <f t="shared" si="129"/>
        <v>2.2083333333333335</v>
      </c>
      <c r="Z272" s="4">
        <f t="shared" si="130"/>
        <v>0</v>
      </c>
      <c r="AA272" s="4">
        <f t="shared" si="131"/>
        <v>1.375</v>
      </c>
      <c r="AB272" s="4">
        <f t="shared" si="132"/>
        <v>11</v>
      </c>
      <c r="AC272" s="4">
        <f t="shared" si="133"/>
        <v>0.45833333333333331</v>
      </c>
      <c r="AG272" s="10">
        <f t="shared" si="134"/>
        <v>0.11163793103448276</v>
      </c>
      <c r="AH272" s="10">
        <f t="shared" si="135"/>
        <v>2.7777777777777776E-2</v>
      </c>
      <c r="AI272" s="10">
        <f t="shared" si="136"/>
        <v>0.26445895522388063</v>
      </c>
      <c r="AJ272" s="10">
        <f t="shared" si="137"/>
        <v>0.5493827160493826</v>
      </c>
      <c r="AK272" s="10"/>
      <c r="AL272" s="10">
        <f t="shared" si="138"/>
        <v>0</v>
      </c>
      <c r="AM272" s="10">
        <f t="shared" si="139"/>
        <v>0.83997584541062809</v>
      </c>
      <c r="AN272" s="10">
        <f t="shared" si="140"/>
        <v>0</v>
      </c>
      <c r="AO272" s="10">
        <f t="shared" si="141"/>
        <v>0.15566037735849056</v>
      </c>
      <c r="AP272" s="10">
        <f t="shared" si="142"/>
        <v>0.27734519836855764</v>
      </c>
      <c r="AQ272" s="10">
        <f t="shared" si="143"/>
        <v>3.0054644808743168E-2</v>
      </c>
      <c r="AR272" s="39">
        <v>1</v>
      </c>
      <c r="AS272" s="44">
        <f t="shared" si="121"/>
        <v>6</v>
      </c>
      <c r="AT272" s="10">
        <f t="shared" si="144"/>
        <v>0.33333333333333337</v>
      </c>
      <c r="BA272" s="45">
        <f t="shared" si="122"/>
        <v>0.3339583670885673</v>
      </c>
      <c r="BB272" s="45">
        <f t="shared" si="123"/>
        <v>0.11733091787439616</v>
      </c>
      <c r="BC272" s="10">
        <f t="shared" si="145"/>
        <v>0.52415635500379842</v>
      </c>
      <c r="BD272" s="10">
        <f t="shared" si="146"/>
        <v>0.20510108320098352</v>
      </c>
      <c r="BE272" s="46">
        <f t="shared" si="147"/>
        <v>0.36462871910239097</v>
      </c>
      <c r="BF272">
        <f t="shared" si="148"/>
        <v>438</v>
      </c>
    </row>
    <row r="273" spans="1:58" x14ac:dyDescent="0.2">
      <c r="A273" t="s">
        <v>275</v>
      </c>
      <c r="B273" t="s">
        <v>1</v>
      </c>
      <c r="C273">
        <v>85</v>
      </c>
      <c r="D273">
        <v>2</v>
      </c>
      <c r="E273">
        <v>422</v>
      </c>
      <c r="F273">
        <v>0.125</v>
      </c>
      <c r="G273" t="s">
        <v>6</v>
      </c>
      <c r="H273">
        <v>81</v>
      </c>
      <c r="I273">
        <v>79</v>
      </c>
      <c r="J273">
        <v>0</v>
      </c>
      <c r="K273">
        <v>90</v>
      </c>
      <c r="L273">
        <v>525</v>
      </c>
      <c r="M273">
        <v>43</v>
      </c>
      <c r="N273">
        <v>36</v>
      </c>
      <c r="O273">
        <v>658</v>
      </c>
      <c r="S273" s="4">
        <f t="shared" si="124"/>
        <v>2.3611111111111112</v>
      </c>
      <c r="T273" s="4">
        <f t="shared" si="125"/>
        <v>5.5555555555555552E-2</v>
      </c>
      <c r="U273" s="4">
        <f t="shared" si="126"/>
        <v>11.722222222222221</v>
      </c>
      <c r="V273" s="4">
        <f t="shared" si="127"/>
        <v>0.125</v>
      </c>
      <c r="W273" s="4"/>
      <c r="X273" s="4">
        <f t="shared" si="128"/>
        <v>2.25</v>
      </c>
      <c r="Y273" s="4">
        <f t="shared" si="129"/>
        <v>2.1944444444444446</v>
      </c>
      <c r="Z273" s="4">
        <f t="shared" si="130"/>
        <v>0</v>
      </c>
      <c r="AA273" s="4">
        <f t="shared" si="131"/>
        <v>2.5</v>
      </c>
      <c r="AB273" s="4">
        <f t="shared" si="132"/>
        <v>14.583333333333334</v>
      </c>
      <c r="AC273" s="4">
        <f t="shared" si="133"/>
        <v>1.1944444444444444</v>
      </c>
      <c r="AG273" s="10">
        <f t="shared" si="134"/>
        <v>0.34195402298850575</v>
      </c>
      <c r="AH273" s="10">
        <f t="shared" si="135"/>
        <v>3.7037037037037035E-2</v>
      </c>
      <c r="AI273" s="10">
        <f t="shared" si="136"/>
        <v>0.26243781094527363</v>
      </c>
      <c r="AJ273" s="10">
        <f t="shared" si="137"/>
        <v>3.703703703703709E-2</v>
      </c>
      <c r="AK273" s="10"/>
      <c r="AL273" s="10">
        <f t="shared" si="138"/>
        <v>8.8554216867469879E-2</v>
      </c>
      <c r="AM273" s="10">
        <f t="shared" si="139"/>
        <v>0.84098228663446051</v>
      </c>
      <c r="AN273" s="10">
        <f t="shared" si="140"/>
        <v>0</v>
      </c>
      <c r="AO273" s="10">
        <f t="shared" si="141"/>
        <v>0.28301886792452829</v>
      </c>
      <c r="AP273" s="10">
        <f t="shared" si="142"/>
        <v>0.36769249783710295</v>
      </c>
      <c r="AQ273" s="10">
        <f t="shared" si="143"/>
        <v>7.8324225865209471E-2</v>
      </c>
      <c r="AR273" s="39">
        <v>2</v>
      </c>
      <c r="AS273" s="44">
        <f t="shared" si="121"/>
        <v>7</v>
      </c>
      <c r="AT273" s="10">
        <f t="shared" si="144"/>
        <v>0.66666666666666674</v>
      </c>
      <c r="BA273" s="45">
        <f t="shared" si="122"/>
        <v>0.17027387011303638</v>
      </c>
      <c r="BB273" s="45">
        <f t="shared" si="123"/>
        <v>0.17733116039035371</v>
      </c>
      <c r="BC273" s="10">
        <f t="shared" si="145"/>
        <v>0.16389427838865001</v>
      </c>
      <c r="BD273" s="10">
        <f t="shared" si="146"/>
        <v>0.31438383271540249</v>
      </c>
      <c r="BE273" s="46">
        <f t="shared" si="147"/>
        <v>0.23913905555202625</v>
      </c>
      <c r="BF273">
        <f t="shared" si="148"/>
        <v>621</v>
      </c>
    </row>
    <row r="274" spans="1:58" x14ac:dyDescent="0.2">
      <c r="A274" t="s">
        <v>276</v>
      </c>
      <c r="B274" t="s">
        <v>1</v>
      </c>
      <c r="C274">
        <v>0</v>
      </c>
      <c r="D274">
        <v>0</v>
      </c>
      <c r="E274">
        <v>1</v>
      </c>
      <c r="F274">
        <v>0.222</v>
      </c>
      <c r="G274" t="s">
        <v>6</v>
      </c>
      <c r="H274">
        <v>4</v>
      </c>
      <c r="I274">
        <v>9</v>
      </c>
      <c r="J274">
        <v>0</v>
      </c>
      <c r="K274">
        <v>7</v>
      </c>
      <c r="L274">
        <v>49</v>
      </c>
      <c r="M274">
        <v>56</v>
      </c>
      <c r="N274">
        <v>8</v>
      </c>
      <c r="O274">
        <v>112</v>
      </c>
      <c r="S274" s="4">
        <f t="shared" si="124"/>
        <v>0</v>
      </c>
      <c r="T274" s="4">
        <f t="shared" si="125"/>
        <v>0</v>
      </c>
      <c r="U274" s="4">
        <f t="shared" si="126"/>
        <v>0.125</v>
      </c>
      <c r="V274" s="4">
        <f t="shared" si="127"/>
        <v>0.222</v>
      </c>
      <c r="W274" s="4"/>
      <c r="X274" s="4">
        <f t="shared" si="128"/>
        <v>0.5</v>
      </c>
      <c r="Y274" s="4">
        <f t="shared" si="129"/>
        <v>1.125</v>
      </c>
      <c r="Z274" s="4">
        <f t="shared" si="130"/>
        <v>0</v>
      </c>
      <c r="AA274" s="4">
        <f t="shared" si="131"/>
        <v>0.875</v>
      </c>
      <c r="AB274" s="4">
        <f t="shared" si="132"/>
        <v>6.125</v>
      </c>
      <c r="AC274" s="4">
        <f t="shared" si="133"/>
        <v>7</v>
      </c>
      <c r="AG274" s="10">
        <f t="shared" si="134"/>
        <v>0</v>
      </c>
      <c r="AH274" s="10">
        <f t="shared" si="135"/>
        <v>0</v>
      </c>
      <c r="AI274" s="10">
        <f t="shared" si="136"/>
        <v>2.7985074626865674E-3</v>
      </c>
      <c r="AJ274" s="10">
        <f t="shared" si="137"/>
        <v>0.63580246913580241</v>
      </c>
      <c r="AK274" s="10"/>
      <c r="AL274" s="10">
        <f t="shared" si="138"/>
        <v>1.967871485943775E-2</v>
      </c>
      <c r="AM274" s="10">
        <f t="shared" si="139"/>
        <v>0.91847826086956519</v>
      </c>
      <c r="AN274" s="10">
        <f t="shared" si="140"/>
        <v>0</v>
      </c>
      <c r="AO274" s="10">
        <f t="shared" si="141"/>
        <v>9.9056603773584898E-2</v>
      </c>
      <c r="AP274" s="10">
        <f t="shared" si="142"/>
        <v>0.15443084909158322</v>
      </c>
      <c r="AQ274" s="10">
        <f t="shared" si="143"/>
        <v>0.45901639344262296</v>
      </c>
      <c r="AR274" s="39">
        <v>4</v>
      </c>
      <c r="AS274" s="44">
        <f t="shared" si="121"/>
        <v>8</v>
      </c>
      <c r="AT274" s="10">
        <f t="shared" si="144"/>
        <v>1</v>
      </c>
      <c r="BA274" s="45">
        <f t="shared" si="122"/>
        <v>0.31804115994103554</v>
      </c>
      <c r="BB274" s="45">
        <f t="shared" si="123"/>
        <v>0.19775144054478785</v>
      </c>
      <c r="BC274" s="10">
        <f t="shared" si="145"/>
        <v>0.48912331151562671</v>
      </c>
      <c r="BD274" s="10">
        <f t="shared" si="146"/>
        <v>0.3515767550696377</v>
      </c>
      <c r="BE274" s="46">
        <f t="shared" si="147"/>
        <v>0.42035003329263221</v>
      </c>
      <c r="BF274">
        <f t="shared" si="148"/>
        <v>301</v>
      </c>
    </row>
    <row r="275" spans="1:58" x14ac:dyDescent="0.2">
      <c r="A275" t="s">
        <v>277</v>
      </c>
      <c r="B275" t="s">
        <v>1</v>
      </c>
      <c r="C275">
        <v>37</v>
      </c>
      <c r="D275">
        <v>3</v>
      </c>
      <c r="E275">
        <v>560</v>
      </c>
      <c r="F275">
        <v>0.20499999999999999</v>
      </c>
      <c r="G275" t="s">
        <v>6</v>
      </c>
      <c r="H275">
        <v>76</v>
      </c>
      <c r="I275">
        <v>1</v>
      </c>
      <c r="J275">
        <v>0</v>
      </c>
      <c r="K275">
        <v>107</v>
      </c>
      <c r="L275">
        <v>649</v>
      </c>
      <c r="M275">
        <v>10</v>
      </c>
      <c r="N275">
        <v>52</v>
      </c>
      <c r="O275">
        <v>766</v>
      </c>
      <c r="S275" s="4">
        <f t="shared" si="124"/>
        <v>0.71153846153846156</v>
      </c>
      <c r="T275" s="4">
        <f t="shared" si="125"/>
        <v>5.7692307692307696E-2</v>
      </c>
      <c r="U275" s="4">
        <f t="shared" si="126"/>
        <v>10.76923076923077</v>
      </c>
      <c r="V275" s="4">
        <f t="shared" si="127"/>
        <v>0.20499999999999999</v>
      </c>
      <c r="W275" s="4"/>
      <c r="X275" s="4">
        <f t="shared" si="128"/>
        <v>1.4615384615384615</v>
      </c>
      <c r="Y275" s="4">
        <f t="shared" si="129"/>
        <v>1.9230769230769232E-2</v>
      </c>
      <c r="Z275" s="4">
        <f t="shared" si="130"/>
        <v>0</v>
      </c>
      <c r="AA275" s="4">
        <f t="shared" si="131"/>
        <v>2.0576923076923075</v>
      </c>
      <c r="AB275" s="4">
        <f t="shared" si="132"/>
        <v>12.48076923076923</v>
      </c>
      <c r="AC275" s="4">
        <f t="shared" si="133"/>
        <v>0.19230769230769232</v>
      </c>
      <c r="AG275" s="10">
        <f t="shared" si="134"/>
        <v>0.10305039787798409</v>
      </c>
      <c r="AH275" s="10">
        <f t="shared" si="135"/>
        <v>3.8461538461538464E-2</v>
      </c>
      <c r="AI275" s="10">
        <f t="shared" si="136"/>
        <v>0.2411021814006889</v>
      </c>
      <c r="AJ275" s="10">
        <f t="shared" si="137"/>
        <v>0.53086419753086411</v>
      </c>
      <c r="AK275" s="10"/>
      <c r="AL275" s="10">
        <f t="shared" si="138"/>
        <v>5.7522397281433421E-2</v>
      </c>
      <c r="AM275" s="10">
        <f t="shared" si="139"/>
        <v>0.99860646599777037</v>
      </c>
      <c r="AN275" s="10">
        <f t="shared" si="140"/>
        <v>0</v>
      </c>
      <c r="AO275" s="10">
        <f t="shared" si="141"/>
        <v>0.23294629898403479</v>
      </c>
      <c r="AP275" s="10">
        <f t="shared" si="142"/>
        <v>0.31468012891817115</v>
      </c>
      <c r="AQ275" s="10">
        <f t="shared" si="143"/>
        <v>1.2610340479192938E-2</v>
      </c>
      <c r="AR275" s="39">
        <v>2</v>
      </c>
      <c r="AS275" s="44">
        <f t="shared" si="121"/>
        <v>7</v>
      </c>
      <c r="AT275" s="10">
        <f t="shared" si="144"/>
        <v>0.66666666666666674</v>
      </c>
      <c r="BA275" s="45">
        <f t="shared" si="122"/>
        <v>0.32063044390973705</v>
      </c>
      <c r="BB275" s="45">
        <f t="shared" si="123"/>
        <v>0.18378403245087377</v>
      </c>
      <c r="BC275" s="10">
        <f t="shared" si="145"/>
        <v>0.49482220687069611</v>
      </c>
      <c r="BD275" s="10">
        <f t="shared" si="146"/>
        <v>0.32613691189422178</v>
      </c>
      <c r="BE275" s="46">
        <f t="shared" si="147"/>
        <v>0.41047955938245895</v>
      </c>
      <c r="BF275">
        <f t="shared" si="148"/>
        <v>320</v>
      </c>
    </row>
    <row r="276" spans="1:58" x14ac:dyDescent="0.2">
      <c r="A276" t="s">
        <v>278</v>
      </c>
      <c r="B276" t="s">
        <v>1</v>
      </c>
      <c r="C276">
        <v>112</v>
      </c>
      <c r="D276">
        <v>5</v>
      </c>
      <c r="E276">
        <v>447</v>
      </c>
      <c r="F276">
        <v>0.155</v>
      </c>
      <c r="G276" t="s">
        <v>6</v>
      </c>
      <c r="H276">
        <v>14</v>
      </c>
      <c r="I276">
        <v>51</v>
      </c>
      <c r="J276">
        <v>0</v>
      </c>
      <c r="K276">
        <v>110</v>
      </c>
      <c r="L276">
        <v>494</v>
      </c>
      <c r="M276">
        <v>28</v>
      </c>
      <c r="N276">
        <v>19</v>
      </c>
      <c r="O276">
        <v>632</v>
      </c>
      <c r="S276" s="4">
        <f t="shared" si="124"/>
        <v>5.8947368421052628</v>
      </c>
      <c r="T276" s="4">
        <f t="shared" si="125"/>
        <v>0.26315789473684209</v>
      </c>
      <c r="U276" s="4">
        <f t="shared" si="126"/>
        <v>23.526315789473685</v>
      </c>
      <c r="V276" s="4">
        <f t="shared" si="127"/>
        <v>0.155</v>
      </c>
      <c r="W276" s="4"/>
      <c r="X276" s="4">
        <f t="shared" si="128"/>
        <v>0.73684210526315785</v>
      </c>
      <c r="Y276" s="4">
        <f t="shared" si="129"/>
        <v>2.6842105263157894</v>
      </c>
      <c r="Z276" s="4">
        <f t="shared" si="130"/>
        <v>0</v>
      </c>
      <c r="AA276" s="4">
        <f t="shared" si="131"/>
        <v>5.7894736842105265</v>
      </c>
      <c r="AB276" s="4">
        <f t="shared" si="132"/>
        <v>26</v>
      </c>
      <c r="AC276" s="4">
        <f t="shared" si="133"/>
        <v>1.4736842105263157</v>
      </c>
      <c r="AG276" s="10">
        <f t="shared" si="134"/>
        <v>0.85372050816696909</v>
      </c>
      <c r="AH276" s="10">
        <f t="shared" si="135"/>
        <v>0.17543859649122806</v>
      </c>
      <c r="AI276" s="10">
        <f t="shared" si="136"/>
        <v>0.52670856245090347</v>
      </c>
      <c r="AJ276" s="10">
        <f t="shared" si="137"/>
        <v>0.22222222222222221</v>
      </c>
      <c r="AK276" s="10"/>
      <c r="AL276" s="10">
        <f t="shared" si="138"/>
        <v>2.9000211371803E-2</v>
      </c>
      <c r="AM276" s="10">
        <f t="shared" si="139"/>
        <v>0.80549199084668199</v>
      </c>
      <c r="AN276" s="10">
        <f t="shared" si="140"/>
        <v>0</v>
      </c>
      <c r="AO276" s="10">
        <f t="shared" si="141"/>
        <v>0.65541211519364451</v>
      </c>
      <c r="AP276" s="10">
        <f t="shared" si="142"/>
        <v>0.65554319614386347</v>
      </c>
      <c r="AQ276" s="10">
        <f t="shared" si="143"/>
        <v>9.6635030198446936E-2</v>
      </c>
      <c r="AR276" s="39">
        <v>5</v>
      </c>
      <c r="AS276" s="44">
        <f t="shared" si="121"/>
        <v>5</v>
      </c>
      <c r="AT276" s="10">
        <f t="shared" si="144"/>
        <v>0</v>
      </c>
      <c r="BA276" s="45">
        <f t="shared" si="122"/>
        <v>0.48770667232500536</v>
      </c>
      <c r="BB276" s="45">
        <f t="shared" si="123"/>
        <v>8.9249262496209097E-2</v>
      </c>
      <c r="BC276" s="10">
        <f t="shared" si="145"/>
        <v>0.86254932895061664</v>
      </c>
      <c r="BD276" s="10">
        <f t="shared" si="146"/>
        <v>0.15395394809018015</v>
      </c>
      <c r="BE276" s="46">
        <f t="shared" si="147"/>
        <v>0.50825163852039834</v>
      </c>
      <c r="BF276">
        <f t="shared" si="148"/>
        <v>106</v>
      </c>
    </row>
    <row r="277" spans="1:58" x14ac:dyDescent="0.2">
      <c r="A277" t="s">
        <v>279</v>
      </c>
      <c r="B277" t="s">
        <v>1</v>
      </c>
      <c r="C277">
        <v>13</v>
      </c>
      <c r="D277">
        <v>2</v>
      </c>
      <c r="E277">
        <v>370</v>
      </c>
      <c r="F277">
        <v>0.223</v>
      </c>
      <c r="G277" t="s">
        <v>6</v>
      </c>
      <c r="H277">
        <v>0</v>
      </c>
      <c r="I277">
        <v>4</v>
      </c>
      <c r="J277">
        <v>0</v>
      </c>
      <c r="K277">
        <v>63</v>
      </c>
      <c r="L277">
        <v>386</v>
      </c>
      <c r="M277">
        <v>0</v>
      </c>
      <c r="N277">
        <v>33</v>
      </c>
      <c r="O277">
        <v>449</v>
      </c>
      <c r="S277" s="4">
        <f t="shared" si="124"/>
        <v>0.39393939393939392</v>
      </c>
      <c r="T277" s="4">
        <f t="shared" si="125"/>
        <v>6.0606060606060608E-2</v>
      </c>
      <c r="U277" s="4">
        <f t="shared" si="126"/>
        <v>11.212121212121213</v>
      </c>
      <c r="V277" s="4">
        <f t="shared" si="127"/>
        <v>0.223</v>
      </c>
      <c r="W277" s="4"/>
      <c r="X277" s="4">
        <f t="shared" si="128"/>
        <v>0</v>
      </c>
      <c r="Y277" s="4">
        <f t="shared" si="129"/>
        <v>0.12121212121212122</v>
      </c>
      <c r="Z277" s="4">
        <f t="shared" si="130"/>
        <v>0</v>
      </c>
      <c r="AA277" s="4">
        <f t="shared" si="131"/>
        <v>1.9090909090909092</v>
      </c>
      <c r="AB277" s="4">
        <f t="shared" si="132"/>
        <v>11.696969696969697</v>
      </c>
      <c r="AC277" s="4">
        <f t="shared" si="133"/>
        <v>0</v>
      </c>
      <c r="AG277" s="10">
        <f t="shared" si="134"/>
        <v>5.7053291536050155E-2</v>
      </c>
      <c r="AH277" s="10">
        <f t="shared" si="135"/>
        <v>4.0404040404040407E-2</v>
      </c>
      <c r="AI277" s="10">
        <f t="shared" si="136"/>
        <v>0.25101763907734059</v>
      </c>
      <c r="AJ277" s="10">
        <f t="shared" si="137"/>
        <v>0.64197530864197527</v>
      </c>
      <c r="AK277" s="10"/>
      <c r="AL277" s="10">
        <f t="shared" si="138"/>
        <v>0</v>
      </c>
      <c r="AM277" s="10">
        <f t="shared" si="139"/>
        <v>0.99121651295564339</v>
      </c>
      <c r="AN277" s="10">
        <f t="shared" si="140"/>
        <v>0</v>
      </c>
      <c r="AO277" s="10">
        <f t="shared" si="141"/>
        <v>0.21612349914236706</v>
      </c>
      <c r="AP277" s="10">
        <f t="shared" si="142"/>
        <v>0.29491803462882438</v>
      </c>
      <c r="AQ277" s="10">
        <f t="shared" si="143"/>
        <v>0</v>
      </c>
      <c r="AR277" s="39">
        <v>1</v>
      </c>
      <c r="AS277" s="44">
        <f t="shared" si="121"/>
        <v>6</v>
      </c>
      <c r="AT277" s="10">
        <f t="shared" si="144"/>
        <v>0.33333333333333337</v>
      </c>
      <c r="BA277" s="45">
        <f t="shared" si="122"/>
        <v>0.35838005490947678</v>
      </c>
      <c r="BB277" s="45">
        <f t="shared" si="123"/>
        <v>0.13245498462889768</v>
      </c>
      <c r="BC277" s="10">
        <f t="shared" si="145"/>
        <v>0.57790737071619636</v>
      </c>
      <c r="BD277" s="10">
        <f t="shared" si="146"/>
        <v>0.23264763183921555</v>
      </c>
      <c r="BE277" s="46">
        <f t="shared" si="147"/>
        <v>0.40527750127770595</v>
      </c>
      <c r="BF277">
        <f t="shared" si="148"/>
        <v>330</v>
      </c>
    </row>
    <row r="278" spans="1:58" x14ac:dyDescent="0.2">
      <c r="A278" t="s">
        <v>280</v>
      </c>
      <c r="B278" t="s">
        <v>1</v>
      </c>
      <c r="C278">
        <v>0</v>
      </c>
      <c r="D278">
        <v>0</v>
      </c>
      <c r="E278">
        <v>0</v>
      </c>
      <c r="F278">
        <v>0.23100000000000001</v>
      </c>
      <c r="G278" t="s">
        <v>6</v>
      </c>
      <c r="H278">
        <v>0</v>
      </c>
      <c r="I278">
        <v>15</v>
      </c>
      <c r="J278">
        <v>0</v>
      </c>
      <c r="K278">
        <v>3</v>
      </c>
      <c r="L278">
        <v>61</v>
      </c>
      <c r="M278">
        <v>70</v>
      </c>
      <c r="N278">
        <v>32</v>
      </c>
      <c r="O278">
        <v>134</v>
      </c>
      <c r="S278" s="4">
        <f t="shared" si="124"/>
        <v>0</v>
      </c>
      <c r="T278" s="4">
        <f t="shared" si="125"/>
        <v>0</v>
      </c>
      <c r="U278" s="4">
        <f t="shared" si="126"/>
        <v>0</v>
      </c>
      <c r="V278" s="4">
        <f t="shared" si="127"/>
        <v>0.23100000000000001</v>
      </c>
      <c r="W278" s="4"/>
      <c r="X278" s="4">
        <f t="shared" si="128"/>
        <v>0</v>
      </c>
      <c r="Y278" s="4">
        <f t="shared" si="129"/>
        <v>0.46875</v>
      </c>
      <c r="Z278" s="4">
        <f t="shared" si="130"/>
        <v>0</v>
      </c>
      <c r="AA278" s="4">
        <f t="shared" si="131"/>
        <v>9.375E-2</v>
      </c>
      <c r="AB278" s="4">
        <f t="shared" si="132"/>
        <v>1.90625</v>
      </c>
      <c r="AC278" s="4">
        <f t="shared" si="133"/>
        <v>2.1875</v>
      </c>
      <c r="AG278" s="10">
        <f t="shared" si="134"/>
        <v>0</v>
      </c>
      <c r="AH278" s="10">
        <f t="shared" si="135"/>
        <v>0</v>
      </c>
      <c r="AI278" s="10">
        <f t="shared" si="136"/>
        <v>0</v>
      </c>
      <c r="AJ278" s="10">
        <f t="shared" si="137"/>
        <v>0.69135802469135799</v>
      </c>
      <c r="AK278" s="10"/>
      <c r="AL278" s="10">
        <f t="shared" si="138"/>
        <v>0</v>
      </c>
      <c r="AM278" s="10">
        <f t="shared" si="139"/>
        <v>0.96603260869565222</v>
      </c>
      <c r="AN278" s="10">
        <f t="shared" si="140"/>
        <v>0</v>
      </c>
      <c r="AO278" s="10">
        <f t="shared" si="141"/>
        <v>1.0613207547169811E-2</v>
      </c>
      <c r="AP278" s="10">
        <f t="shared" si="142"/>
        <v>4.8062662217278458E-2</v>
      </c>
      <c r="AQ278" s="10">
        <f t="shared" si="143"/>
        <v>0.14344262295081966</v>
      </c>
      <c r="AR278" s="39">
        <v>4</v>
      </c>
      <c r="AS278" s="44">
        <f t="shared" si="121"/>
        <v>8</v>
      </c>
      <c r="AT278" s="10">
        <f t="shared" si="144"/>
        <v>1</v>
      </c>
      <c r="BA278" s="45">
        <f t="shared" si="122"/>
        <v>0.34567901234567899</v>
      </c>
      <c r="BB278" s="45">
        <f t="shared" si="123"/>
        <v>0.19660326086956523</v>
      </c>
      <c r="BC278" s="10">
        <f t="shared" si="145"/>
        <v>0.54995295808849831</v>
      </c>
      <c r="BD278" s="10">
        <f t="shared" si="146"/>
        <v>0.34948549299162979</v>
      </c>
      <c r="BE278" s="46">
        <f t="shared" si="147"/>
        <v>0.44971922554006405</v>
      </c>
      <c r="BF278">
        <f t="shared" si="148"/>
        <v>216</v>
      </c>
    </row>
    <row r="279" spans="1:58" x14ac:dyDescent="0.2">
      <c r="A279" t="s">
        <v>281</v>
      </c>
      <c r="B279" t="s">
        <v>1</v>
      </c>
      <c r="C279">
        <v>2</v>
      </c>
      <c r="D279">
        <v>0</v>
      </c>
      <c r="E279">
        <v>35</v>
      </c>
      <c r="F279">
        <v>0.189</v>
      </c>
      <c r="G279" t="s">
        <v>6</v>
      </c>
      <c r="H279">
        <v>2</v>
      </c>
      <c r="I279">
        <v>0</v>
      </c>
      <c r="J279">
        <v>0</v>
      </c>
      <c r="K279">
        <v>8</v>
      </c>
      <c r="L279">
        <v>25</v>
      </c>
      <c r="M279">
        <v>1</v>
      </c>
      <c r="N279">
        <v>3</v>
      </c>
      <c r="O279">
        <v>34</v>
      </c>
      <c r="S279" s="4">
        <f t="shared" si="124"/>
        <v>0.66666666666666663</v>
      </c>
      <c r="T279" s="4">
        <f t="shared" si="125"/>
        <v>0</v>
      </c>
      <c r="U279" s="4">
        <f t="shared" si="126"/>
        <v>11.666666666666666</v>
      </c>
      <c r="V279" s="4">
        <f t="shared" si="127"/>
        <v>0.189</v>
      </c>
      <c r="W279" s="4"/>
      <c r="X279" s="4">
        <f t="shared" si="128"/>
        <v>0.66666666666666663</v>
      </c>
      <c r="Y279" s="4">
        <f t="shared" si="129"/>
        <v>0</v>
      </c>
      <c r="Z279" s="4">
        <f t="shared" si="130"/>
        <v>0</v>
      </c>
      <c r="AA279" s="4">
        <f t="shared" si="131"/>
        <v>2.6666666666666665</v>
      </c>
      <c r="AB279" s="4">
        <f t="shared" si="132"/>
        <v>8.3333333333333339</v>
      </c>
      <c r="AC279" s="4">
        <f t="shared" si="133"/>
        <v>0.33333333333333331</v>
      </c>
      <c r="AG279" s="10">
        <f t="shared" si="134"/>
        <v>9.6551724137931019E-2</v>
      </c>
      <c r="AH279" s="10">
        <f t="shared" si="135"/>
        <v>0</v>
      </c>
      <c r="AI279" s="10">
        <f t="shared" si="136"/>
        <v>0.26119402985074625</v>
      </c>
      <c r="AJ279" s="10">
        <f t="shared" si="137"/>
        <v>0.43209876543209869</v>
      </c>
      <c r="AK279" s="10"/>
      <c r="AL279" s="10">
        <f t="shared" si="138"/>
        <v>2.6238286479250333E-2</v>
      </c>
      <c r="AM279" s="10">
        <f t="shared" si="139"/>
        <v>1</v>
      </c>
      <c r="AN279" s="10">
        <f t="shared" si="140"/>
        <v>0</v>
      </c>
      <c r="AO279" s="10">
        <f t="shared" si="141"/>
        <v>0.30188679245283018</v>
      </c>
      <c r="AP279" s="10">
        <f t="shared" si="142"/>
        <v>0.21010999876405884</v>
      </c>
      <c r="AQ279" s="10">
        <f t="shared" si="143"/>
        <v>2.185792349726776E-2</v>
      </c>
      <c r="AR279" s="39">
        <v>2</v>
      </c>
      <c r="AS279" s="44">
        <f t="shared" si="121"/>
        <v>7</v>
      </c>
      <c r="AT279" s="10">
        <f t="shared" si="144"/>
        <v>0.66666666666666674</v>
      </c>
      <c r="BA279" s="45">
        <f t="shared" si="122"/>
        <v>0.26772977386375907</v>
      </c>
      <c r="BB279" s="45">
        <f t="shared" si="123"/>
        <v>0.17453815261044178</v>
      </c>
      <c r="BC279" s="10">
        <f t="shared" si="145"/>
        <v>0.37839025639742807</v>
      </c>
      <c r="BD279" s="10">
        <f t="shared" si="146"/>
        <v>0.30929672711707501</v>
      </c>
      <c r="BE279" s="46">
        <f t="shared" si="147"/>
        <v>0.34384349175725154</v>
      </c>
      <c r="BF279">
        <f t="shared" si="148"/>
        <v>479</v>
      </c>
    </row>
    <row r="280" spans="1:58" x14ac:dyDescent="0.2">
      <c r="A280" t="s">
        <v>282</v>
      </c>
      <c r="B280" t="s">
        <v>1</v>
      </c>
      <c r="C280">
        <v>0</v>
      </c>
      <c r="D280">
        <v>0</v>
      </c>
      <c r="E280">
        <v>113</v>
      </c>
      <c r="F280">
        <v>0.20399999999999999</v>
      </c>
      <c r="G280" t="s">
        <v>6</v>
      </c>
      <c r="H280">
        <v>2</v>
      </c>
      <c r="I280">
        <v>1</v>
      </c>
      <c r="J280">
        <v>0</v>
      </c>
      <c r="K280">
        <v>21</v>
      </c>
      <c r="L280">
        <v>117</v>
      </c>
      <c r="M280">
        <v>2</v>
      </c>
      <c r="N280">
        <v>10</v>
      </c>
      <c r="O280">
        <v>140</v>
      </c>
      <c r="S280" s="4">
        <f t="shared" si="124"/>
        <v>0</v>
      </c>
      <c r="T280" s="4">
        <f t="shared" si="125"/>
        <v>0</v>
      </c>
      <c r="U280" s="4">
        <f t="shared" si="126"/>
        <v>11.3</v>
      </c>
      <c r="V280" s="4">
        <f t="shared" si="127"/>
        <v>0.20399999999999999</v>
      </c>
      <c r="W280" s="4"/>
      <c r="X280" s="4">
        <f t="shared" si="128"/>
        <v>0.2</v>
      </c>
      <c r="Y280" s="4">
        <f t="shared" si="129"/>
        <v>0.1</v>
      </c>
      <c r="Z280" s="4">
        <f t="shared" si="130"/>
        <v>0</v>
      </c>
      <c r="AA280" s="4">
        <f t="shared" si="131"/>
        <v>2.1</v>
      </c>
      <c r="AB280" s="4">
        <f t="shared" si="132"/>
        <v>11.7</v>
      </c>
      <c r="AC280" s="4">
        <f t="shared" si="133"/>
        <v>0.2</v>
      </c>
      <c r="AG280" s="10">
        <f t="shared" si="134"/>
        <v>0</v>
      </c>
      <c r="AH280" s="10">
        <f t="shared" si="135"/>
        <v>0</v>
      </c>
      <c r="AI280" s="10">
        <f t="shared" si="136"/>
        <v>0.2529850746268657</v>
      </c>
      <c r="AJ280" s="10">
        <f t="shared" si="137"/>
        <v>0.52469135802469125</v>
      </c>
      <c r="AK280" s="10"/>
      <c r="AL280" s="10">
        <f t="shared" si="138"/>
        <v>7.8714859437751007E-3</v>
      </c>
      <c r="AM280" s="10">
        <f t="shared" si="139"/>
        <v>0.99275362318840576</v>
      </c>
      <c r="AN280" s="10">
        <f t="shared" si="140"/>
        <v>0</v>
      </c>
      <c r="AO280" s="10">
        <f t="shared" si="141"/>
        <v>0.23773584905660378</v>
      </c>
      <c r="AP280" s="10">
        <f t="shared" si="142"/>
        <v>0.29499443826473859</v>
      </c>
      <c r="AQ280" s="10">
        <f t="shared" si="143"/>
        <v>1.3114754098360656E-2</v>
      </c>
      <c r="AR280" s="39">
        <v>2</v>
      </c>
      <c r="AS280" s="44">
        <f t="shared" si="121"/>
        <v>7</v>
      </c>
      <c r="AT280" s="10">
        <f t="shared" si="144"/>
        <v>0.66666666666666674</v>
      </c>
      <c r="BA280" s="45">
        <f t="shared" si="122"/>
        <v>0.27499493274368891</v>
      </c>
      <c r="BB280" s="45">
        <f t="shared" si="123"/>
        <v>0.1683034747686398</v>
      </c>
      <c r="BC280" s="10">
        <f t="shared" si="145"/>
        <v>0.39438053814911878</v>
      </c>
      <c r="BD280" s="10">
        <f t="shared" si="146"/>
        <v>0.29794106073443438</v>
      </c>
      <c r="BE280" s="46">
        <f t="shared" si="147"/>
        <v>0.34616079944177658</v>
      </c>
      <c r="BF280">
        <f t="shared" si="148"/>
        <v>477</v>
      </c>
    </row>
    <row r="281" spans="1:58" x14ac:dyDescent="0.2">
      <c r="A281" t="s">
        <v>283</v>
      </c>
      <c r="B281" t="s">
        <v>1</v>
      </c>
      <c r="C281">
        <v>14</v>
      </c>
      <c r="D281">
        <v>0</v>
      </c>
      <c r="E281">
        <v>183</v>
      </c>
      <c r="F281">
        <v>0.224</v>
      </c>
      <c r="G281" t="s">
        <v>6</v>
      </c>
      <c r="H281">
        <v>0</v>
      </c>
      <c r="I281">
        <v>51</v>
      </c>
      <c r="J281">
        <v>0</v>
      </c>
      <c r="K281">
        <v>44</v>
      </c>
      <c r="L281">
        <v>263</v>
      </c>
      <c r="M281">
        <v>6</v>
      </c>
      <c r="N281">
        <v>15</v>
      </c>
      <c r="O281">
        <v>313</v>
      </c>
      <c r="S281" s="4">
        <f t="shared" si="124"/>
        <v>0.93333333333333335</v>
      </c>
      <c r="T281" s="4">
        <f t="shared" si="125"/>
        <v>0</v>
      </c>
      <c r="U281" s="4">
        <f t="shared" si="126"/>
        <v>12.2</v>
      </c>
      <c r="V281" s="4">
        <f t="shared" si="127"/>
        <v>0.224</v>
      </c>
      <c r="W281" s="4"/>
      <c r="X281" s="4">
        <f t="shared" si="128"/>
        <v>0</v>
      </c>
      <c r="Y281" s="4">
        <f t="shared" si="129"/>
        <v>3.4</v>
      </c>
      <c r="Z281" s="4">
        <f t="shared" si="130"/>
        <v>0</v>
      </c>
      <c r="AA281" s="4">
        <f t="shared" si="131"/>
        <v>2.9333333333333331</v>
      </c>
      <c r="AB281" s="4">
        <f t="shared" si="132"/>
        <v>17.533333333333335</v>
      </c>
      <c r="AC281" s="4">
        <f t="shared" si="133"/>
        <v>0.4</v>
      </c>
      <c r="AG281" s="10">
        <f t="shared" si="134"/>
        <v>0.13517241379310344</v>
      </c>
      <c r="AH281" s="10">
        <f t="shared" si="135"/>
        <v>0</v>
      </c>
      <c r="AI281" s="10">
        <f t="shared" si="136"/>
        <v>0.27313432835820894</v>
      </c>
      <c r="AJ281" s="10">
        <f t="shared" si="137"/>
        <v>0.64814814814814814</v>
      </c>
      <c r="AK281" s="10"/>
      <c r="AL281" s="10">
        <f t="shared" si="138"/>
        <v>0</v>
      </c>
      <c r="AM281" s="10">
        <f t="shared" si="139"/>
        <v>0.75362318840579712</v>
      </c>
      <c r="AN281" s="10">
        <f t="shared" si="140"/>
        <v>0</v>
      </c>
      <c r="AO281" s="10">
        <f t="shared" si="141"/>
        <v>0.33207547169811319</v>
      </c>
      <c r="AP281" s="10">
        <f t="shared" si="142"/>
        <v>0.44207143739957983</v>
      </c>
      <c r="AQ281" s="10">
        <f t="shared" si="143"/>
        <v>2.6229508196721311E-2</v>
      </c>
      <c r="AR281" s="39">
        <v>5</v>
      </c>
      <c r="AS281" s="44">
        <f t="shared" si="121"/>
        <v>5</v>
      </c>
      <c r="AT281" s="10">
        <f t="shared" si="144"/>
        <v>0</v>
      </c>
      <c r="BA281" s="45">
        <f t="shared" si="122"/>
        <v>0.3917997560092259</v>
      </c>
      <c r="BB281" s="45">
        <f t="shared" si="123"/>
        <v>7.5362318840579715E-2</v>
      </c>
      <c r="BC281" s="10">
        <f t="shared" si="145"/>
        <v>0.65146260130014721</v>
      </c>
      <c r="BD281" s="10">
        <f t="shared" si="146"/>
        <v>0.12866066057329417</v>
      </c>
      <c r="BE281" s="46">
        <f t="shared" si="147"/>
        <v>0.39006163093672069</v>
      </c>
      <c r="BF281">
        <f t="shared" si="148"/>
        <v>375</v>
      </c>
    </row>
    <row r="282" spans="1:58" x14ac:dyDescent="0.2">
      <c r="A282" t="s">
        <v>284</v>
      </c>
      <c r="B282" t="s">
        <v>1</v>
      </c>
      <c r="C282">
        <v>2</v>
      </c>
      <c r="D282">
        <v>0</v>
      </c>
      <c r="E282">
        <v>31</v>
      </c>
      <c r="F282">
        <v>0.20300000000000001</v>
      </c>
      <c r="G282" t="s">
        <v>6</v>
      </c>
      <c r="H282">
        <v>0</v>
      </c>
      <c r="I282">
        <v>0</v>
      </c>
      <c r="J282">
        <v>0</v>
      </c>
      <c r="K282">
        <v>6</v>
      </c>
      <c r="L282">
        <v>28</v>
      </c>
      <c r="M282">
        <v>1</v>
      </c>
      <c r="N282">
        <v>3</v>
      </c>
      <c r="O282">
        <v>35</v>
      </c>
      <c r="S282" s="4">
        <f t="shared" si="124"/>
        <v>0.66666666666666663</v>
      </c>
      <c r="T282" s="4">
        <f t="shared" si="125"/>
        <v>0</v>
      </c>
      <c r="U282" s="4">
        <f t="shared" si="126"/>
        <v>10.333333333333334</v>
      </c>
      <c r="V282" s="4">
        <f t="shared" si="127"/>
        <v>0.20300000000000001</v>
      </c>
      <c r="W282" s="4"/>
      <c r="X282" s="4">
        <f t="shared" si="128"/>
        <v>0</v>
      </c>
      <c r="Y282" s="4">
        <f t="shared" si="129"/>
        <v>0</v>
      </c>
      <c r="Z282" s="4">
        <f t="shared" si="130"/>
        <v>0</v>
      </c>
      <c r="AA282" s="4">
        <f t="shared" si="131"/>
        <v>2</v>
      </c>
      <c r="AB282" s="4">
        <f t="shared" si="132"/>
        <v>9.3333333333333339</v>
      </c>
      <c r="AC282" s="4">
        <f t="shared" si="133"/>
        <v>0.33333333333333331</v>
      </c>
      <c r="AG282" s="10">
        <f t="shared" si="134"/>
        <v>9.6551724137931019E-2</v>
      </c>
      <c r="AH282" s="10">
        <f t="shared" si="135"/>
        <v>0</v>
      </c>
      <c r="AI282" s="10">
        <f t="shared" si="136"/>
        <v>0.23134328358208958</v>
      </c>
      <c r="AJ282" s="10">
        <f t="shared" si="137"/>
        <v>0.5185185185185186</v>
      </c>
      <c r="AK282" s="10"/>
      <c r="AL282" s="10">
        <f t="shared" si="138"/>
        <v>0</v>
      </c>
      <c r="AM282" s="10">
        <f t="shared" si="139"/>
        <v>1</v>
      </c>
      <c r="AN282" s="10">
        <f t="shared" si="140"/>
        <v>0</v>
      </c>
      <c r="AO282" s="10">
        <f t="shared" si="141"/>
        <v>0.22641509433962262</v>
      </c>
      <c r="AP282" s="10">
        <f t="shared" si="142"/>
        <v>0.23532319861574588</v>
      </c>
      <c r="AQ282" s="10">
        <f t="shared" si="143"/>
        <v>2.185792349726776E-2</v>
      </c>
      <c r="AR282" s="39">
        <v>1</v>
      </c>
      <c r="AS282" s="44">
        <f t="shared" si="121"/>
        <v>6</v>
      </c>
      <c r="AT282" s="10">
        <f t="shared" si="144"/>
        <v>0.33333333333333337</v>
      </c>
      <c r="BA282" s="45">
        <f t="shared" si="122"/>
        <v>0.30944711309353617</v>
      </c>
      <c r="BB282" s="45">
        <f t="shared" si="123"/>
        <v>0.13333333333333336</v>
      </c>
      <c r="BC282" s="10">
        <f t="shared" si="145"/>
        <v>0.4702082082467397</v>
      </c>
      <c r="BD282" s="10">
        <f t="shared" si="146"/>
        <v>0.23424743139715276</v>
      </c>
      <c r="BE282" s="46">
        <f t="shared" si="147"/>
        <v>0.35222781982194623</v>
      </c>
      <c r="BF282">
        <f t="shared" si="148"/>
        <v>463</v>
      </c>
    </row>
    <row r="283" spans="1:58" x14ac:dyDescent="0.2">
      <c r="A283" t="s">
        <v>285</v>
      </c>
      <c r="B283" t="s">
        <v>1</v>
      </c>
      <c r="C283">
        <v>14</v>
      </c>
      <c r="D283">
        <v>2</v>
      </c>
      <c r="E283">
        <v>175</v>
      </c>
      <c r="F283">
        <v>0.216</v>
      </c>
      <c r="G283" t="s">
        <v>6</v>
      </c>
      <c r="H283">
        <v>2</v>
      </c>
      <c r="I283">
        <v>25</v>
      </c>
      <c r="J283">
        <v>0</v>
      </c>
      <c r="K283">
        <v>27</v>
      </c>
      <c r="L283">
        <v>213</v>
      </c>
      <c r="M283">
        <v>1</v>
      </c>
      <c r="N283">
        <v>28</v>
      </c>
      <c r="O283">
        <v>241</v>
      </c>
      <c r="S283" s="4">
        <f t="shared" si="124"/>
        <v>0.5</v>
      </c>
      <c r="T283" s="4">
        <f t="shared" si="125"/>
        <v>7.1428571428571425E-2</v>
      </c>
      <c r="U283" s="4">
        <f t="shared" si="126"/>
        <v>6.25</v>
      </c>
      <c r="V283" s="4">
        <f t="shared" si="127"/>
        <v>0.216</v>
      </c>
      <c r="W283" s="4"/>
      <c r="X283" s="4">
        <f t="shared" si="128"/>
        <v>7.1428571428571425E-2</v>
      </c>
      <c r="Y283" s="4">
        <f t="shared" si="129"/>
        <v>0.8928571428571429</v>
      </c>
      <c r="Z283" s="4">
        <f t="shared" si="130"/>
        <v>0</v>
      </c>
      <c r="AA283" s="4">
        <f t="shared" si="131"/>
        <v>0.9642857142857143</v>
      </c>
      <c r="AB283" s="4">
        <f t="shared" si="132"/>
        <v>7.6071428571428568</v>
      </c>
      <c r="AC283" s="4">
        <f t="shared" si="133"/>
        <v>3.5714285714285712E-2</v>
      </c>
      <c r="AG283" s="10">
        <f t="shared" si="134"/>
        <v>7.2413793103448268E-2</v>
      </c>
      <c r="AH283" s="10">
        <f t="shared" si="135"/>
        <v>4.7619047619047616E-2</v>
      </c>
      <c r="AI283" s="10">
        <f t="shared" si="136"/>
        <v>0.13992537313432837</v>
      </c>
      <c r="AJ283" s="10">
        <f t="shared" si="137"/>
        <v>0.59876543209876532</v>
      </c>
      <c r="AK283" s="10"/>
      <c r="AL283" s="10">
        <f t="shared" si="138"/>
        <v>2.8112449799196785E-3</v>
      </c>
      <c r="AM283" s="10">
        <f t="shared" si="139"/>
        <v>0.93530020703933747</v>
      </c>
      <c r="AN283" s="10">
        <f t="shared" si="140"/>
        <v>0</v>
      </c>
      <c r="AO283" s="10">
        <f t="shared" si="141"/>
        <v>0.10916442048517519</v>
      </c>
      <c r="AP283" s="10">
        <f t="shared" si="142"/>
        <v>0.19180041315747653</v>
      </c>
      <c r="AQ283" s="10">
        <f t="shared" si="143"/>
        <v>2.34192037470726E-3</v>
      </c>
      <c r="AR283" s="39">
        <v>1</v>
      </c>
      <c r="AS283" s="44">
        <f t="shared" si="121"/>
        <v>6</v>
      </c>
      <c r="AT283" s="10">
        <f t="shared" si="144"/>
        <v>0.33333333333333337</v>
      </c>
      <c r="BA283" s="45">
        <f t="shared" si="122"/>
        <v>0.33772545432843076</v>
      </c>
      <c r="BB283" s="45">
        <f t="shared" si="123"/>
        <v>0.12770672753124301</v>
      </c>
      <c r="BC283" s="10">
        <f t="shared" si="145"/>
        <v>0.53244754138308337</v>
      </c>
      <c r="BD283" s="10">
        <f t="shared" si="146"/>
        <v>0.2239992902780118</v>
      </c>
      <c r="BE283" s="46">
        <f t="shared" si="147"/>
        <v>0.37822341583054758</v>
      </c>
      <c r="BF283">
        <f t="shared" si="148"/>
        <v>407</v>
      </c>
    </row>
    <row r="284" spans="1:58" x14ac:dyDescent="0.2">
      <c r="A284" t="s">
        <v>286</v>
      </c>
      <c r="B284" t="s">
        <v>1</v>
      </c>
      <c r="C284">
        <v>0</v>
      </c>
      <c r="D284">
        <v>0</v>
      </c>
      <c r="E284">
        <v>8</v>
      </c>
      <c r="F284">
        <v>0.26200000000000001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3</v>
      </c>
      <c r="O284">
        <v>2</v>
      </c>
      <c r="S284" s="4">
        <f t="shared" si="124"/>
        <v>0</v>
      </c>
      <c r="T284" s="4">
        <f t="shared" si="125"/>
        <v>0</v>
      </c>
      <c r="U284" s="4">
        <f t="shared" si="126"/>
        <v>2.6666666666666665</v>
      </c>
      <c r="V284" s="4">
        <f t="shared" si="127"/>
        <v>0.26200000000000001</v>
      </c>
      <c r="W284" s="4"/>
      <c r="X284" s="4">
        <f t="shared" si="128"/>
        <v>0</v>
      </c>
      <c r="Y284" s="4">
        <f t="shared" si="129"/>
        <v>0</v>
      </c>
      <c r="Z284" s="4">
        <f t="shared" si="130"/>
        <v>0</v>
      </c>
      <c r="AA284" s="4">
        <f t="shared" si="131"/>
        <v>0</v>
      </c>
      <c r="AB284" s="4">
        <f t="shared" si="132"/>
        <v>0.33333333333333331</v>
      </c>
      <c r="AC284" s="4">
        <f t="shared" si="133"/>
        <v>0.33333333333333331</v>
      </c>
      <c r="AG284" s="10">
        <f t="shared" si="134"/>
        <v>0</v>
      </c>
      <c r="AH284" s="10">
        <f t="shared" si="135"/>
        <v>0</v>
      </c>
      <c r="AI284" s="10">
        <f t="shared" si="136"/>
        <v>5.9701492537313432E-2</v>
      </c>
      <c r="AJ284" s="10">
        <f t="shared" si="137"/>
        <v>0.88271604938271597</v>
      </c>
      <c r="AK284" s="10"/>
      <c r="AL284" s="10">
        <f t="shared" si="138"/>
        <v>0</v>
      </c>
      <c r="AM284" s="10">
        <f t="shared" si="139"/>
        <v>1</v>
      </c>
      <c r="AN284" s="10">
        <f t="shared" si="140"/>
        <v>0</v>
      </c>
      <c r="AO284" s="10">
        <f t="shared" si="141"/>
        <v>0</v>
      </c>
      <c r="AP284" s="10">
        <f t="shared" si="142"/>
        <v>8.4043999505623527E-3</v>
      </c>
      <c r="AQ284" s="10">
        <f t="shared" si="143"/>
        <v>2.185792349726776E-2</v>
      </c>
      <c r="AR284" s="39">
        <v>4</v>
      </c>
      <c r="AS284" s="44">
        <f t="shared" si="121"/>
        <v>8</v>
      </c>
      <c r="AT284" s="10">
        <f t="shared" si="144"/>
        <v>1</v>
      </c>
      <c r="BA284" s="45">
        <f t="shared" si="122"/>
        <v>0.44434309931822363</v>
      </c>
      <c r="BB284" s="45">
        <f t="shared" si="123"/>
        <v>0.2</v>
      </c>
      <c r="BC284" s="10">
        <f t="shared" si="145"/>
        <v>0.76710809200066199</v>
      </c>
      <c r="BD284" s="10">
        <f t="shared" si="146"/>
        <v>0.35567221784459013</v>
      </c>
      <c r="BE284" s="46">
        <f t="shared" si="147"/>
        <v>0.56139015492262612</v>
      </c>
      <c r="BF284">
        <f t="shared" si="148"/>
        <v>51</v>
      </c>
    </row>
    <row r="285" spans="1:58" x14ac:dyDescent="0.2">
      <c r="A285" t="s">
        <v>287</v>
      </c>
      <c r="B285" t="s">
        <v>1</v>
      </c>
      <c r="C285">
        <v>5</v>
      </c>
      <c r="D285">
        <v>0</v>
      </c>
      <c r="E285">
        <v>175</v>
      </c>
      <c r="F285">
        <v>0.16600000000000001</v>
      </c>
      <c r="G285" t="s">
        <v>6</v>
      </c>
      <c r="H285">
        <v>3</v>
      </c>
      <c r="I285">
        <v>4</v>
      </c>
      <c r="J285">
        <v>1</v>
      </c>
      <c r="K285">
        <v>30</v>
      </c>
      <c r="L285">
        <v>168</v>
      </c>
      <c r="M285">
        <v>2</v>
      </c>
      <c r="N285">
        <v>19</v>
      </c>
      <c r="O285">
        <v>200</v>
      </c>
      <c r="S285" s="4">
        <f t="shared" si="124"/>
        <v>0.26315789473684209</v>
      </c>
      <c r="T285" s="4">
        <f t="shared" si="125"/>
        <v>0</v>
      </c>
      <c r="U285" s="4">
        <f t="shared" si="126"/>
        <v>9.2105263157894743</v>
      </c>
      <c r="V285" s="4">
        <f t="shared" si="127"/>
        <v>0.16600000000000001</v>
      </c>
      <c r="W285" s="4"/>
      <c r="X285" s="4">
        <f t="shared" si="128"/>
        <v>0.15789473684210525</v>
      </c>
      <c r="Y285" s="4">
        <f t="shared" si="129"/>
        <v>0.21052631578947367</v>
      </c>
      <c r="Z285" s="4">
        <f t="shared" si="130"/>
        <v>5.2631578947368418E-2</v>
      </c>
      <c r="AA285" s="4">
        <f t="shared" si="131"/>
        <v>1.5789473684210527</v>
      </c>
      <c r="AB285" s="4">
        <f t="shared" si="132"/>
        <v>8.8421052631578956</v>
      </c>
      <c r="AC285" s="4">
        <f t="shared" si="133"/>
        <v>0.10526315789473684</v>
      </c>
      <c r="AG285" s="10">
        <f t="shared" si="134"/>
        <v>3.8112522686025406E-2</v>
      </c>
      <c r="AH285" s="10">
        <f t="shared" si="135"/>
        <v>0</v>
      </c>
      <c r="AI285" s="10">
        <f t="shared" si="136"/>
        <v>0.20620581304006286</v>
      </c>
      <c r="AJ285" s="10">
        <f t="shared" si="137"/>
        <v>0.29012345679012352</v>
      </c>
      <c r="AK285" s="10"/>
      <c r="AL285" s="10">
        <f t="shared" si="138"/>
        <v>6.2143310082434997E-3</v>
      </c>
      <c r="AM285" s="10">
        <f t="shared" si="139"/>
        <v>0.98474446987032804</v>
      </c>
      <c r="AN285" s="10">
        <f t="shared" si="140"/>
        <v>0.15789473684210525</v>
      </c>
      <c r="AO285" s="10">
        <f t="shared" si="141"/>
        <v>0.17874875868917575</v>
      </c>
      <c r="AP285" s="10">
        <f t="shared" si="142"/>
        <v>0.22293776710965402</v>
      </c>
      <c r="AQ285" s="10">
        <f t="shared" si="143"/>
        <v>6.9025021570319235E-3</v>
      </c>
      <c r="AR285" s="39">
        <v>1</v>
      </c>
      <c r="AS285" s="44">
        <f t="shared" si="121"/>
        <v>6</v>
      </c>
      <c r="AT285" s="10">
        <f t="shared" si="144"/>
        <v>0.33333333333333337</v>
      </c>
      <c r="BA285" s="45">
        <f t="shared" si="122"/>
        <v>0.17061702812147506</v>
      </c>
      <c r="BB285" s="45">
        <f t="shared" si="123"/>
        <v>0.18104050067547078</v>
      </c>
      <c r="BC285" s="10">
        <f t="shared" si="145"/>
        <v>0.16464955343919863</v>
      </c>
      <c r="BD285" s="10">
        <f t="shared" si="146"/>
        <v>0.32113992049512075</v>
      </c>
      <c r="BE285" s="46">
        <f t="shared" si="147"/>
        <v>0.24289473696715969</v>
      </c>
      <c r="BF285">
        <f t="shared" si="148"/>
        <v>618</v>
      </c>
    </row>
    <row r="286" spans="1:58" x14ac:dyDescent="0.2">
      <c r="A286" t="s">
        <v>288</v>
      </c>
      <c r="B286" t="s">
        <v>1</v>
      </c>
      <c r="C286">
        <v>0</v>
      </c>
      <c r="D286">
        <v>0</v>
      </c>
      <c r="E286">
        <v>58</v>
      </c>
      <c r="F286">
        <v>0.193</v>
      </c>
      <c r="G286" t="s">
        <v>6</v>
      </c>
      <c r="H286">
        <v>0</v>
      </c>
      <c r="I286">
        <v>3</v>
      </c>
      <c r="J286">
        <v>0</v>
      </c>
      <c r="K286">
        <v>4</v>
      </c>
      <c r="L286">
        <v>12</v>
      </c>
      <c r="M286">
        <v>0</v>
      </c>
      <c r="N286">
        <v>12</v>
      </c>
      <c r="O286">
        <v>16</v>
      </c>
      <c r="S286" s="4">
        <f t="shared" si="124"/>
        <v>0</v>
      </c>
      <c r="T286" s="4">
        <f t="shared" si="125"/>
        <v>0</v>
      </c>
      <c r="U286" s="4">
        <f t="shared" si="126"/>
        <v>4.833333333333333</v>
      </c>
      <c r="V286" s="4">
        <f t="shared" si="127"/>
        <v>0.193</v>
      </c>
      <c r="W286" s="4"/>
      <c r="X286" s="4">
        <f t="shared" si="128"/>
        <v>0</v>
      </c>
      <c r="Y286" s="4">
        <f t="shared" si="129"/>
        <v>0.25</v>
      </c>
      <c r="Z286" s="4">
        <f t="shared" si="130"/>
        <v>0</v>
      </c>
      <c r="AA286" s="4">
        <f t="shared" si="131"/>
        <v>0.33333333333333331</v>
      </c>
      <c r="AB286" s="4">
        <f t="shared" si="132"/>
        <v>1</v>
      </c>
      <c r="AC286" s="4">
        <f t="shared" si="133"/>
        <v>0</v>
      </c>
      <c r="AG286" s="10">
        <f t="shared" si="134"/>
        <v>0</v>
      </c>
      <c r="AH286" s="10">
        <f t="shared" si="135"/>
        <v>0</v>
      </c>
      <c r="AI286" s="10">
        <f t="shared" si="136"/>
        <v>0.10820895522388059</v>
      </c>
      <c r="AJ286" s="10">
        <f t="shared" si="137"/>
        <v>0.45679012345679004</v>
      </c>
      <c r="AK286" s="10"/>
      <c r="AL286" s="10">
        <f t="shared" si="138"/>
        <v>0</v>
      </c>
      <c r="AM286" s="10">
        <f t="shared" si="139"/>
        <v>0.98188405797101452</v>
      </c>
      <c r="AN286" s="10">
        <f t="shared" si="140"/>
        <v>0</v>
      </c>
      <c r="AO286" s="10">
        <f t="shared" si="141"/>
        <v>3.7735849056603772E-2</v>
      </c>
      <c r="AP286" s="10">
        <f t="shared" si="142"/>
        <v>2.521319985168706E-2</v>
      </c>
      <c r="AQ286" s="10">
        <f t="shared" si="143"/>
        <v>0</v>
      </c>
      <c r="AR286" s="39">
        <v>4</v>
      </c>
      <c r="AS286" s="44">
        <f t="shared" si="121"/>
        <v>8</v>
      </c>
      <c r="AT286" s="10">
        <f t="shared" si="144"/>
        <v>1</v>
      </c>
      <c r="BA286" s="45">
        <f t="shared" si="122"/>
        <v>0.23380550948958906</v>
      </c>
      <c r="BB286" s="45">
        <f t="shared" si="123"/>
        <v>0.19818840579710145</v>
      </c>
      <c r="BC286" s="10">
        <f t="shared" si="145"/>
        <v>0.30372450516927851</v>
      </c>
      <c r="BD286" s="10">
        <f t="shared" si="146"/>
        <v>0.35237263125634455</v>
      </c>
      <c r="BE286" s="46">
        <f t="shared" si="147"/>
        <v>0.32804856821281153</v>
      </c>
      <c r="BF286">
        <f t="shared" si="148"/>
        <v>505</v>
      </c>
    </row>
    <row r="287" spans="1:58" x14ac:dyDescent="0.2">
      <c r="A287" t="s">
        <v>289</v>
      </c>
      <c r="B287" t="s">
        <v>1</v>
      </c>
      <c r="C287">
        <v>0</v>
      </c>
      <c r="D287">
        <v>0</v>
      </c>
      <c r="E287">
        <v>107</v>
      </c>
      <c r="F287">
        <v>0.19700000000000001</v>
      </c>
      <c r="G287" t="s">
        <v>6</v>
      </c>
      <c r="H287">
        <v>0</v>
      </c>
      <c r="I287">
        <v>0</v>
      </c>
      <c r="J287">
        <v>0</v>
      </c>
      <c r="K287">
        <v>10</v>
      </c>
      <c r="L287">
        <v>104</v>
      </c>
      <c r="M287">
        <v>0</v>
      </c>
      <c r="N287">
        <v>9</v>
      </c>
      <c r="O287">
        <v>114</v>
      </c>
      <c r="S287" s="4">
        <f t="shared" si="124"/>
        <v>0</v>
      </c>
      <c r="T287" s="4">
        <f t="shared" si="125"/>
        <v>0</v>
      </c>
      <c r="U287" s="4">
        <f t="shared" si="126"/>
        <v>11.888888888888889</v>
      </c>
      <c r="V287" s="4">
        <f t="shared" si="127"/>
        <v>0.19700000000000001</v>
      </c>
      <c r="W287" s="4"/>
      <c r="X287" s="4">
        <f t="shared" si="128"/>
        <v>0</v>
      </c>
      <c r="Y287" s="4">
        <f t="shared" si="129"/>
        <v>0</v>
      </c>
      <c r="Z287" s="4">
        <f t="shared" si="130"/>
        <v>0</v>
      </c>
      <c r="AA287" s="4">
        <f t="shared" si="131"/>
        <v>1.1111111111111112</v>
      </c>
      <c r="AB287" s="4">
        <f t="shared" si="132"/>
        <v>11.555555555555555</v>
      </c>
      <c r="AC287" s="4">
        <f t="shared" si="133"/>
        <v>0</v>
      </c>
      <c r="AG287" s="10">
        <f t="shared" si="134"/>
        <v>0</v>
      </c>
      <c r="AH287" s="10">
        <f t="shared" si="135"/>
        <v>0</v>
      </c>
      <c r="AI287" s="10">
        <f t="shared" si="136"/>
        <v>0.26616915422885573</v>
      </c>
      <c r="AJ287" s="10">
        <f t="shared" si="137"/>
        <v>0.48148148148148151</v>
      </c>
      <c r="AK287" s="10"/>
      <c r="AL287" s="10">
        <f t="shared" si="138"/>
        <v>0</v>
      </c>
      <c r="AM287" s="10">
        <f t="shared" si="139"/>
        <v>1</v>
      </c>
      <c r="AN287" s="10">
        <f t="shared" si="140"/>
        <v>0</v>
      </c>
      <c r="AO287" s="10">
        <f t="shared" si="141"/>
        <v>0.12578616352201258</v>
      </c>
      <c r="AP287" s="10">
        <f t="shared" si="142"/>
        <v>0.29135253161949487</v>
      </c>
      <c r="AQ287" s="10">
        <f t="shared" si="143"/>
        <v>0</v>
      </c>
      <c r="AR287" s="39">
        <v>1</v>
      </c>
      <c r="AS287" s="44">
        <f t="shared" si="121"/>
        <v>6</v>
      </c>
      <c r="AT287" s="10">
        <f t="shared" si="144"/>
        <v>0.33333333333333337</v>
      </c>
      <c r="BA287" s="45">
        <f t="shared" si="122"/>
        <v>0.25404919845218354</v>
      </c>
      <c r="BB287" s="45">
        <f t="shared" si="123"/>
        <v>0.13333333333333336</v>
      </c>
      <c r="BC287" s="10">
        <f t="shared" si="145"/>
        <v>0.34827993686117342</v>
      </c>
      <c r="BD287" s="10">
        <f t="shared" si="146"/>
        <v>0.23424743139715276</v>
      </c>
      <c r="BE287" s="46">
        <f t="shared" si="147"/>
        <v>0.29126368412916309</v>
      </c>
      <c r="BF287">
        <f t="shared" si="148"/>
        <v>574</v>
      </c>
    </row>
    <row r="288" spans="1:58" x14ac:dyDescent="0.2">
      <c r="A288" t="s">
        <v>290</v>
      </c>
      <c r="B288" t="s">
        <v>1</v>
      </c>
      <c r="C288">
        <v>0</v>
      </c>
      <c r="D288">
        <v>0</v>
      </c>
      <c r="E288">
        <v>0</v>
      </c>
      <c r="F288">
        <v>0.224</v>
      </c>
      <c r="G288" t="s">
        <v>6</v>
      </c>
      <c r="H288">
        <v>0</v>
      </c>
      <c r="I288">
        <v>20</v>
      </c>
      <c r="J288">
        <v>0</v>
      </c>
      <c r="K288">
        <v>3</v>
      </c>
      <c r="L288">
        <v>72</v>
      </c>
      <c r="M288">
        <v>73</v>
      </c>
      <c r="N288">
        <v>34</v>
      </c>
      <c r="O288">
        <v>148</v>
      </c>
      <c r="S288" s="4">
        <f t="shared" si="124"/>
        <v>0</v>
      </c>
      <c r="T288" s="4">
        <f t="shared" si="125"/>
        <v>0</v>
      </c>
      <c r="U288" s="4">
        <f t="shared" si="126"/>
        <v>0</v>
      </c>
      <c r="V288" s="4">
        <f t="shared" si="127"/>
        <v>0.224</v>
      </c>
      <c r="W288" s="4"/>
      <c r="X288" s="4">
        <f t="shared" si="128"/>
        <v>0</v>
      </c>
      <c r="Y288" s="4">
        <f t="shared" si="129"/>
        <v>0.58823529411764708</v>
      </c>
      <c r="Z288" s="4">
        <f t="shared" si="130"/>
        <v>0</v>
      </c>
      <c r="AA288" s="4">
        <f t="shared" si="131"/>
        <v>8.8235294117647065E-2</v>
      </c>
      <c r="AB288" s="4">
        <f t="shared" si="132"/>
        <v>2.1176470588235294</v>
      </c>
      <c r="AC288" s="4">
        <f t="shared" si="133"/>
        <v>2.1470588235294117</v>
      </c>
      <c r="AG288" s="10">
        <f t="shared" si="134"/>
        <v>0</v>
      </c>
      <c r="AH288" s="10">
        <f t="shared" si="135"/>
        <v>0</v>
      </c>
      <c r="AI288" s="10">
        <f t="shared" si="136"/>
        <v>0</v>
      </c>
      <c r="AJ288" s="10">
        <f t="shared" si="137"/>
        <v>0.64814814814814814</v>
      </c>
      <c r="AK288" s="10"/>
      <c r="AL288" s="10">
        <f t="shared" si="138"/>
        <v>0</v>
      </c>
      <c r="AM288" s="10">
        <f t="shared" si="139"/>
        <v>0.95737425404944587</v>
      </c>
      <c r="AN288" s="10">
        <f t="shared" si="140"/>
        <v>0</v>
      </c>
      <c r="AO288" s="10">
        <f t="shared" si="141"/>
        <v>9.9889012208657056E-3</v>
      </c>
      <c r="AP288" s="10">
        <f t="shared" si="142"/>
        <v>5.3392658509454946E-2</v>
      </c>
      <c r="AQ288" s="10">
        <f t="shared" si="143"/>
        <v>0.1407907425265188</v>
      </c>
      <c r="AR288" s="39">
        <v>4</v>
      </c>
      <c r="AS288" s="44">
        <f t="shared" si="121"/>
        <v>8</v>
      </c>
      <c r="AT288" s="10">
        <f t="shared" si="144"/>
        <v>1</v>
      </c>
      <c r="BA288" s="45">
        <f t="shared" si="122"/>
        <v>0.32407407407407407</v>
      </c>
      <c r="BB288" s="45">
        <f t="shared" si="123"/>
        <v>0.1957374254049446</v>
      </c>
      <c r="BC288" s="10">
        <f t="shared" si="145"/>
        <v>0.50240147904993049</v>
      </c>
      <c r="BD288" s="10">
        <f t="shared" si="146"/>
        <v>0.34790848469577706</v>
      </c>
      <c r="BE288" s="46">
        <f t="shared" si="147"/>
        <v>0.42515498187285378</v>
      </c>
      <c r="BF288">
        <f t="shared" si="148"/>
        <v>287</v>
      </c>
    </row>
    <row r="289" spans="1:58" x14ac:dyDescent="0.2">
      <c r="A289" t="s">
        <v>291</v>
      </c>
      <c r="B289" t="s">
        <v>1</v>
      </c>
      <c r="C289">
        <v>39</v>
      </c>
      <c r="D289">
        <v>3</v>
      </c>
      <c r="E289">
        <v>434</v>
      </c>
      <c r="F289">
        <v>0.215</v>
      </c>
      <c r="G289" t="s">
        <v>6</v>
      </c>
      <c r="H289">
        <v>366</v>
      </c>
      <c r="I289">
        <v>3</v>
      </c>
      <c r="J289">
        <v>1</v>
      </c>
      <c r="K289">
        <v>70</v>
      </c>
      <c r="L289">
        <v>1166</v>
      </c>
      <c r="M289">
        <v>6</v>
      </c>
      <c r="N289">
        <v>69</v>
      </c>
      <c r="O289">
        <v>1242</v>
      </c>
      <c r="S289" s="4">
        <f t="shared" si="124"/>
        <v>0.56521739130434778</v>
      </c>
      <c r="T289" s="4">
        <f t="shared" si="125"/>
        <v>4.3478260869565216E-2</v>
      </c>
      <c r="U289" s="4">
        <f t="shared" si="126"/>
        <v>6.2898550724637685</v>
      </c>
      <c r="V289" s="4">
        <f t="shared" si="127"/>
        <v>0.215</v>
      </c>
      <c r="W289" s="4"/>
      <c r="X289" s="4">
        <f t="shared" si="128"/>
        <v>5.3043478260869561</v>
      </c>
      <c r="Y289" s="4">
        <f t="shared" si="129"/>
        <v>4.3478260869565216E-2</v>
      </c>
      <c r="Z289" s="4">
        <f t="shared" si="130"/>
        <v>1.4492753623188406E-2</v>
      </c>
      <c r="AA289" s="4">
        <f t="shared" si="131"/>
        <v>1.0144927536231885</v>
      </c>
      <c r="AB289" s="4">
        <f t="shared" si="132"/>
        <v>16.89855072463768</v>
      </c>
      <c r="AC289" s="4">
        <f t="shared" si="133"/>
        <v>8.6956521739130432E-2</v>
      </c>
      <c r="AG289" s="10">
        <f t="shared" si="134"/>
        <v>8.1859070464767605E-2</v>
      </c>
      <c r="AH289" s="10">
        <f t="shared" si="135"/>
        <v>2.8985507246376812E-2</v>
      </c>
      <c r="AI289" s="10">
        <f t="shared" si="136"/>
        <v>0.14081765087605452</v>
      </c>
      <c r="AJ289" s="10">
        <f t="shared" si="137"/>
        <v>0.59259259259259256</v>
      </c>
      <c r="AK289" s="10"/>
      <c r="AL289" s="10">
        <f t="shared" si="138"/>
        <v>0.20876549676968742</v>
      </c>
      <c r="AM289" s="10">
        <f t="shared" si="139"/>
        <v>0.99684940138626343</v>
      </c>
      <c r="AN289" s="10">
        <f t="shared" si="140"/>
        <v>4.3478260869565223E-2</v>
      </c>
      <c r="AO289" s="10">
        <f t="shared" si="141"/>
        <v>0.11484823625922888</v>
      </c>
      <c r="AP289" s="10">
        <f t="shared" si="142"/>
        <v>0.426066536624161</v>
      </c>
      <c r="AQ289" s="10">
        <f t="shared" si="143"/>
        <v>5.7020669992872411E-3</v>
      </c>
      <c r="AR289" s="39">
        <v>3</v>
      </c>
      <c r="AS289" s="44">
        <f t="shared" si="121"/>
        <v>7</v>
      </c>
      <c r="AT289" s="10">
        <f t="shared" si="144"/>
        <v>0.66666666666666674</v>
      </c>
      <c r="BA289" s="45">
        <f t="shared" si="122"/>
        <v>0.33753008238832488</v>
      </c>
      <c r="BB289" s="45">
        <f t="shared" si="123"/>
        <v>0.24202473409706882</v>
      </c>
      <c r="BC289" s="10">
        <f t="shared" si="145"/>
        <v>0.53201753669629015</v>
      </c>
      <c r="BD289" s="10">
        <f t="shared" si="146"/>
        <v>0.43221488329329394</v>
      </c>
      <c r="BE289" s="46">
        <f t="shared" si="147"/>
        <v>0.48211620999479204</v>
      </c>
      <c r="BF289">
        <f t="shared" si="148"/>
        <v>147</v>
      </c>
    </row>
    <row r="290" spans="1:58" x14ac:dyDescent="0.2">
      <c r="A290" t="s">
        <v>292</v>
      </c>
      <c r="B290" t="s">
        <v>1</v>
      </c>
      <c r="C290">
        <v>145</v>
      </c>
      <c r="D290">
        <v>1</v>
      </c>
      <c r="E290">
        <v>561</v>
      </c>
      <c r="F290">
        <v>0.14000000000000001</v>
      </c>
      <c r="G290" t="s">
        <v>6</v>
      </c>
      <c r="H290">
        <v>10</v>
      </c>
      <c r="I290">
        <v>73</v>
      </c>
      <c r="J290">
        <v>0</v>
      </c>
      <c r="K290">
        <v>96</v>
      </c>
      <c r="L290">
        <v>676</v>
      </c>
      <c r="M290">
        <v>30</v>
      </c>
      <c r="N290">
        <v>21</v>
      </c>
      <c r="O290">
        <v>802</v>
      </c>
      <c r="S290" s="4">
        <f t="shared" si="124"/>
        <v>6.9047619047619051</v>
      </c>
      <c r="T290" s="4">
        <f t="shared" si="125"/>
        <v>4.7619047619047616E-2</v>
      </c>
      <c r="U290" s="4">
        <f t="shared" si="126"/>
        <v>26.714285714285715</v>
      </c>
      <c r="V290" s="4">
        <f t="shared" si="127"/>
        <v>0.14000000000000001</v>
      </c>
      <c r="W290" s="4"/>
      <c r="X290" s="4">
        <f t="shared" si="128"/>
        <v>0.47619047619047616</v>
      </c>
      <c r="Y290" s="4">
        <f t="shared" si="129"/>
        <v>3.4761904761904763</v>
      </c>
      <c r="Z290" s="4">
        <f t="shared" si="130"/>
        <v>0</v>
      </c>
      <c r="AA290" s="4">
        <f t="shared" si="131"/>
        <v>4.5714285714285712</v>
      </c>
      <c r="AB290" s="4">
        <f t="shared" si="132"/>
        <v>32.19047619047619</v>
      </c>
      <c r="AC290" s="4">
        <f t="shared" si="133"/>
        <v>1.4285714285714286</v>
      </c>
      <c r="AG290" s="10">
        <f t="shared" si="134"/>
        <v>1</v>
      </c>
      <c r="AH290" s="10">
        <f t="shared" si="135"/>
        <v>3.1746031746031744E-2</v>
      </c>
      <c r="AI290" s="10">
        <f t="shared" si="136"/>
        <v>0.59808102345415781</v>
      </c>
      <c r="AJ290" s="10">
        <f t="shared" si="137"/>
        <v>0.12962962962962976</v>
      </c>
      <c r="AK290" s="10"/>
      <c r="AL290" s="10">
        <f t="shared" si="138"/>
        <v>1.8741633199464525E-2</v>
      </c>
      <c r="AM290" s="10">
        <f t="shared" si="139"/>
        <v>0.74810213940648729</v>
      </c>
      <c r="AN290" s="10">
        <f t="shared" si="140"/>
        <v>0</v>
      </c>
      <c r="AO290" s="10">
        <f t="shared" si="141"/>
        <v>0.5175202156334231</v>
      </c>
      <c r="AP290" s="10">
        <f t="shared" si="142"/>
        <v>0.81162490951145005</v>
      </c>
      <c r="AQ290" s="10">
        <f t="shared" si="143"/>
        <v>9.3676814988290405E-2</v>
      </c>
      <c r="AR290" s="39">
        <v>5</v>
      </c>
      <c r="AS290" s="44">
        <f t="shared" si="121"/>
        <v>5</v>
      </c>
      <c r="AT290" s="10">
        <f t="shared" si="144"/>
        <v>0</v>
      </c>
      <c r="BA290" s="45">
        <f t="shared" si="122"/>
        <v>0.49630616757482438</v>
      </c>
      <c r="BB290" s="45">
        <f t="shared" si="123"/>
        <v>8.0432703900488081E-2</v>
      </c>
      <c r="BC290" s="10">
        <f t="shared" si="145"/>
        <v>0.88147642390332326</v>
      </c>
      <c r="BD290" s="10">
        <f t="shared" si="146"/>
        <v>0.1378957169198789</v>
      </c>
      <c r="BE290" s="46">
        <f t="shared" si="147"/>
        <v>0.50968607041160108</v>
      </c>
      <c r="BF290">
        <f t="shared" si="148"/>
        <v>104</v>
      </c>
    </row>
    <row r="291" spans="1:58" x14ac:dyDescent="0.2">
      <c r="A291" t="s">
        <v>293</v>
      </c>
      <c r="B291" t="s">
        <v>1</v>
      </c>
      <c r="C291">
        <v>0</v>
      </c>
      <c r="D291">
        <v>0</v>
      </c>
      <c r="E291">
        <v>3</v>
      </c>
      <c r="F291">
        <v>0.20899999999999999</v>
      </c>
      <c r="G291" t="s">
        <v>6</v>
      </c>
      <c r="H291">
        <v>0</v>
      </c>
      <c r="I291">
        <v>5</v>
      </c>
      <c r="J291">
        <v>0</v>
      </c>
      <c r="K291">
        <v>0</v>
      </c>
      <c r="L291">
        <v>2</v>
      </c>
      <c r="M291">
        <v>1</v>
      </c>
      <c r="N291">
        <v>1</v>
      </c>
      <c r="O291">
        <v>3</v>
      </c>
      <c r="S291" s="4">
        <f t="shared" si="124"/>
        <v>0</v>
      </c>
      <c r="T291" s="4">
        <f t="shared" si="125"/>
        <v>0</v>
      </c>
      <c r="U291" s="4">
        <f t="shared" si="126"/>
        <v>3</v>
      </c>
      <c r="V291" s="4">
        <f t="shared" si="127"/>
        <v>0.20899999999999999</v>
      </c>
      <c r="W291" s="4"/>
      <c r="X291" s="4">
        <f t="shared" si="128"/>
        <v>0</v>
      </c>
      <c r="Y291" s="4">
        <f t="shared" si="129"/>
        <v>5</v>
      </c>
      <c r="Z291" s="4">
        <f t="shared" si="130"/>
        <v>0</v>
      </c>
      <c r="AA291" s="4">
        <f t="shared" si="131"/>
        <v>0</v>
      </c>
      <c r="AB291" s="4">
        <f t="shared" si="132"/>
        <v>2</v>
      </c>
      <c r="AC291" s="4">
        <f t="shared" si="133"/>
        <v>1</v>
      </c>
      <c r="AG291" s="10">
        <f t="shared" si="134"/>
        <v>0</v>
      </c>
      <c r="AH291" s="10">
        <f t="shared" si="135"/>
        <v>0</v>
      </c>
      <c r="AI291" s="10">
        <f t="shared" si="136"/>
        <v>6.7164179104477612E-2</v>
      </c>
      <c r="AJ291" s="10">
        <f t="shared" si="137"/>
        <v>0.55555555555555536</v>
      </c>
      <c r="AK291" s="10"/>
      <c r="AL291" s="10">
        <f t="shared" si="138"/>
        <v>0</v>
      </c>
      <c r="AM291" s="10">
        <f t="shared" si="139"/>
        <v>0.6376811594202898</v>
      </c>
      <c r="AN291" s="10">
        <f t="shared" si="140"/>
        <v>0</v>
      </c>
      <c r="AO291" s="10">
        <f t="shared" si="141"/>
        <v>0</v>
      </c>
      <c r="AP291" s="10">
        <f t="shared" si="142"/>
        <v>5.042639970337412E-2</v>
      </c>
      <c r="AQ291" s="10">
        <f t="shared" si="143"/>
        <v>6.5573770491803282E-2</v>
      </c>
      <c r="AR291" s="39">
        <v>4</v>
      </c>
      <c r="AS291" s="44">
        <f t="shared" si="121"/>
        <v>8</v>
      </c>
      <c r="AT291" s="10">
        <f t="shared" si="144"/>
        <v>1</v>
      </c>
      <c r="BA291" s="45">
        <f t="shared" si="122"/>
        <v>0.28113598673300155</v>
      </c>
      <c r="BB291" s="45">
        <f t="shared" si="123"/>
        <v>0.163768115942029</v>
      </c>
      <c r="BC291" s="10">
        <f t="shared" si="145"/>
        <v>0.40789671655131798</v>
      </c>
      <c r="BD291" s="10">
        <f t="shared" si="146"/>
        <v>0.28968048607967856</v>
      </c>
      <c r="BE291" s="46">
        <f t="shared" si="147"/>
        <v>0.34878860131549827</v>
      </c>
      <c r="BF291">
        <f t="shared" si="148"/>
        <v>472</v>
      </c>
    </row>
    <row r="292" spans="1:58" x14ac:dyDescent="0.2">
      <c r="A292" t="s">
        <v>294</v>
      </c>
      <c r="B292" t="s">
        <v>1</v>
      </c>
      <c r="C292">
        <v>12</v>
      </c>
      <c r="D292">
        <v>0</v>
      </c>
      <c r="E292">
        <v>112</v>
      </c>
      <c r="F292">
        <v>0.23</v>
      </c>
      <c r="G292" t="s">
        <v>6</v>
      </c>
      <c r="H292">
        <v>24</v>
      </c>
      <c r="I292">
        <v>8</v>
      </c>
      <c r="J292">
        <v>0</v>
      </c>
      <c r="K292">
        <v>28</v>
      </c>
      <c r="L292">
        <v>134</v>
      </c>
      <c r="M292">
        <v>2</v>
      </c>
      <c r="N292">
        <v>9</v>
      </c>
      <c r="O292">
        <v>164</v>
      </c>
      <c r="S292" s="4">
        <f t="shared" si="124"/>
        <v>1.3333333333333333</v>
      </c>
      <c r="T292" s="4">
        <f t="shared" si="125"/>
        <v>0</v>
      </c>
      <c r="U292" s="4">
        <f t="shared" si="126"/>
        <v>12.444444444444445</v>
      </c>
      <c r="V292" s="4">
        <f t="shared" si="127"/>
        <v>0.23</v>
      </c>
      <c r="W292" s="4"/>
      <c r="X292" s="4">
        <f t="shared" si="128"/>
        <v>2.6666666666666665</v>
      </c>
      <c r="Y292" s="4">
        <f t="shared" si="129"/>
        <v>0.88888888888888884</v>
      </c>
      <c r="Z292" s="4">
        <f t="shared" si="130"/>
        <v>0</v>
      </c>
      <c r="AA292" s="4">
        <f t="shared" si="131"/>
        <v>3.1111111111111112</v>
      </c>
      <c r="AB292" s="4">
        <f t="shared" si="132"/>
        <v>14.888888888888889</v>
      </c>
      <c r="AC292" s="4">
        <f t="shared" si="133"/>
        <v>0.22222222222222221</v>
      </c>
      <c r="AG292" s="10">
        <f t="shared" si="134"/>
        <v>0.19310344827586204</v>
      </c>
      <c r="AH292" s="10">
        <f t="shared" si="135"/>
        <v>0</v>
      </c>
      <c r="AI292" s="10">
        <f t="shared" si="136"/>
        <v>0.27860696517412936</v>
      </c>
      <c r="AJ292" s="10">
        <f t="shared" si="137"/>
        <v>0.68518518518518512</v>
      </c>
      <c r="AK292" s="10"/>
      <c r="AL292" s="10">
        <f t="shared" si="138"/>
        <v>0.10495314591700133</v>
      </c>
      <c r="AM292" s="10">
        <f t="shared" si="139"/>
        <v>0.93558776167471824</v>
      </c>
      <c r="AN292" s="10">
        <f t="shared" si="140"/>
        <v>0</v>
      </c>
      <c r="AO292" s="10">
        <f t="shared" si="141"/>
        <v>0.3522012578616352</v>
      </c>
      <c r="AP292" s="10">
        <f t="shared" si="142"/>
        <v>0.37539653112511845</v>
      </c>
      <c r="AQ292" s="10">
        <f t="shared" si="143"/>
        <v>1.4571948998178506E-2</v>
      </c>
      <c r="AR292" s="39">
        <v>2</v>
      </c>
      <c r="AS292" s="44">
        <f t="shared" si="121"/>
        <v>7</v>
      </c>
      <c r="AT292" s="10">
        <f t="shared" si="144"/>
        <v>0.66666666666666674</v>
      </c>
      <c r="BA292" s="45">
        <f t="shared" si="122"/>
        <v>0.43376432016164385</v>
      </c>
      <c r="BB292" s="45">
        <f t="shared" si="123"/>
        <v>0.19171138660923889</v>
      </c>
      <c r="BC292" s="10">
        <f t="shared" si="145"/>
        <v>0.74382468387452638</v>
      </c>
      <c r="BD292" s="10">
        <f t="shared" si="146"/>
        <v>0.34057557118081216</v>
      </c>
      <c r="BE292" s="46">
        <f t="shared" si="147"/>
        <v>0.54220012752766933</v>
      </c>
      <c r="BF292">
        <f t="shared" si="148"/>
        <v>76</v>
      </c>
    </row>
    <row r="293" spans="1:58" x14ac:dyDescent="0.2">
      <c r="A293" t="s">
        <v>295</v>
      </c>
      <c r="B293" t="s">
        <v>1</v>
      </c>
      <c r="C293">
        <v>50</v>
      </c>
      <c r="D293">
        <v>1</v>
      </c>
      <c r="E293">
        <v>737</v>
      </c>
      <c r="F293">
        <v>0.14299999999999999</v>
      </c>
      <c r="G293" t="s">
        <v>6</v>
      </c>
      <c r="H293">
        <v>30</v>
      </c>
      <c r="I293">
        <v>31</v>
      </c>
      <c r="J293">
        <v>1</v>
      </c>
      <c r="K293">
        <v>86</v>
      </c>
      <c r="L293">
        <v>582</v>
      </c>
      <c r="M293">
        <v>31</v>
      </c>
      <c r="N293">
        <v>54</v>
      </c>
      <c r="O293">
        <v>699</v>
      </c>
      <c r="S293" s="4">
        <f t="shared" si="124"/>
        <v>0.92592592592592593</v>
      </c>
      <c r="T293" s="4">
        <f t="shared" si="125"/>
        <v>1.8518518518518517E-2</v>
      </c>
      <c r="U293" s="4">
        <f t="shared" si="126"/>
        <v>13.648148148148149</v>
      </c>
      <c r="V293" s="4">
        <f t="shared" si="127"/>
        <v>0.14299999999999999</v>
      </c>
      <c r="W293" s="4"/>
      <c r="X293" s="4">
        <f t="shared" si="128"/>
        <v>0.55555555555555558</v>
      </c>
      <c r="Y293" s="4">
        <f t="shared" si="129"/>
        <v>0.57407407407407407</v>
      </c>
      <c r="Z293" s="4">
        <f t="shared" si="130"/>
        <v>1.8518518518518517E-2</v>
      </c>
      <c r="AA293" s="4">
        <f t="shared" si="131"/>
        <v>1.5925925925925926</v>
      </c>
      <c r="AB293" s="4">
        <f t="shared" si="132"/>
        <v>10.777777777777779</v>
      </c>
      <c r="AC293" s="4">
        <f t="shared" si="133"/>
        <v>0.57407407407407407</v>
      </c>
      <c r="AG293" s="10">
        <f t="shared" si="134"/>
        <v>0.13409961685823754</v>
      </c>
      <c r="AH293" s="10">
        <f t="shared" si="135"/>
        <v>1.2345679012345678E-2</v>
      </c>
      <c r="AI293" s="10">
        <f t="shared" si="136"/>
        <v>0.30555555555555558</v>
      </c>
      <c r="AJ293" s="10">
        <f t="shared" si="137"/>
        <v>0.14814814814814803</v>
      </c>
      <c r="AK293" s="10"/>
      <c r="AL293" s="10">
        <f t="shared" si="138"/>
        <v>2.1865238732708615E-2</v>
      </c>
      <c r="AM293" s="10">
        <f t="shared" si="139"/>
        <v>0.95840042941492221</v>
      </c>
      <c r="AN293" s="10">
        <f t="shared" si="140"/>
        <v>5.5555555555555552E-2</v>
      </c>
      <c r="AO293" s="10">
        <f t="shared" si="141"/>
        <v>0.18029350104821801</v>
      </c>
      <c r="AP293" s="10">
        <f t="shared" si="142"/>
        <v>0.27174226506818278</v>
      </c>
      <c r="AQ293" s="10">
        <f t="shared" si="143"/>
        <v>3.7644201578627808E-2</v>
      </c>
      <c r="AR293" s="39">
        <v>1</v>
      </c>
      <c r="AS293" s="44">
        <f t="shared" si="121"/>
        <v>6</v>
      </c>
      <c r="AT293" s="10">
        <f t="shared" si="144"/>
        <v>0.33333333333333337</v>
      </c>
      <c r="BA293" s="45">
        <f t="shared" si="122"/>
        <v>0.1436089825457641</v>
      </c>
      <c r="BB293" s="45">
        <f t="shared" si="123"/>
        <v>0.15239961456130482</v>
      </c>
      <c r="BC293" s="10">
        <f t="shared" si="145"/>
        <v>0.10520608283442456</v>
      </c>
      <c r="BD293" s="10">
        <f t="shared" si="146"/>
        <v>0.26897421829395107</v>
      </c>
      <c r="BE293" s="46">
        <f t="shared" si="147"/>
        <v>0.18709015056418782</v>
      </c>
      <c r="BF293">
        <f t="shared" si="148"/>
        <v>644</v>
      </c>
    </row>
    <row r="294" spans="1:58" x14ac:dyDescent="0.2">
      <c r="A294" t="s">
        <v>296</v>
      </c>
      <c r="B294" t="s">
        <v>1</v>
      </c>
      <c r="C294">
        <v>1</v>
      </c>
      <c r="D294">
        <v>0</v>
      </c>
      <c r="E294">
        <v>82</v>
      </c>
      <c r="F294">
        <v>0.17499999999999999</v>
      </c>
      <c r="G294" t="s">
        <v>6</v>
      </c>
      <c r="H294">
        <v>0</v>
      </c>
      <c r="I294">
        <v>1</v>
      </c>
      <c r="J294">
        <v>0</v>
      </c>
      <c r="K294">
        <v>6</v>
      </c>
      <c r="L294">
        <v>42</v>
      </c>
      <c r="M294">
        <v>4</v>
      </c>
      <c r="N294">
        <v>16</v>
      </c>
      <c r="O294">
        <v>52</v>
      </c>
      <c r="S294" s="4">
        <f t="shared" si="124"/>
        <v>6.25E-2</v>
      </c>
      <c r="T294" s="4">
        <f t="shared" si="125"/>
        <v>0</v>
      </c>
      <c r="U294" s="4">
        <f t="shared" si="126"/>
        <v>5.125</v>
      </c>
      <c r="V294" s="4">
        <f t="shared" si="127"/>
        <v>0.17499999999999999</v>
      </c>
      <c r="W294" s="4"/>
      <c r="X294" s="4">
        <f t="shared" si="128"/>
        <v>0</v>
      </c>
      <c r="Y294" s="4">
        <f t="shared" si="129"/>
        <v>6.25E-2</v>
      </c>
      <c r="Z294" s="4">
        <f t="shared" si="130"/>
        <v>0</v>
      </c>
      <c r="AA294" s="4">
        <f t="shared" si="131"/>
        <v>0.375</v>
      </c>
      <c r="AB294" s="4">
        <f t="shared" si="132"/>
        <v>2.625</v>
      </c>
      <c r="AC294" s="4">
        <f t="shared" si="133"/>
        <v>0.25</v>
      </c>
      <c r="AG294" s="10">
        <f t="shared" si="134"/>
        <v>9.0517241379310335E-3</v>
      </c>
      <c r="AH294" s="10">
        <f t="shared" si="135"/>
        <v>0</v>
      </c>
      <c r="AI294" s="10">
        <f t="shared" si="136"/>
        <v>0.11473880597014927</v>
      </c>
      <c r="AJ294" s="10">
        <f t="shared" si="137"/>
        <v>0.34567901234567888</v>
      </c>
      <c r="AK294" s="10"/>
      <c r="AL294" s="10">
        <f t="shared" si="138"/>
        <v>0</v>
      </c>
      <c r="AM294" s="10">
        <f t="shared" si="139"/>
        <v>0.99547101449275366</v>
      </c>
      <c r="AN294" s="10">
        <f t="shared" si="140"/>
        <v>0</v>
      </c>
      <c r="AO294" s="10">
        <f t="shared" si="141"/>
        <v>4.2452830188679243E-2</v>
      </c>
      <c r="AP294" s="10">
        <f t="shared" si="142"/>
        <v>6.6184649610678534E-2</v>
      </c>
      <c r="AQ294" s="10">
        <f t="shared" si="143"/>
        <v>1.6393442622950821E-2</v>
      </c>
      <c r="AR294" s="39">
        <v>4</v>
      </c>
      <c r="AS294" s="44">
        <f t="shared" si="121"/>
        <v>8</v>
      </c>
      <c r="AT294" s="10">
        <f t="shared" si="144"/>
        <v>1</v>
      </c>
      <c r="BA294" s="45">
        <f t="shared" si="122"/>
        <v>0.18219713612651933</v>
      </c>
      <c r="BB294" s="45">
        <f t="shared" si="123"/>
        <v>0.19954710144927537</v>
      </c>
      <c r="BC294" s="10">
        <f t="shared" si="145"/>
        <v>0.1901368404725492</v>
      </c>
      <c r="BD294" s="10">
        <f t="shared" si="146"/>
        <v>0.35484732119752871</v>
      </c>
      <c r="BE294" s="46">
        <f t="shared" si="147"/>
        <v>0.27249208083503895</v>
      </c>
      <c r="BF294">
        <f t="shared" si="148"/>
        <v>595</v>
      </c>
    </row>
    <row r="295" spans="1:58" x14ac:dyDescent="0.2">
      <c r="A295" t="s">
        <v>297</v>
      </c>
      <c r="B295" t="s">
        <v>1</v>
      </c>
      <c r="C295">
        <v>0</v>
      </c>
      <c r="D295">
        <v>0</v>
      </c>
      <c r="E295">
        <v>63</v>
      </c>
      <c r="F295">
        <v>0.28100000000000003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683</v>
      </c>
      <c r="M295">
        <v>0</v>
      </c>
      <c r="N295">
        <v>62</v>
      </c>
      <c r="O295">
        <v>683</v>
      </c>
      <c r="S295" s="4">
        <f t="shared" si="124"/>
        <v>0</v>
      </c>
      <c r="T295" s="4">
        <f t="shared" si="125"/>
        <v>0</v>
      </c>
      <c r="U295" s="4">
        <f t="shared" si="126"/>
        <v>1.0161290322580645</v>
      </c>
      <c r="V295" s="4">
        <f t="shared" si="127"/>
        <v>0.28100000000000003</v>
      </c>
      <c r="W295" s="4"/>
      <c r="X295" s="4">
        <f t="shared" si="128"/>
        <v>0</v>
      </c>
      <c r="Y295" s="4">
        <f t="shared" si="129"/>
        <v>0</v>
      </c>
      <c r="Z295" s="4">
        <f t="shared" si="130"/>
        <v>0</v>
      </c>
      <c r="AA295" s="4">
        <f t="shared" si="131"/>
        <v>0</v>
      </c>
      <c r="AB295" s="4">
        <f t="shared" si="132"/>
        <v>11.016129032258064</v>
      </c>
      <c r="AC295" s="4">
        <f t="shared" si="133"/>
        <v>0</v>
      </c>
      <c r="AG295" s="10">
        <f t="shared" si="134"/>
        <v>0</v>
      </c>
      <c r="AH295" s="10">
        <f t="shared" si="135"/>
        <v>0</v>
      </c>
      <c r="AI295" s="10">
        <f t="shared" si="136"/>
        <v>2.2749157438613384E-2</v>
      </c>
      <c r="AJ295" s="10">
        <f t="shared" si="137"/>
        <v>1</v>
      </c>
      <c r="AK295" s="10"/>
      <c r="AL295" s="10">
        <f t="shared" si="138"/>
        <v>0</v>
      </c>
      <c r="AM295" s="10">
        <f t="shared" si="139"/>
        <v>1</v>
      </c>
      <c r="AN295" s="10">
        <f t="shared" si="140"/>
        <v>0</v>
      </c>
      <c r="AO295" s="10">
        <f t="shared" si="141"/>
        <v>0</v>
      </c>
      <c r="AP295" s="10">
        <f t="shared" si="142"/>
        <v>0.27775186288229453</v>
      </c>
      <c r="AQ295" s="10">
        <f t="shared" si="143"/>
        <v>0</v>
      </c>
      <c r="AR295" s="39">
        <v>1</v>
      </c>
      <c r="AS295" s="44">
        <f t="shared" si="121"/>
        <v>6</v>
      </c>
      <c r="AT295" s="10">
        <f t="shared" si="144"/>
        <v>0.33333333333333337</v>
      </c>
      <c r="BA295" s="45">
        <f t="shared" si="122"/>
        <v>0.50113745787193065</v>
      </c>
      <c r="BB295" s="45">
        <f t="shared" si="123"/>
        <v>0.13333333333333336</v>
      </c>
      <c r="BC295" s="10">
        <f t="shared" si="145"/>
        <v>0.89210987244198559</v>
      </c>
      <c r="BD295" s="10">
        <f t="shared" si="146"/>
        <v>0.23424743139715276</v>
      </c>
      <c r="BE295" s="46">
        <f t="shared" si="147"/>
        <v>0.56317865191956917</v>
      </c>
      <c r="BF295">
        <f t="shared" si="148"/>
        <v>47</v>
      </c>
    </row>
    <row r="296" spans="1:58" x14ac:dyDescent="0.2">
      <c r="A296" t="s">
        <v>298</v>
      </c>
      <c r="B296" t="s">
        <v>1</v>
      </c>
      <c r="C296">
        <v>12</v>
      </c>
      <c r="D296">
        <v>0</v>
      </c>
      <c r="E296">
        <v>112</v>
      </c>
      <c r="F296">
        <v>0.23499999999999999</v>
      </c>
      <c r="G296" t="s">
        <v>6</v>
      </c>
      <c r="H296">
        <v>0</v>
      </c>
      <c r="I296">
        <v>56</v>
      </c>
      <c r="J296">
        <v>0</v>
      </c>
      <c r="K296">
        <v>10</v>
      </c>
      <c r="L296">
        <v>184</v>
      </c>
      <c r="M296">
        <v>7</v>
      </c>
      <c r="N296">
        <v>9</v>
      </c>
      <c r="O296">
        <v>201</v>
      </c>
      <c r="S296" s="4">
        <f t="shared" si="124"/>
        <v>1.3333333333333333</v>
      </c>
      <c r="T296" s="4">
        <f t="shared" si="125"/>
        <v>0</v>
      </c>
      <c r="U296" s="4">
        <f t="shared" si="126"/>
        <v>12.444444444444445</v>
      </c>
      <c r="V296" s="4">
        <f t="shared" si="127"/>
        <v>0.23499999999999999</v>
      </c>
      <c r="W296" s="4"/>
      <c r="X296" s="4">
        <f t="shared" si="128"/>
        <v>0</v>
      </c>
      <c r="Y296" s="4">
        <f t="shared" si="129"/>
        <v>6.2222222222222223</v>
      </c>
      <c r="Z296" s="4">
        <f t="shared" si="130"/>
        <v>0</v>
      </c>
      <c r="AA296" s="4">
        <f t="shared" si="131"/>
        <v>1.1111111111111112</v>
      </c>
      <c r="AB296" s="4">
        <f t="shared" si="132"/>
        <v>20.444444444444443</v>
      </c>
      <c r="AC296" s="4">
        <f t="shared" si="133"/>
        <v>0.77777777777777779</v>
      </c>
      <c r="AG296" s="10">
        <f t="shared" si="134"/>
        <v>0.19310344827586204</v>
      </c>
      <c r="AH296" s="10">
        <f t="shared" si="135"/>
        <v>0</v>
      </c>
      <c r="AI296" s="10">
        <f t="shared" si="136"/>
        <v>0.27860696517412936</v>
      </c>
      <c r="AJ296" s="10">
        <f t="shared" si="137"/>
        <v>0.71604938271604923</v>
      </c>
      <c r="AK296" s="10"/>
      <c r="AL296" s="10">
        <f t="shared" si="138"/>
        <v>0</v>
      </c>
      <c r="AM296" s="10">
        <f t="shared" si="139"/>
        <v>0.54911433172302737</v>
      </c>
      <c r="AN296" s="10">
        <f t="shared" si="140"/>
        <v>0</v>
      </c>
      <c r="AO296" s="10">
        <f t="shared" si="141"/>
        <v>0.12578616352201258</v>
      </c>
      <c r="AP296" s="10">
        <f t="shared" si="142"/>
        <v>0.51546986363449088</v>
      </c>
      <c r="AQ296" s="10">
        <f t="shared" si="143"/>
        <v>5.1001821493624776E-2</v>
      </c>
      <c r="AR296" s="39">
        <v>5</v>
      </c>
      <c r="AS296" s="44">
        <f t="shared" si="121"/>
        <v>5</v>
      </c>
      <c r="AT296" s="10">
        <f t="shared" si="144"/>
        <v>0</v>
      </c>
      <c r="BA296" s="45">
        <f t="shared" si="122"/>
        <v>0.4491964189270759</v>
      </c>
      <c r="BB296" s="45">
        <f t="shared" si="123"/>
        <v>5.4911433172302737E-2</v>
      </c>
      <c r="BC296" s="10">
        <f t="shared" si="145"/>
        <v>0.77779002604493197</v>
      </c>
      <c r="BD296" s="10">
        <f t="shared" si="146"/>
        <v>9.1411994199321778E-2</v>
      </c>
      <c r="BE296" s="46">
        <f t="shared" si="147"/>
        <v>0.43460101012212687</v>
      </c>
      <c r="BF296">
        <f t="shared" si="148"/>
        <v>254</v>
      </c>
    </row>
    <row r="297" spans="1:58" x14ac:dyDescent="0.2">
      <c r="A297" t="s">
        <v>299</v>
      </c>
      <c r="B297" t="s">
        <v>1</v>
      </c>
      <c r="C297">
        <v>4</v>
      </c>
      <c r="D297">
        <v>0</v>
      </c>
      <c r="E297">
        <v>24</v>
      </c>
      <c r="F297">
        <v>0.19800000000000001</v>
      </c>
      <c r="G297" t="s">
        <v>6</v>
      </c>
      <c r="H297">
        <v>0</v>
      </c>
      <c r="I297">
        <v>4</v>
      </c>
      <c r="J297">
        <v>0</v>
      </c>
      <c r="K297">
        <v>3</v>
      </c>
      <c r="L297">
        <v>12</v>
      </c>
      <c r="M297">
        <v>0</v>
      </c>
      <c r="N297">
        <v>4</v>
      </c>
      <c r="O297">
        <v>15</v>
      </c>
      <c r="S297" s="4">
        <f t="shared" si="124"/>
        <v>1</v>
      </c>
      <c r="T297" s="4">
        <f t="shared" si="125"/>
        <v>0</v>
      </c>
      <c r="U297" s="4">
        <f t="shared" si="126"/>
        <v>6</v>
      </c>
      <c r="V297" s="4">
        <f t="shared" si="127"/>
        <v>0.19800000000000001</v>
      </c>
      <c r="W297" s="4"/>
      <c r="X297" s="4">
        <f t="shared" si="128"/>
        <v>0</v>
      </c>
      <c r="Y297" s="4">
        <f t="shared" si="129"/>
        <v>1</v>
      </c>
      <c r="Z297" s="4">
        <f t="shared" si="130"/>
        <v>0</v>
      </c>
      <c r="AA297" s="4">
        <f t="shared" si="131"/>
        <v>0.75</v>
      </c>
      <c r="AB297" s="4">
        <f t="shared" si="132"/>
        <v>3</v>
      </c>
      <c r="AC297" s="4">
        <f t="shared" si="133"/>
        <v>0</v>
      </c>
      <c r="AG297" s="10">
        <f t="shared" si="134"/>
        <v>0.14482758620689654</v>
      </c>
      <c r="AH297" s="10">
        <f t="shared" si="135"/>
        <v>0</v>
      </c>
      <c r="AI297" s="10">
        <f t="shared" si="136"/>
        <v>0.13432835820895522</v>
      </c>
      <c r="AJ297" s="10">
        <f t="shared" si="137"/>
        <v>0.48765432098765427</v>
      </c>
      <c r="AK297" s="10"/>
      <c r="AL297" s="10">
        <f t="shared" si="138"/>
        <v>0</v>
      </c>
      <c r="AM297" s="10">
        <f t="shared" si="139"/>
        <v>0.92753623188405798</v>
      </c>
      <c r="AN297" s="10">
        <f t="shared" si="140"/>
        <v>0</v>
      </c>
      <c r="AO297" s="10">
        <f t="shared" si="141"/>
        <v>8.4905660377358486E-2</v>
      </c>
      <c r="AP297" s="10">
        <f t="shared" si="142"/>
        <v>7.5639599555061179E-2</v>
      </c>
      <c r="AQ297" s="10">
        <f t="shared" si="143"/>
        <v>0</v>
      </c>
      <c r="AR297" s="39">
        <v>4</v>
      </c>
      <c r="AS297" s="44">
        <f t="shared" si="121"/>
        <v>8</v>
      </c>
      <c r="AT297" s="10">
        <f t="shared" si="144"/>
        <v>1</v>
      </c>
      <c r="BA297" s="45">
        <f t="shared" si="122"/>
        <v>0.30847461288703348</v>
      </c>
      <c r="BB297" s="45">
        <f t="shared" si="123"/>
        <v>0.1927536231884058</v>
      </c>
      <c r="BC297" s="10">
        <f t="shared" si="145"/>
        <v>0.46806777985934211</v>
      </c>
      <c r="BD297" s="10">
        <f t="shared" si="146"/>
        <v>0.34247387149160791</v>
      </c>
      <c r="BE297" s="46">
        <f t="shared" si="147"/>
        <v>0.40527082567547501</v>
      </c>
      <c r="BF297">
        <f t="shared" si="148"/>
        <v>331</v>
      </c>
    </row>
    <row r="298" spans="1:58" x14ac:dyDescent="0.2">
      <c r="A298" t="s">
        <v>300</v>
      </c>
      <c r="B298" t="s">
        <v>1</v>
      </c>
      <c r="C298">
        <v>0</v>
      </c>
      <c r="D298">
        <v>0</v>
      </c>
      <c r="E298">
        <v>10</v>
      </c>
      <c r="F298">
        <v>0.219</v>
      </c>
      <c r="G298" t="s">
        <v>6</v>
      </c>
      <c r="H298">
        <v>4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1</v>
      </c>
      <c r="O298">
        <v>2</v>
      </c>
      <c r="S298" s="4">
        <f t="shared" si="124"/>
        <v>0</v>
      </c>
      <c r="T298" s="4">
        <f t="shared" si="125"/>
        <v>0</v>
      </c>
      <c r="U298" s="4">
        <f t="shared" si="126"/>
        <v>10</v>
      </c>
      <c r="V298" s="4">
        <f t="shared" si="127"/>
        <v>0.219</v>
      </c>
      <c r="W298" s="4"/>
      <c r="X298" s="4">
        <f t="shared" si="128"/>
        <v>4</v>
      </c>
      <c r="Y298" s="4">
        <f t="shared" si="129"/>
        <v>0</v>
      </c>
      <c r="Z298" s="4">
        <f t="shared" si="130"/>
        <v>0</v>
      </c>
      <c r="AA298" s="4">
        <f t="shared" si="131"/>
        <v>0</v>
      </c>
      <c r="AB298" s="4">
        <f t="shared" si="132"/>
        <v>2</v>
      </c>
      <c r="AC298" s="4">
        <f t="shared" si="133"/>
        <v>0</v>
      </c>
      <c r="AG298" s="10">
        <f t="shared" si="134"/>
        <v>0</v>
      </c>
      <c r="AH298" s="10">
        <f t="shared" si="135"/>
        <v>0</v>
      </c>
      <c r="AI298" s="10">
        <f t="shared" si="136"/>
        <v>0.22388059701492538</v>
      </c>
      <c r="AJ298" s="10">
        <f t="shared" si="137"/>
        <v>0.61728395061728381</v>
      </c>
      <c r="AK298" s="10"/>
      <c r="AL298" s="10">
        <f t="shared" si="138"/>
        <v>0.157429718875502</v>
      </c>
      <c r="AM298" s="10">
        <f t="shared" si="139"/>
        <v>1</v>
      </c>
      <c r="AN298" s="10">
        <f t="shared" si="140"/>
        <v>0</v>
      </c>
      <c r="AO298" s="10">
        <f t="shared" si="141"/>
        <v>0</v>
      </c>
      <c r="AP298" s="10">
        <f t="shared" si="142"/>
        <v>5.042639970337412E-2</v>
      </c>
      <c r="AQ298" s="10">
        <f t="shared" si="143"/>
        <v>0</v>
      </c>
      <c r="AR298" s="39">
        <v>4</v>
      </c>
      <c r="AS298" s="44">
        <f t="shared" si="121"/>
        <v>8</v>
      </c>
      <c r="AT298" s="10">
        <f t="shared" si="144"/>
        <v>1</v>
      </c>
      <c r="BA298" s="45">
        <f t="shared" si="122"/>
        <v>0.31983600515938815</v>
      </c>
      <c r="BB298" s="45">
        <f t="shared" si="123"/>
        <v>0.24722891566265062</v>
      </c>
      <c r="BC298" s="10">
        <f t="shared" si="145"/>
        <v>0.49307368358820691</v>
      </c>
      <c r="BD298" s="10">
        <f t="shared" si="146"/>
        <v>0.44169363282181084</v>
      </c>
      <c r="BE298" s="46">
        <f t="shared" si="147"/>
        <v>0.46738365820500888</v>
      </c>
      <c r="BF298">
        <f t="shared" si="148"/>
        <v>182</v>
      </c>
    </row>
    <row r="299" spans="1:58" x14ac:dyDescent="0.2">
      <c r="A299" t="s">
        <v>301</v>
      </c>
      <c r="B299" t="s">
        <v>1</v>
      </c>
      <c r="C299">
        <v>17</v>
      </c>
      <c r="D299">
        <v>2</v>
      </c>
      <c r="E299">
        <v>240</v>
      </c>
      <c r="F299">
        <v>0.19600000000000001</v>
      </c>
      <c r="G299" t="s">
        <v>6</v>
      </c>
      <c r="H299">
        <v>9</v>
      </c>
      <c r="I299">
        <v>1</v>
      </c>
      <c r="J299">
        <v>0</v>
      </c>
      <c r="K299">
        <v>32</v>
      </c>
      <c r="L299">
        <v>262</v>
      </c>
      <c r="M299">
        <v>7</v>
      </c>
      <c r="N299">
        <v>15</v>
      </c>
      <c r="O299">
        <v>301</v>
      </c>
      <c r="S299" s="4">
        <f t="shared" si="124"/>
        <v>1.1333333333333333</v>
      </c>
      <c r="T299" s="4">
        <f t="shared" si="125"/>
        <v>0.13333333333333333</v>
      </c>
      <c r="U299" s="4">
        <f t="shared" si="126"/>
        <v>16</v>
      </c>
      <c r="V299" s="4">
        <f t="shared" si="127"/>
        <v>0.19600000000000001</v>
      </c>
      <c r="W299" s="4"/>
      <c r="X299" s="4">
        <f t="shared" si="128"/>
        <v>0.6</v>
      </c>
      <c r="Y299" s="4">
        <f t="shared" si="129"/>
        <v>6.6666666666666666E-2</v>
      </c>
      <c r="Z299" s="4">
        <f t="shared" si="130"/>
        <v>0</v>
      </c>
      <c r="AA299" s="4">
        <f t="shared" si="131"/>
        <v>2.1333333333333333</v>
      </c>
      <c r="AB299" s="4">
        <f t="shared" si="132"/>
        <v>17.466666666666665</v>
      </c>
      <c r="AC299" s="4">
        <f t="shared" si="133"/>
        <v>0.46666666666666667</v>
      </c>
      <c r="AG299" s="10">
        <f t="shared" si="134"/>
        <v>0.16413793103448274</v>
      </c>
      <c r="AH299" s="10">
        <f t="shared" si="135"/>
        <v>8.8888888888888892E-2</v>
      </c>
      <c r="AI299" s="10">
        <f t="shared" si="136"/>
        <v>0.35820895522388063</v>
      </c>
      <c r="AJ299" s="10">
        <f t="shared" si="137"/>
        <v>0.47530864197530864</v>
      </c>
      <c r="AK299" s="10"/>
      <c r="AL299" s="10">
        <f t="shared" si="138"/>
        <v>2.3614457831325302E-2</v>
      </c>
      <c r="AM299" s="10">
        <f t="shared" si="139"/>
        <v>0.99516908212560384</v>
      </c>
      <c r="AN299" s="10">
        <f t="shared" si="140"/>
        <v>0</v>
      </c>
      <c r="AO299" s="10">
        <f t="shared" si="141"/>
        <v>0.24150943396226413</v>
      </c>
      <c r="AP299" s="10">
        <f t="shared" si="142"/>
        <v>0.44039055740946725</v>
      </c>
      <c r="AQ299" s="10">
        <f t="shared" si="143"/>
        <v>3.0601092896174863E-2</v>
      </c>
      <c r="AR299" s="39">
        <v>3</v>
      </c>
      <c r="AS299" s="44">
        <f t="shared" si="121"/>
        <v>7</v>
      </c>
      <c r="AT299" s="10">
        <f t="shared" si="144"/>
        <v>0.66666666666666674</v>
      </c>
      <c r="BA299" s="45">
        <f t="shared" si="122"/>
        <v>0.32566438560708588</v>
      </c>
      <c r="BB299" s="45">
        <f t="shared" si="123"/>
        <v>0.17326791222862464</v>
      </c>
      <c r="BC299" s="10">
        <f t="shared" si="145"/>
        <v>0.50590168185431406</v>
      </c>
      <c r="BD299" s="10">
        <f t="shared" si="146"/>
        <v>0.30698314711058905</v>
      </c>
      <c r="BE299" s="46">
        <f t="shared" si="147"/>
        <v>0.40644241448245155</v>
      </c>
      <c r="BF299">
        <f t="shared" si="148"/>
        <v>325</v>
      </c>
    </row>
    <row r="300" spans="1:58" x14ac:dyDescent="0.2">
      <c r="A300" t="s">
        <v>302</v>
      </c>
      <c r="B300" t="s">
        <v>1</v>
      </c>
      <c r="C300">
        <v>5</v>
      </c>
      <c r="D300">
        <v>1</v>
      </c>
      <c r="E300">
        <v>118</v>
      </c>
      <c r="F300">
        <v>0.188</v>
      </c>
      <c r="G300" t="s">
        <v>6</v>
      </c>
      <c r="H300">
        <v>0</v>
      </c>
      <c r="I300">
        <v>4</v>
      </c>
      <c r="J300">
        <v>0</v>
      </c>
      <c r="K300">
        <v>11</v>
      </c>
      <c r="L300">
        <v>84</v>
      </c>
      <c r="M300">
        <v>0</v>
      </c>
      <c r="N300">
        <v>5</v>
      </c>
      <c r="O300">
        <v>95</v>
      </c>
      <c r="S300" s="4">
        <f t="shared" si="124"/>
        <v>1</v>
      </c>
      <c r="T300" s="4">
        <f t="shared" si="125"/>
        <v>0.2</v>
      </c>
      <c r="U300" s="4">
        <f t="shared" si="126"/>
        <v>23.6</v>
      </c>
      <c r="V300" s="4">
        <f t="shared" si="127"/>
        <v>0.188</v>
      </c>
      <c r="W300" s="4"/>
      <c r="X300" s="4">
        <f t="shared" si="128"/>
        <v>0</v>
      </c>
      <c r="Y300" s="4">
        <f t="shared" si="129"/>
        <v>0.8</v>
      </c>
      <c r="Z300" s="4">
        <f t="shared" si="130"/>
        <v>0</v>
      </c>
      <c r="AA300" s="4">
        <f t="shared" si="131"/>
        <v>2.2000000000000002</v>
      </c>
      <c r="AB300" s="4">
        <f t="shared" si="132"/>
        <v>16.8</v>
      </c>
      <c r="AC300" s="4">
        <f t="shared" si="133"/>
        <v>0</v>
      </c>
      <c r="AG300" s="10">
        <f t="shared" si="134"/>
        <v>0.14482758620689654</v>
      </c>
      <c r="AH300" s="10">
        <f t="shared" si="135"/>
        <v>0.13333333333333333</v>
      </c>
      <c r="AI300" s="10">
        <f t="shared" si="136"/>
        <v>0.5283582089552239</v>
      </c>
      <c r="AJ300" s="10">
        <f t="shared" si="137"/>
        <v>0.42592592592592593</v>
      </c>
      <c r="AK300" s="10"/>
      <c r="AL300" s="10">
        <f t="shared" si="138"/>
        <v>0</v>
      </c>
      <c r="AM300" s="10">
        <f t="shared" si="139"/>
        <v>0.94202898550724634</v>
      </c>
      <c r="AN300" s="10">
        <f t="shared" si="140"/>
        <v>0</v>
      </c>
      <c r="AO300" s="10">
        <f t="shared" si="141"/>
        <v>0.24905660377358491</v>
      </c>
      <c r="AP300" s="10">
        <f t="shared" si="142"/>
        <v>0.42358175750834259</v>
      </c>
      <c r="AQ300" s="10">
        <f t="shared" si="143"/>
        <v>0</v>
      </c>
      <c r="AR300" s="39">
        <v>3</v>
      </c>
      <c r="AS300" s="44">
        <f t="shared" si="121"/>
        <v>7</v>
      </c>
      <c r="AT300" s="10">
        <f t="shared" si="144"/>
        <v>0.66666666666666674</v>
      </c>
      <c r="BA300" s="45">
        <f t="shared" si="122"/>
        <v>0.30397857456014943</v>
      </c>
      <c r="BB300" s="45">
        <f t="shared" si="123"/>
        <v>0.16086956521739132</v>
      </c>
      <c r="BC300" s="10">
        <f t="shared" si="145"/>
        <v>0.45817220554342708</v>
      </c>
      <c r="BD300" s="10">
        <f t="shared" si="146"/>
        <v>0.28440114753848567</v>
      </c>
      <c r="BE300" s="46">
        <f t="shared" si="147"/>
        <v>0.37128667654095637</v>
      </c>
      <c r="BF300">
        <f t="shared" si="148"/>
        <v>426</v>
      </c>
    </row>
    <row r="301" spans="1:58" x14ac:dyDescent="0.2">
      <c r="A301" t="s">
        <v>303</v>
      </c>
      <c r="B301" t="s">
        <v>1</v>
      </c>
      <c r="C301">
        <v>0</v>
      </c>
      <c r="D301">
        <v>0</v>
      </c>
      <c r="E301">
        <v>20</v>
      </c>
      <c r="F301">
        <v>0.23499999999999999</v>
      </c>
      <c r="G301" t="s">
        <v>6</v>
      </c>
      <c r="H301">
        <v>2</v>
      </c>
      <c r="I301">
        <v>2</v>
      </c>
      <c r="J301">
        <v>0</v>
      </c>
      <c r="K301">
        <v>2</v>
      </c>
      <c r="L301">
        <v>13</v>
      </c>
      <c r="M301">
        <v>0</v>
      </c>
      <c r="N301">
        <v>1</v>
      </c>
      <c r="O301">
        <v>15</v>
      </c>
      <c r="S301" s="4">
        <f t="shared" si="124"/>
        <v>0</v>
      </c>
      <c r="T301" s="4">
        <f t="shared" si="125"/>
        <v>0</v>
      </c>
      <c r="U301" s="4">
        <f t="shared" si="126"/>
        <v>20</v>
      </c>
      <c r="V301" s="4">
        <f t="shared" si="127"/>
        <v>0.23499999999999999</v>
      </c>
      <c r="W301" s="4"/>
      <c r="X301" s="4">
        <f t="shared" si="128"/>
        <v>2</v>
      </c>
      <c r="Y301" s="4">
        <f t="shared" si="129"/>
        <v>2</v>
      </c>
      <c r="Z301" s="4">
        <f t="shared" si="130"/>
        <v>0</v>
      </c>
      <c r="AA301" s="4">
        <f t="shared" si="131"/>
        <v>2</v>
      </c>
      <c r="AB301" s="4">
        <f t="shared" si="132"/>
        <v>13</v>
      </c>
      <c r="AC301" s="4">
        <f t="shared" si="133"/>
        <v>0</v>
      </c>
      <c r="AG301" s="10">
        <f t="shared" si="134"/>
        <v>0</v>
      </c>
      <c r="AH301" s="10">
        <f t="shared" si="135"/>
        <v>0</v>
      </c>
      <c r="AI301" s="10">
        <f t="shared" si="136"/>
        <v>0.44776119402985076</v>
      </c>
      <c r="AJ301" s="10">
        <f t="shared" si="137"/>
        <v>0.71604938271604923</v>
      </c>
      <c r="AK301" s="10"/>
      <c r="AL301" s="10">
        <f t="shared" si="138"/>
        <v>7.8714859437751E-2</v>
      </c>
      <c r="AM301" s="10">
        <f t="shared" si="139"/>
        <v>0.85507246376811596</v>
      </c>
      <c r="AN301" s="10">
        <f t="shared" si="140"/>
        <v>0</v>
      </c>
      <c r="AO301" s="10">
        <f t="shared" si="141"/>
        <v>0.22641509433962262</v>
      </c>
      <c r="AP301" s="10">
        <f t="shared" si="142"/>
        <v>0.32777159807193174</v>
      </c>
      <c r="AQ301" s="10">
        <f t="shared" si="143"/>
        <v>0</v>
      </c>
      <c r="AR301" s="39">
        <v>2</v>
      </c>
      <c r="AS301" s="44">
        <f t="shared" si="121"/>
        <v>7</v>
      </c>
      <c r="AT301" s="10">
        <f t="shared" si="144"/>
        <v>0.66666666666666674</v>
      </c>
      <c r="BA301" s="45">
        <f t="shared" si="122"/>
        <v>0.38041275105951716</v>
      </c>
      <c r="BB301" s="45">
        <f t="shared" si="123"/>
        <v>0.17578837087480359</v>
      </c>
      <c r="BC301" s="10">
        <f t="shared" si="145"/>
        <v>0.62640032524218747</v>
      </c>
      <c r="BD301" s="10">
        <f t="shared" si="146"/>
        <v>0.31157383940351724</v>
      </c>
      <c r="BE301" s="46">
        <f t="shared" si="147"/>
        <v>0.46898708232285236</v>
      </c>
      <c r="BF301">
        <f t="shared" si="148"/>
        <v>179</v>
      </c>
    </row>
    <row r="302" spans="1:58" x14ac:dyDescent="0.2">
      <c r="A302" t="s">
        <v>304</v>
      </c>
      <c r="B302" t="s">
        <v>1</v>
      </c>
      <c r="C302">
        <v>2</v>
      </c>
      <c r="D302">
        <v>0</v>
      </c>
      <c r="E302">
        <v>19</v>
      </c>
      <c r="F302">
        <v>0.215</v>
      </c>
      <c r="G302" t="s">
        <v>6</v>
      </c>
      <c r="H302">
        <v>0</v>
      </c>
      <c r="I302">
        <v>4</v>
      </c>
      <c r="J302">
        <v>0</v>
      </c>
      <c r="K302">
        <v>1</v>
      </c>
      <c r="L302">
        <v>34</v>
      </c>
      <c r="M302">
        <v>4</v>
      </c>
      <c r="N302">
        <v>2</v>
      </c>
      <c r="O302">
        <v>39</v>
      </c>
      <c r="S302" s="4">
        <f t="shared" si="124"/>
        <v>1</v>
      </c>
      <c r="T302" s="4">
        <f t="shared" si="125"/>
        <v>0</v>
      </c>
      <c r="U302" s="4">
        <f t="shared" si="126"/>
        <v>9.5</v>
      </c>
      <c r="V302" s="4">
        <f t="shared" si="127"/>
        <v>0.215</v>
      </c>
      <c r="W302" s="4"/>
      <c r="X302" s="4">
        <f t="shared" si="128"/>
        <v>0</v>
      </c>
      <c r="Y302" s="4">
        <f t="shared" si="129"/>
        <v>2</v>
      </c>
      <c r="Z302" s="4">
        <f t="shared" si="130"/>
        <v>0</v>
      </c>
      <c r="AA302" s="4">
        <f t="shared" si="131"/>
        <v>0.5</v>
      </c>
      <c r="AB302" s="4">
        <f t="shared" si="132"/>
        <v>17</v>
      </c>
      <c r="AC302" s="4">
        <f t="shared" si="133"/>
        <v>2</v>
      </c>
      <c r="AG302" s="10">
        <f t="shared" si="134"/>
        <v>0.14482758620689654</v>
      </c>
      <c r="AH302" s="10">
        <f t="shared" si="135"/>
        <v>0</v>
      </c>
      <c r="AI302" s="10">
        <f t="shared" si="136"/>
        <v>0.21268656716417911</v>
      </c>
      <c r="AJ302" s="10">
        <f t="shared" si="137"/>
        <v>0.59259259259259256</v>
      </c>
      <c r="AK302" s="10"/>
      <c r="AL302" s="10">
        <f t="shared" si="138"/>
        <v>0</v>
      </c>
      <c r="AM302" s="10">
        <f t="shared" si="139"/>
        <v>0.85507246376811596</v>
      </c>
      <c r="AN302" s="10">
        <f t="shared" si="140"/>
        <v>0</v>
      </c>
      <c r="AO302" s="10">
        <f t="shared" si="141"/>
        <v>5.6603773584905655E-2</v>
      </c>
      <c r="AP302" s="10">
        <f t="shared" si="142"/>
        <v>0.42862439747867997</v>
      </c>
      <c r="AQ302" s="10">
        <f t="shared" si="143"/>
        <v>0.13114754098360656</v>
      </c>
      <c r="AR302" s="39">
        <v>3</v>
      </c>
      <c r="AS302" s="44">
        <f t="shared" si="121"/>
        <v>7</v>
      </c>
      <c r="AT302" s="10">
        <f t="shared" si="144"/>
        <v>0.66666666666666674</v>
      </c>
      <c r="BA302" s="45">
        <f t="shared" si="122"/>
        <v>0.36486165913726387</v>
      </c>
      <c r="BB302" s="45">
        <f t="shared" si="123"/>
        <v>0.15217391304347827</v>
      </c>
      <c r="BC302" s="10">
        <f t="shared" si="145"/>
        <v>0.59217308458676032</v>
      </c>
      <c r="BD302" s="10">
        <f t="shared" si="146"/>
        <v>0.26856313191490677</v>
      </c>
      <c r="BE302" s="46">
        <f t="shared" si="147"/>
        <v>0.43036810825083355</v>
      </c>
      <c r="BF302">
        <f t="shared" si="148"/>
        <v>268</v>
      </c>
    </row>
    <row r="303" spans="1:58" x14ac:dyDescent="0.2">
      <c r="A303" t="s">
        <v>305</v>
      </c>
      <c r="B303" t="s">
        <v>1</v>
      </c>
      <c r="C303">
        <v>0</v>
      </c>
      <c r="D303">
        <v>0</v>
      </c>
      <c r="E303">
        <v>11</v>
      </c>
      <c r="F303">
        <v>0.20499999999999999</v>
      </c>
      <c r="G303" t="s">
        <v>6</v>
      </c>
      <c r="H303">
        <v>0</v>
      </c>
      <c r="I303">
        <v>13</v>
      </c>
      <c r="J303">
        <v>0</v>
      </c>
      <c r="K303">
        <v>0</v>
      </c>
      <c r="L303">
        <v>3</v>
      </c>
      <c r="M303">
        <v>1</v>
      </c>
      <c r="N303">
        <v>15</v>
      </c>
      <c r="O303">
        <v>4</v>
      </c>
      <c r="S303" s="4">
        <f t="shared" si="124"/>
        <v>0</v>
      </c>
      <c r="T303" s="4">
        <f t="shared" si="125"/>
        <v>0</v>
      </c>
      <c r="U303" s="4">
        <f t="shared" si="126"/>
        <v>0.73333333333333328</v>
      </c>
      <c r="V303" s="4">
        <f t="shared" si="127"/>
        <v>0.20499999999999999</v>
      </c>
      <c r="W303" s="4"/>
      <c r="X303" s="4">
        <f t="shared" si="128"/>
        <v>0</v>
      </c>
      <c r="Y303" s="4">
        <f t="shared" si="129"/>
        <v>0.8666666666666667</v>
      </c>
      <c r="Z303" s="4">
        <f t="shared" si="130"/>
        <v>0</v>
      </c>
      <c r="AA303" s="4">
        <f t="shared" si="131"/>
        <v>0</v>
      </c>
      <c r="AB303" s="4">
        <f t="shared" si="132"/>
        <v>0.2</v>
      </c>
      <c r="AC303" s="4">
        <f t="shared" si="133"/>
        <v>6.6666666666666666E-2</v>
      </c>
      <c r="AG303" s="10">
        <f t="shared" si="134"/>
        <v>0</v>
      </c>
      <c r="AH303" s="10">
        <f t="shared" si="135"/>
        <v>0</v>
      </c>
      <c r="AI303" s="10">
        <f t="shared" si="136"/>
        <v>1.6417910447761194E-2</v>
      </c>
      <c r="AJ303" s="10">
        <f t="shared" si="137"/>
        <v>0.53086419753086411</v>
      </c>
      <c r="AK303" s="10"/>
      <c r="AL303" s="10">
        <f t="shared" si="138"/>
        <v>0</v>
      </c>
      <c r="AM303" s="10">
        <f t="shared" si="139"/>
        <v>0.93719806763285018</v>
      </c>
      <c r="AN303" s="10">
        <f t="shared" si="140"/>
        <v>0</v>
      </c>
      <c r="AO303" s="10">
        <f t="shared" si="141"/>
        <v>0</v>
      </c>
      <c r="AP303" s="10">
        <f t="shared" si="142"/>
        <v>5.0426399703374118E-3</v>
      </c>
      <c r="AQ303" s="10">
        <f t="shared" si="143"/>
        <v>4.3715846994535519E-3</v>
      </c>
      <c r="AR303" s="39">
        <v>4</v>
      </c>
      <c r="AS303" s="44">
        <f t="shared" si="121"/>
        <v>8</v>
      </c>
      <c r="AT303" s="10">
        <f t="shared" si="144"/>
        <v>1</v>
      </c>
      <c r="BA303" s="45">
        <f t="shared" si="122"/>
        <v>0.26625299428782012</v>
      </c>
      <c r="BB303" s="45">
        <f t="shared" si="123"/>
        <v>0.19371980676328504</v>
      </c>
      <c r="BC303" s="10">
        <f t="shared" si="145"/>
        <v>0.37513993222769237</v>
      </c>
      <c r="BD303" s="10">
        <f t="shared" si="146"/>
        <v>0.34423365100533887</v>
      </c>
      <c r="BE303" s="46">
        <f t="shared" si="147"/>
        <v>0.35968679161651562</v>
      </c>
      <c r="BF303">
        <f t="shared" si="148"/>
        <v>451</v>
      </c>
    </row>
    <row r="304" spans="1:58" x14ac:dyDescent="0.2">
      <c r="A304" t="s">
        <v>306</v>
      </c>
      <c r="B304" t="s">
        <v>1</v>
      </c>
      <c r="C304">
        <v>0</v>
      </c>
      <c r="D304">
        <v>0</v>
      </c>
      <c r="E304">
        <v>17</v>
      </c>
      <c r="F304">
        <v>0.2</v>
      </c>
      <c r="G304" t="s">
        <v>6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2</v>
      </c>
      <c r="S304" s="4">
        <f t="shared" si="124"/>
        <v>0</v>
      </c>
      <c r="T304" s="4">
        <f t="shared" si="125"/>
        <v>0</v>
      </c>
      <c r="U304" s="4">
        <f t="shared" si="126"/>
        <v>8.5</v>
      </c>
      <c r="V304" s="4">
        <f t="shared" si="127"/>
        <v>0.2</v>
      </c>
      <c r="W304" s="4"/>
      <c r="X304" s="4">
        <f t="shared" si="128"/>
        <v>0</v>
      </c>
      <c r="Y304" s="4">
        <f t="shared" si="129"/>
        <v>0.5</v>
      </c>
      <c r="Z304" s="4">
        <f t="shared" si="130"/>
        <v>0</v>
      </c>
      <c r="AA304" s="4">
        <f t="shared" si="131"/>
        <v>0</v>
      </c>
      <c r="AB304" s="4">
        <f t="shared" si="132"/>
        <v>0.5</v>
      </c>
      <c r="AC304" s="4">
        <f t="shared" si="133"/>
        <v>0.5</v>
      </c>
      <c r="AG304" s="10">
        <f t="shared" si="134"/>
        <v>0</v>
      </c>
      <c r="AH304" s="10">
        <f t="shared" si="135"/>
        <v>0</v>
      </c>
      <c r="AI304" s="10">
        <f t="shared" si="136"/>
        <v>0.19029850746268659</v>
      </c>
      <c r="AJ304" s="10">
        <f t="shared" si="137"/>
        <v>0.5</v>
      </c>
      <c r="AK304" s="10"/>
      <c r="AL304" s="10">
        <f t="shared" si="138"/>
        <v>0</v>
      </c>
      <c r="AM304" s="10">
        <f t="shared" si="139"/>
        <v>0.96376811594202894</v>
      </c>
      <c r="AN304" s="10">
        <f t="shared" si="140"/>
        <v>0</v>
      </c>
      <c r="AO304" s="10">
        <f t="shared" si="141"/>
        <v>0</v>
      </c>
      <c r="AP304" s="10">
        <f t="shared" si="142"/>
        <v>1.260659992584353E-2</v>
      </c>
      <c r="AQ304" s="10">
        <f t="shared" si="143"/>
        <v>3.2786885245901641E-2</v>
      </c>
      <c r="AR304" s="39">
        <v>4</v>
      </c>
      <c r="AS304" s="44">
        <f t="shared" si="121"/>
        <v>8</v>
      </c>
      <c r="AT304" s="10">
        <f t="shared" si="144"/>
        <v>1</v>
      </c>
      <c r="BA304" s="45">
        <f t="shared" si="122"/>
        <v>0.25951492537313431</v>
      </c>
      <c r="BB304" s="45">
        <f t="shared" si="123"/>
        <v>0.19637681159420289</v>
      </c>
      <c r="BC304" s="10">
        <f t="shared" si="145"/>
        <v>0.36030975133436327</v>
      </c>
      <c r="BD304" s="10">
        <f t="shared" si="146"/>
        <v>0.34907304466809896</v>
      </c>
      <c r="BE304" s="46">
        <f t="shared" si="147"/>
        <v>0.35469139800123112</v>
      </c>
      <c r="BF304">
        <f t="shared" si="148"/>
        <v>459</v>
      </c>
    </row>
    <row r="305" spans="1:58" x14ac:dyDescent="0.2">
      <c r="A305" t="s">
        <v>307</v>
      </c>
      <c r="B305" t="s">
        <v>1</v>
      </c>
      <c r="C305">
        <v>27</v>
      </c>
      <c r="D305">
        <v>14</v>
      </c>
      <c r="E305">
        <v>416</v>
      </c>
      <c r="F305">
        <v>0.22800000000000001</v>
      </c>
      <c r="G305" t="s">
        <v>6</v>
      </c>
      <c r="H305">
        <v>1245</v>
      </c>
      <c r="I305">
        <v>6</v>
      </c>
      <c r="J305">
        <v>1</v>
      </c>
      <c r="K305">
        <v>82</v>
      </c>
      <c r="L305">
        <v>288</v>
      </c>
      <c r="M305">
        <v>14</v>
      </c>
      <c r="N305">
        <v>49</v>
      </c>
      <c r="O305">
        <v>384</v>
      </c>
      <c r="S305" s="4">
        <f t="shared" si="124"/>
        <v>0.55102040816326525</v>
      </c>
      <c r="T305" s="4">
        <f t="shared" si="125"/>
        <v>0.2857142857142857</v>
      </c>
      <c r="U305" s="4">
        <f t="shared" si="126"/>
        <v>8.4897959183673475</v>
      </c>
      <c r="V305" s="4">
        <f t="shared" si="127"/>
        <v>0.22800000000000001</v>
      </c>
      <c r="W305" s="4"/>
      <c r="X305" s="4">
        <f t="shared" si="128"/>
        <v>25.408163265306122</v>
      </c>
      <c r="Y305" s="4">
        <f t="shared" si="129"/>
        <v>0.12244897959183673</v>
      </c>
      <c r="Z305" s="4">
        <f t="shared" si="130"/>
        <v>2.0408163265306121E-2</v>
      </c>
      <c r="AA305" s="4">
        <f t="shared" si="131"/>
        <v>1.6734693877551021</v>
      </c>
      <c r="AB305" s="4">
        <f t="shared" si="132"/>
        <v>5.8775510204081636</v>
      </c>
      <c r="AC305" s="4">
        <f t="shared" si="133"/>
        <v>0.2857142857142857</v>
      </c>
      <c r="AG305" s="10">
        <f t="shared" si="134"/>
        <v>7.9802955665024614E-2</v>
      </c>
      <c r="AH305" s="10">
        <f t="shared" si="135"/>
        <v>0.19047619047619047</v>
      </c>
      <c r="AI305" s="10">
        <f t="shared" si="136"/>
        <v>0.19007005787389586</v>
      </c>
      <c r="AJ305" s="10">
        <f t="shared" si="137"/>
        <v>0.67283950617283939</v>
      </c>
      <c r="AK305" s="10"/>
      <c r="AL305" s="10">
        <f t="shared" si="138"/>
        <v>1</v>
      </c>
      <c r="AM305" s="10">
        <f t="shared" si="139"/>
        <v>0.99112688553682338</v>
      </c>
      <c r="AN305" s="10">
        <f t="shared" si="140"/>
        <v>6.1224489795918366E-2</v>
      </c>
      <c r="AO305" s="10">
        <f t="shared" si="141"/>
        <v>0.18944936465152099</v>
      </c>
      <c r="AP305" s="10">
        <f t="shared" si="142"/>
        <v>0.14819186851603822</v>
      </c>
      <c r="AQ305" s="10">
        <f t="shared" si="143"/>
        <v>1.873536299765808E-2</v>
      </c>
      <c r="AR305" s="39">
        <v>4</v>
      </c>
      <c r="AS305" s="44">
        <f t="shared" si="121"/>
        <v>8</v>
      </c>
      <c r="AT305" s="10">
        <f t="shared" si="144"/>
        <v>1</v>
      </c>
      <c r="BA305" s="45">
        <f t="shared" si="122"/>
        <v>0.38736824776993384</v>
      </c>
      <c r="BB305" s="45">
        <f t="shared" si="123"/>
        <v>0.5174800354924578</v>
      </c>
      <c r="BC305" s="10">
        <f t="shared" si="145"/>
        <v>0.64170905474977868</v>
      </c>
      <c r="BD305" s="10">
        <f t="shared" si="146"/>
        <v>0.9339214005095382</v>
      </c>
      <c r="BE305" s="46">
        <f t="shared" si="147"/>
        <v>0.78781522762965839</v>
      </c>
      <c r="BF305">
        <f t="shared" si="148"/>
        <v>3</v>
      </c>
    </row>
    <row r="306" spans="1:58" x14ac:dyDescent="0.2">
      <c r="A306" t="s">
        <v>308</v>
      </c>
      <c r="B306" t="s">
        <v>1</v>
      </c>
      <c r="C306">
        <v>30</v>
      </c>
      <c r="D306">
        <v>7</v>
      </c>
      <c r="E306">
        <v>978</v>
      </c>
      <c r="F306">
        <v>0.192</v>
      </c>
      <c r="G306" t="s">
        <v>6</v>
      </c>
      <c r="H306">
        <v>446</v>
      </c>
      <c r="I306">
        <v>4</v>
      </c>
      <c r="J306">
        <v>7</v>
      </c>
      <c r="K306">
        <v>100</v>
      </c>
      <c r="L306">
        <v>930</v>
      </c>
      <c r="M306">
        <v>24</v>
      </c>
      <c r="N306">
        <v>111</v>
      </c>
      <c r="O306">
        <v>1054</v>
      </c>
      <c r="S306" s="4">
        <f t="shared" si="124"/>
        <v>0.27027027027027029</v>
      </c>
      <c r="T306" s="4">
        <f t="shared" si="125"/>
        <v>6.3063063063063057E-2</v>
      </c>
      <c r="U306" s="4">
        <f t="shared" si="126"/>
        <v>8.8108108108108105</v>
      </c>
      <c r="V306" s="4">
        <f t="shared" si="127"/>
        <v>0.192</v>
      </c>
      <c r="W306" s="4"/>
      <c r="X306" s="4">
        <f t="shared" si="128"/>
        <v>4.0180180180180178</v>
      </c>
      <c r="Y306" s="4">
        <f t="shared" si="129"/>
        <v>3.6036036036036036E-2</v>
      </c>
      <c r="Z306" s="4">
        <f t="shared" si="130"/>
        <v>6.3063063063063057E-2</v>
      </c>
      <c r="AA306" s="4">
        <f t="shared" si="131"/>
        <v>0.90090090090090091</v>
      </c>
      <c r="AB306" s="4">
        <f t="shared" si="132"/>
        <v>8.378378378378379</v>
      </c>
      <c r="AC306" s="4">
        <f t="shared" si="133"/>
        <v>0.21621621621621623</v>
      </c>
      <c r="AG306" s="10">
        <f t="shared" si="134"/>
        <v>3.9142590866728798E-2</v>
      </c>
      <c r="AH306" s="10">
        <f t="shared" si="135"/>
        <v>4.2042042042042038E-2</v>
      </c>
      <c r="AI306" s="10">
        <f t="shared" si="136"/>
        <v>0.19725695845098831</v>
      </c>
      <c r="AJ306" s="10">
        <f t="shared" si="137"/>
        <v>0.45061728395061729</v>
      </c>
      <c r="AK306" s="10"/>
      <c r="AL306" s="10">
        <f t="shared" si="138"/>
        <v>0.15813886175331959</v>
      </c>
      <c r="AM306" s="10">
        <f t="shared" si="139"/>
        <v>0.99738869304086697</v>
      </c>
      <c r="AN306" s="10">
        <f t="shared" si="140"/>
        <v>0.18918918918918917</v>
      </c>
      <c r="AO306" s="10">
        <f t="shared" si="141"/>
        <v>0.10198878123406424</v>
      </c>
      <c r="AP306" s="10">
        <f t="shared" si="142"/>
        <v>0.21124572848710779</v>
      </c>
      <c r="AQ306" s="10">
        <f t="shared" si="143"/>
        <v>1.4178112538768278E-2</v>
      </c>
      <c r="AR306" s="39">
        <v>1</v>
      </c>
      <c r="AS306" s="44">
        <f t="shared" si="121"/>
        <v>6</v>
      </c>
      <c r="AT306" s="10">
        <f t="shared" si="144"/>
        <v>0.33333333333333337</v>
      </c>
      <c r="BA306" s="45">
        <f t="shared" si="122"/>
        <v>0.2529306283466517</v>
      </c>
      <c r="BB306" s="45">
        <f t="shared" si="123"/>
        <v>0.23727061792017268</v>
      </c>
      <c r="BC306" s="10">
        <f t="shared" si="145"/>
        <v>0.34581801532001022</v>
      </c>
      <c r="BD306" s="10">
        <f t="shared" si="146"/>
        <v>0.42355587017040519</v>
      </c>
      <c r="BE306" s="46">
        <f t="shared" si="147"/>
        <v>0.38468694274520771</v>
      </c>
      <c r="BF306">
        <f t="shared" si="148"/>
        <v>390</v>
      </c>
    </row>
    <row r="307" spans="1:58" x14ac:dyDescent="0.2">
      <c r="A307" t="s">
        <v>309</v>
      </c>
      <c r="B307" t="s">
        <v>1</v>
      </c>
      <c r="C307">
        <v>1</v>
      </c>
      <c r="D307">
        <v>0</v>
      </c>
      <c r="E307">
        <v>23</v>
      </c>
      <c r="F307">
        <v>0.19</v>
      </c>
      <c r="G307" t="s">
        <v>6</v>
      </c>
      <c r="H307">
        <v>0</v>
      </c>
      <c r="I307">
        <v>2</v>
      </c>
      <c r="J307">
        <v>0</v>
      </c>
      <c r="K307">
        <v>3</v>
      </c>
      <c r="L307">
        <v>12</v>
      </c>
      <c r="M307">
        <v>0</v>
      </c>
      <c r="N307">
        <v>12</v>
      </c>
      <c r="O307">
        <v>15</v>
      </c>
      <c r="S307" s="4">
        <f t="shared" si="124"/>
        <v>8.3333333333333329E-2</v>
      </c>
      <c r="T307" s="4">
        <f t="shared" si="125"/>
        <v>0</v>
      </c>
      <c r="U307" s="4">
        <f t="shared" si="126"/>
        <v>1.9166666666666667</v>
      </c>
      <c r="V307" s="4">
        <f t="shared" si="127"/>
        <v>0.19</v>
      </c>
      <c r="W307" s="4"/>
      <c r="X307" s="4">
        <f t="shared" si="128"/>
        <v>0</v>
      </c>
      <c r="Y307" s="4">
        <f t="shared" si="129"/>
        <v>0.16666666666666666</v>
      </c>
      <c r="Z307" s="4">
        <f t="shared" si="130"/>
        <v>0</v>
      </c>
      <c r="AA307" s="4">
        <f t="shared" si="131"/>
        <v>0.25</v>
      </c>
      <c r="AB307" s="4">
        <f t="shared" si="132"/>
        <v>1</v>
      </c>
      <c r="AC307" s="4">
        <f t="shared" si="133"/>
        <v>0</v>
      </c>
      <c r="AG307" s="10">
        <f t="shared" si="134"/>
        <v>1.2068965517241377E-2</v>
      </c>
      <c r="AH307" s="10">
        <f t="shared" si="135"/>
        <v>0</v>
      </c>
      <c r="AI307" s="10">
        <f t="shared" si="136"/>
        <v>4.2910447761194036E-2</v>
      </c>
      <c r="AJ307" s="10">
        <f t="shared" si="137"/>
        <v>0.43827160493827155</v>
      </c>
      <c r="AK307" s="10"/>
      <c r="AL307" s="10">
        <f t="shared" si="138"/>
        <v>0</v>
      </c>
      <c r="AM307" s="10">
        <f t="shared" si="139"/>
        <v>0.98792270531400961</v>
      </c>
      <c r="AN307" s="10">
        <f t="shared" si="140"/>
        <v>0</v>
      </c>
      <c r="AO307" s="10">
        <f t="shared" si="141"/>
        <v>2.8301886792452827E-2</v>
      </c>
      <c r="AP307" s="10">
        <f t="shared" si="142"/>
        <v>2.521319985168706E-2</v>
      </c>
      <c r="AQ307" s="10">
        <f t="shared" si="143"/>
        <v>0</v>
      </c>
      <c r="AR307" s="39">
        <v>4</v>
      </c>
      <c r="AS307" s="44">
        <f t="shared" si="121"/>
        <v>8</v>
      </c>
      <c r="AT307" s="10">
        <f t="shared" si="144"/>
        <v>1</v>
      </c>
      <c r="BA307" s="45">
        <f t="shared" si="122"/>
        <v>0.22610891106409203</v>
      </c>
      <c r="BB307" s="45">
        <f t="shared" si="123"/>
        <v>0.19879227053140097</v>
      </c>
      <c r="BC307" s="10">
        <f t="shared" si="145"/>
        <v>0.28678464474952881</v>
      </c>
      <c r="BD307" s="10">
        <f t="shared" si="146"/>
        <v>0.35347249345242648</v>
      </c>
      <c r="BE307" s="46">
        <f t="shared" si="147"/>
        <v>0.32012856910097764</v>
      </c>
      <c r="BF307">
        <f t="shared" si="148"/>
        <v>524</v>
      </c>
    </row>
    <row r="308" spans="1:58" x14ac:dyDescent="0.2">
      <c r="A308" t="s">
        <v>310</v>
      </c>
      <c r="B308" t="s">
        <v>1</v>
      </c>
      <c r="C308">
        <v>2</v>
      </c>
      <c r="D308">
        <v>0</v>
      </c>
      <c r="E308">
        <v>47</v>
      </c>
      <c r="F308">
        <v>0.187</v>
      </c>
      <c r="G308" t="s">
        <v>6</v>
      </c>
      <c r="H308">
        <v>0</v>
      </c>
      <c r="I308">
        <v>0</v>
      </c>
      <c r="J308">
        <v>0</v>
      </c>
      <c r="K308">
        <v>10</v>
      </c>
      <c r="L308">
        <v>35</v>
      </c>
      <c r="M308">
        <v>1</v>
      </c>
      <c r="N308">
        <v>4</v>
      </c>
      <c r="O308">
        <v>46</v>
      </c>
      <c r="S308" s="4">
        <f t="shared" si="124"/>
        <v>0.5</v>
      </c>
      <c r="T308" s="4">
        <f t="shared" si="125"/>
        <v>0</v>
      </c>
      <c r="U308" s="4">
        <f t="shared" si="126"/>
        <v>11.75</v>
      </c>
      <c r="V308" s="4">
        <f t="shared" si="127"/>
        <v>0.187</v>
      </c>
      <c r="W308" s="4"/>
      <c r="X308" s="4">
        <f t="shared" si="128"/>
        <v>0</v>
      </c>
      <c r="Y308" s="4">
        <f t="shared" si="129"/>
        <v>0</v>
      </c>
      <c r="Z308" s="4">
        <f t="shared" si="130"/>
        <v>0</v>
      </c>
      <c r="AA308" s="4">
        <f t="shared" si="131"/>
        <v>2.5</v>
      </c>
      <c r="AB308" s="4">
        <f t="shared" si="132"/>
        <v>8.75</v>
      </c>
      <c r="AC308" s="4">
        <f t="shared" si="133"/>
        <v>0.25</v>
      </c>
      <c r="AG308" s="10">
        <f t="shared" si="134"/>
        <v>7.2413793103448268E-2</v>
      </c>
      <c r="AH308" s="10">
        <f t="shared" si="135"/>
        <v>0</v>
      </c>
      <c r="AI308" s="10">
        <f t="shared" si="136"/>
        <v>0.26305970149253732</v>
      </c>
      <c r="AJ308" s="10">
        <f t="shared" si="137"/>
        <v>0.41975308641975306</v>
      </c>
      <c r="AK308" s="10"/>
      <c r="AL308" s="10">
        <f t="shared" si="138"/>
        <v>0</v>
      </c>
      <c r="AM308" s="10">
        <f t="shared" si="139"/>
        <v>1</v>
      </c>
      <c r="AN308" s="10">
        <f t="shared" si="140"/>
        <v>0</v>
      </c>
      <c r="AO308" s="10">
        <f t="shared" si="141"/>
        <v>0.28301886792452829</v>
      </c>
      <c r="AP308" s="10">
        <f t="shared" si="142"/>
        <v>0.22061549870226177</v>
      </c>
      <c r="AQ308" s="10">
        <f t="shared" si="143"/>
        <v>1.6393442622950821E-2</v>
      </c>
      <c r="AR308" s="39">
        <v>2</v>
      </c>
      <c r="AS308" s="44">
        <f t="shared" si="121"/>
        <v>7</v>
      </c>
      <c r="AT308" s="10">
        <f t="shared" si="144"/>
        <v>0.66666666666666674</v>
      </c>
      <c r="BA308" s="45">
        <f t="shared" si="122"/>
        <v>0.2519950455258827</v>
      </c>
      <c r="BB308" s="45">
        <f t="shared" si="123"/>
        <v>0.16666666666666669</v>
      </c>
      <c r="BC308" s="10">
        <f t="shared" si="145"/>
        <v>0.34375884040678628</v>
      </c>
      <c r="BD308" s="10">
        <f t="shared" si="146"/>
        <v>0.29495982462087145</v>
      </c>
      <c r="BE308" s="46">
        <f t="shared" si="147"/>
        <v>0.31935933251382886</v>
      </c>
      <c r="BF308">
        <f t="shared" si="148"/>
        <v>526</v>
      </c>
    </row>
    <row r="309" spans="1:58" x14ac:dyDescent="0.2">
      <c r="A309" t="s">
        <v>311</v>
      </c>
      <c r="B309" t="s">
        <v>1</v>
      </c>
      <c r="C309">
        <v>27</v>
      </c>
      <c r="D309">
        <v>9</v>
      </c>
      <c r="E309">
        <v>368</v>
      </c>
      <c r="F309">
        <v>0.24199999999999999</v>
      </c>
      <c r="G309" t="s">
        <v>6</v>
      </c>
      <c r="H309">
        <v>487</v>
      </c>
      <c r="I309">
        <v>1</v>
      </c>
      <c r="J309">
        <v>1</v>
      </c>
      <c r="K309">
        <v>66</v>
      </c>
      <c r="L309">
        <v>359</v>
      </c>
      <c r="M309">
        <v>12</v>
      </c>
      <c r="N309">
        <v>46</v>
      </c>
      <c r="O309">
        <v>437</v>
      </c>
      <c r="S309" s="4">
        <f t="shared" si="124"/>
        <v>0.58695652173913049</v>
      </c>
      <c r="T309" s="4">
        <f t="shared" si="125"/>
        <v>0.19565217391304349</v>
      </c>
      <c r="U309" s="4">
        <f t="shared" si="126"/>
        <v>8</v>
      </c>
      <c r="V309" s="4">
        <f t="shared" si="127"/>
        <v>0.24199999999999999</v>
      </c>
      <c r="W309" s="4"/>
      <c r="X309" s="4">
        <f t="shared" si="128"/>
        <v>10.586956521739131</v>
      </c>
      <c r="Y309" s="4">
        <f t="shared" si="129"/>
        <v>2.1739130434782608E-2</v>
      </c>
      <c r="Z309" s="4">
        <f t="shared" si="130"/>
        <v>2.1739130434782608E-2</v>
      </c>
      <c r="AA309" s="4">
        <f t="shared" si="131"/>
        <v>1.4347826086956521</v>
      </c>
      <c r="AB309" s="4">
        <f t="shared" si="132"/>
        <v>7.8043478260869561</v>
      </c>
      <c r="AC309" s="4">
        <f t="shared" si="133"/>
        <v>0.2608695652173913</v>
      </c>
      <c r="AG309" s="10">
        <f t="shared" si="134"/>
        <v>8.5007496251874065E-2</v>
      </c>
      <c r="AH309" s="10">
        <f t="shared" si="135"/>
        <v>0.13043478260869565</v>
      </c>
      <c r="AI309" s="10">
        <f t="shared" si="136"/>
        <v>0.17910447761194032</v>
      </c>
      <c r="AJ309" s="10">
        <f t="shared" si="137"/>
        <v>0.75925925925925908</v>
      </c>
      <c r="AK309" s="10"/>
      <c r="AL309" s="10">
        <f t="shared" si="138"/>
        <v>0.4166753972411385</v>
      </c>
      <c r="AM309" s="10">
        <f t="shared" si="139"/>
        <v>0.99842470069313172</v>
      </c>
      <c r="AN309" s="10">
        <f t="shared" si="140"/>
        <v>6.5217391304347824E-2</v>
      </c>
      <c r="AO309" s="10">
        <f t="shared" si="141"/>
        <v>0.16242821985233796</v>
      </c>
      <c r="AP309" s="10">
        <f t="shared" si="142"/>
        <v>0.19677258145120985</v>
      </c>
      <c r="AQ309" s="10">
        <f t="shared" si="143"/>
        <v>1.7106200997861726E-2</v>
      </c>
      <c r="AR309" s="39">
        <v>1</v>
      </c>
      <c r="AS309" s="44">
        <f t="shared" si="121"/>
        <v>6</v>
      </c>
      <c r="AT309" s="10">
        <f t="shared" si="144"/>
        <v>0.33333333333333337</v>
      </c>
      <c r="BA309" s="45">
        <f t="shared" si="122"/>
        <v>0.42910959114141095</v>
      </c>
      <c r="BB309" s="45">
        <f t="shared" si="123"/>
        <v>0.27774363996629242</v>
      </c>
      <c r="BC309" s="10">
        <f t="shared" si="145"/>
        <v>0.73357983861492571</v>
      </c>
      <c r="BD309" s="10">
        <f t="shared" si="146"/>
        <v>0.49727229105289295</v>
      </c>
      <c r="BE309" s="46">
        <f t="shared" si="147"/>
        <v>0.61542606483390938</v>
      </c>
      <c r="BF309">
        <f t="shared" si="148"/>
        <v>25</v>
      </c>
    </row>
    <row r="310" spans="1:58" x14ac:dyDescent="0.2">
      <c r="A310" t="s">
        <v>312</v>
      </c>
      <c r="B310" t="s">
        <v>1</v>
      </c>
      <c r="C310">
        <v>1</v>
      </c>
      <c r="D310">
        <v>0</v>
      </c>
      <c r="E310">
        <v>27</v>
      </c>
      <c r="F310">
        <v>0.17399999999999999</v>
      </c>
      <c r="G310" t="s">
        <v>6</v>
      </c>
      <c r="H310">
        <v>2</v>
      </c>
      <c r="I310">
        <v>0</v>
      </c>
      <c r="J310">
        <v>0</v>
      </c>
      <c r="K310">
        <v>4</v>
      </c>
      <c r="L310">
        <v>27</v>
      </c>
      <c r="M310">
        <v>1</v>
      </c>
      <c r="N310">
        <v>2</v>
      </c>
      <c r="O310">
        <v>32</v>
      </c>
      <c r="S310" s="4">
        <f t="shared" si="124"/>
        <v>0.5</v>
      </c>
      <c r="T310" s="4">
        <f t="shared" si="125"/>
        <v>0</v>
      </c>
      <c r="U310" s="4">
        <f t="shared" si="126"/>
        <v>13.5</v>
      </c>
      <c r="V310" s="4">
        <f t="shared" si="127"/>
        <v>0.17399999999999999</v>
      </c>
      <c r="W310" s="4"/>
      <c r="X310" s="4">
        <f t="shared" si="128"/>
        <v>1</v>
      </c>
      <c r="Y310" s="4">
        <f t="shared" si="129"/>
        <v>0</v>
      </c>
      <c r="Z310" s="4">
        <f t="shared" si="130"/>
        <v>0</v>
      </c>
      <c r="AA310" s="4">
        <f t="shared" si="131"/>
        <v>2</v>
      </c>
      <c r="AB310" s="4">
        <f t="shared" si="132"/>
        <v>13.5</v>
      </c>
      <c r="AC310" s="4">
        <f t="shared" si="133"/>
        <v>0.5</v>
      </c>
      <c r="AG310" s="10">
        <f t="shared" si="134"/>
        <v>7.2413793103448268E-2</v>
      </c>
      <c r="AH310" s="10">
        <f t="shared" si="135"/>
        <v>0</v>
      </c>
      <c r="AI310" s="10">
        <f t="shared" si="136"/>
        <v>0.30223880597014929</v>
      </c>
      <c r="AJ310" s="10">
        <f t="shared" si="137"/>
        <v>0.33950617283950602</v>
      </c>
      <c r="AK310" s="10"/>
      <c r="AL310" s="10">
        <f t="shared" si="138"/>
        <v>3.93574297188755E-2</v>
      </c>
      <c r="AM310" s="10">
        <f t="shared" si="139"/>
        <v>1</v>
      </c>
      <c r="AN310" s="10">
        <f t="shared" si="140"/>
        <v>0</v>
      </c>
      <c r="AO310" s="10">
        <f t="shared" si="141"/>
        <v>0.22641509433962262</v>
      </c>
      <c r="AP310" s="10">
        <f t="shared" si="142"/>
        <v>0.3403781979977753</v>
      </c>
      <c r="AQ310" s="10">
        <f t="shared" si="143"/>
        <v>3.2786885245901641E-2</v>
      </c>
      <c r="AR310" s="39">
        <v>2</v>
      </c>
      <c r="AS310" s="44">
        <f t="shared" si="121"/>
        <v>7</v>
      </c>
      <c r="AT310" s="10">
        <f t="shared" si="144"/>
        <v>0.66666666666666674</v>
      </c>
      <c r="BA310" s="45">
        <f t="shared" si="122"/>
        <v>0.2138305439596398</v>
      </c>
      <c r="BB310" s="45">
        <f t="shared" si="123"/>
        <v>0.17847389558232934</v>
      </c>
      <c r="BC310" s="10">
        <f t="shared" si="145"/>
        <v>0.25976052143775086</v>
      </c>
      <c r="BD310" s="10">
        <f t="shared" si="146"/>
        <v>0.31646517836517674</v>
      </c>
      <c r="BE310" s="46">
        <f t="shared" si="147"/>
        <v>0.2881128499014638</v>
      </c>
      <c r="BF310">
        <f t="shared" si="148"/>
        <v>580</v>
      </c>
    </row>
    <row r="311" spans="1:58" x14ac:dyDescent="0.2">
      <c r="A311" t="s">
        <v>313</v>
      </c>
      <c r="B311" t="s">
        <v>1</v>
      </c>
      <c r="C311">
        <v>1</v>
      </c>
      <c r="D311">
        <v>0</v>
      </c>
      <c r="E311">
        <v>9</v>
      </c>
      <c r="F311">
        <v>0.214</v>
      </c>
      <c r="G311" t="s">
        <v>6</v>
      </c>
      <c r="H311">
        <v>0</v>
      </c>
      <c r="I311">
        <v>0</v>
      </c>
      <c r="J311">
        <v>0</v>
      </c>
      <c r="K311">
        <v>5</v>
      </c>
      <c r="L311">
        <v>5</v>
      </c>
      <c r="M311">
        <v>0</v>
      </c>
      <c r="N311">
        <v>1</v>
      </c>
      <c r="O311">
        <v>10</v>
      </c>
      <c r="S311" s="4">
        <f t="shared" si="124"/>
        <v>1</v>
      </c>
      <c r="T311" s="4">
        <f t="shared" si="125"/>
        <v>0</v>
      </c>
      <c r="U311" s="4">
        <f t="shared" si="126"/>
        <v>9</v>
      </c>
      <c r="V311" s="4">
        <f t="shared" si="127"/>
        <v>0.214</v>
      </c>
      <c r="W311" s="4"/>
      <c r="X311" s="4">
        <f t="shared" si="128"/>
        <v>0</v>
      </c>
      <c r="Y311" s="4">
        <f t="shared" si="129"/>
        <v>0</v>
      </c>
      <c r="Z311" s="4">
        <f t="shared" si="130"/>
        <v>0</v>
      </c>
      <c r="AA311" s="4">
        <f t="shared" si="131"/>
        <v>5</v>
      </c>
      <c r="AB311" s="4">
        <f t="shared" si="132"/>
        <v>5</v>
      </c>
      <c r="AC311" s="4">
        <f t="shared" si="133"/>
        <v>0</v>
      </c>
      <c r="AG311" s="10">
        <f t="shared" si="134"/>
        <v>0.14482758620689654</v>
      </c>
      <c r="AH311" s="10">
        <f t="shared" si="135"/>
        <v>0</v>
      </c>
      <c r="AI311" s="10">
        <f t="shared" si="136"/>
        <v>0.20149253731343283</v>
      </c>
      <c r="AJ311" s="10">
        <f t="shared" si="137"/>
        <v>0.58641975308641969</v>
      </c>
      <c r="AK311" s="10"/>
      <c r="AL311" s="10">
        <f t="shared" si="138"/>
        <v>0</v>
      </c>
      <c r="AM311" s="10">
        <f t="shared" si="139"/>
        <v>1</v>
      </c>
      <c r="AN311" s="10">
        <f t="shared" si="140"/>
        <v>0</v>
      </c>
      <c r="AO311" s="10">
        <f t="shared" si="141"/>
        <v>0.56603773584905659</v>
      </c>
      <c r="AP311" s="10">
        <f t="shared" si="142"/>
        <v>0.12606599925843529</v>
      </c>
      <c r="AQ311" s="10">
        <f t="shared" si="143"/>
        <v>0</v>
      </c>
      <c r="AR311" s="39">
        <v>2</v>
      </c>
      <c r="AS311" s="44">
        <f t="shared" si="121"/>
        <v>7</v>
      </c>
      <c r="AT311" s="10">
        <f t="shared" si="144"/>
        <v>0.66666666666666674</v>
      </c>
      <c r="BA311" s="45">
        <f t="shared" si="122"/>
        <v>0.36121553789164007</v>
      </c>
      <c r="BB311" s="45">
        <f t="shared" si="123"/>
        <v>0.16666666666666669</v>
      </c>
      <c r="BC311" s="10">
        <f t="shared" si="145"/>
        <v>0.58414813881724492</v>
      </c>
      <c r="BD311" s="10">
        <f t="shared" si="146"/>
        <v>0.29495982462087145</v>
      </c>
      <c r="BE311" s="46">
        <f t="shared" si="147"/>
        <v>0.43955398171905818</v>
      </c>
      <c r="BF311">
        <f t="shared" si="148"/>
        <v>238</v>
      </c>
    </row>
    <row r="312" spans="1:58" x14ac:dyDescent="0.2">
      <c r="A312" t="s">
        <v>314</v>
      </c>
      <c r="B312" t="s">
        <v>1</v>
      </c>
      <c r="C312">
        <v>23</v>
      </c>
      <c r="D312">
        <v>3</v>
      </c>
      <c r="E312">
        <v>480</v>
      </c>
      <c r="F312">
        <v>0.17899999999999999</v>
      </c>
      <c r="G312" t="s">
        <v>6</v>
      </c>
      <c r="H312">
        <v>13</v>
      </c>
      <c r="I312">
        <v>1</v>
      </c>
      <c r="J312">
        <v>0</v>
      </c>
      <c r="K312">
        <v>101</v>
      </c>
      <c r="L312">
        <v>417</v>
      </c>
      <c r="M312">
        <v>4</v>
      </c>
      <c r="N312">
        <v>21</v>
      </c>
      <c r="O312">
        <v>522</v>
      </c>
      <c r="S312" s="4">
        <f t="shared" si="124"/>
        <v>1.0952380952380953</v>
      </c>
      <c r="T312" s="4">
        <f t="shared" si="125"/>
        <v>0.14285714285714285</v>
      </c>
      <c r="U312" s="4">
        <f t="shared" si="126"/>
        <v>22.857142857142858</v>
      </c>
      <c r="V312" s="4">
        <f t="shared" si="127"/>
        <v>0.17899999999999999</v>
      </c>
      <c r="W312" s="4"/>
      <c r="X312" s="4">
        <f t="shared" si="128"/>
        <v>0.61904761904761907</v>
      </c>
      <c r="Y312" s="4">
        <f t="shared" si="129"/>
        <v>4.7619047619047616E-2</v>
      </c>
      <c r="Z312" s="4">
        <f t="shared" si="130"/>
        <v>0</v>
      </c>
      <c r="AA312" s="4">
        <f t="shared" si="131"/>
        <v>4.8095238095238093</v>
      </c>
      <c r="AB312" s="4">
        <f t="shared" si="132"/>
        <v>19.857142857142858</v>
      </c>
      <c r="AC312" s="4">
        <f t="shared" si="133"/>
        <v>0.19047619047619047</v>
      </c>
      <c r="AG312" s="10">
        <f t="shared" si="134"/>
        <v>0.15862068965517243</v>
      </c>
      <c r="AH312" s="10">
        <f t="shared" si="135"/>
        <v>9.5238095238095233E-2</v>
      </c>
      <c r="AI312" s="10">
        <f t="shared" si="136"/>
        <v>0.51172707889125801</v>
      </c>
      <c r="AJ312" s="10">
        <f t="shared" si="137"/>
        <v>0.37037037037037024</v>
      </c>
      <c r="AK312" s="10"/>
      <c r="AL312" s="10">
        <f t="shared" si="138"/>
        <v>2.4364123159303884E-2</v>
      </c>
      <c r="AM312" s="10">
        <f t="shared" si="139"/>
        <v>0.9965493443754313</v>
      </c>
      <c r="AN312" s="10">
        <f t="shared" si="140"/>
        <v>0</v>
      </c>
      <c r="AO312" s="10">
        <f t="shared" si="141"/>
        <v>0.54447439353099725</v>
      </c>
      <c r="AP312" s="10">
        <f t="shared" si="142"/>
        <v>0.50066211134064298</v>
      </c>
      <c r="AQ312" s="10">
        <f t="shared" si="143"/>
        <v>1.249024199843872E-2</v>
      </c>
      <c r="AR312" s="39">
        <v>2</v>
      </c>
      <c r="AS312" s="44">
        <f t="shared" si="121"/>
        <v>7</v>
      </c>
      <c r="AT312" s="10">
        <f t="shared" si="144"/>
        <v>0.66666666666666674</v>
      </c>
      <c r="BA312" s="45">
        <f t="shared" si="122"/>
        <v>0.27898171975372177</v>
      </c>
      <c r="BB312" s="45">
        <f t="shared" si="123"/>
        <v>0.17363083805200097</v>
      </c>
      <c r="BC312" s="10">
        <f t="shared" si="145"/>
        <v>0.40315527365428672</v>
      </c>
      <c r="BD312" s="10">
        <f t="shared" si="146"/>
        <v>0.30764416996958499</v>
      </c>
      <c r="BE312" s="46">
        <f t="shared" si="147"/>
        <v>0.35539972181193585</v>
      </c>
      <c r="BF312">
        <f t="shared" si="148"/>
        <v>457</v>
      </c>
    </row>
    <row r="313" spans="1:58" x14ac:dyDescent="0.2">
      <c r="A313" t="s">
        <v>315</v>
      </c>
      <c r="B313" t="s">
        <v>1</v>
      </c>
      <c r="C313">
        <v>5</v>
      </c>
      <c r="D313">
        <v>0</v>
      </c>
      <c r="E313">
        <v>168</v>
      </c>
      <c r="F313">
        <v>0.20300000000000001</v>
      </c>
      <c r="G313" t="s">
        <v>6</v>
      </c>
      <c r="H313">
        <v>1</v>
      </c>
      <c r="I313">
        <v>13</v>
      </c>
      <c r="J313">
        <v>0</v>
      </c>
      <c r="K313">
        <v>8</v>
      </c>
      <c r="L313">
        <v>153</v>
      </c>
      <c r="M313">
        <v>1</v>
      </c>
      <c r="N313">
        <v>24</v>
      </c>
      <c r="O313">
        <v>162</v>
      </c>
      <c r="S313" s="4">
        <f t="shared" si="124"/>
        <v>0.20833333333333334</v>
      </c>
      <c r="T313" s="4">
        <f t="shared" si="125"/>
        <v>0</v>
      </c>
      <c r="U313" s="4">
        <f t="shared" si="126"/>
        <v>7</v>
      </c>
      <c r="V313" s="4">
        <f t="shared" si="127"/>
        <v>0.20300000000000001</v>
      </c>
      <c r="W313" s="4"/>
      <c r="X313" s="4">
        <f t="shared" si="128"/>
        <v>4.1666666666666664E-2</v>
      </c>
      <c r="Y313" s="4">
        <f t="shared" si="129"/>
        <v>0.54166666666666663</v>
      </c>
      <c r="Z313" s="4">
        <f t="shared" si="130"/>
        <v>0</v>
      </c>
      <c r="AA313" s="4">
        <f t="shared" si="131"/>
        <v>0.33333333333333331</v>
      </c>
      <c r="AB313" s="4">
        <f t="shared" si="132"/>
        <v>6.375</v>
      </c>
      <c r="AC313" s="4">
        <f t="shared" si="133"/>
        <v>4.1666666666666664E-2</v>
      </c>
      <c r="AG313" s="10">
        <f t="shared" si="134"/>
        <v>3.017241379310345E-2</v>
      </c>
      <c r="AH313" s="10">
        <f t="shared" si="135"/>
        <v>0</v>
      </c>
      <c r="AI313" s="10">
        <f t="shared" si="136"/>
        <v>0.15671641791044777</v>
      </c>
      <c r="AJ313" s="10">
        <f t="shared" si="137"/>
        <v>0.5185185185185186</v>
      </c>
      <c r="AK313" s="10"/>
      <c r="AL313" s="10">
        <f t="shared" si="138"/>
        <v>1.6398929049531458E-3</v>
      </c>
      <c r="AM313" s="10">
        <f t="shared" si="139"/>
        <v>0.96074879227053145</v>
      </c>
      <c r="AN313" s="10">
        <f t="shared" si="140"/>
        <v>0</v>
      </c>
      <c r="AO313" s="10">
        <f t="shared" si="141"/>
        <v>3.7735849056603772E-2</v>
      </c>
      <c r="AP313" s="10">
        <f t="shared" si="142"/>
        <v>0.160734149054505</v>
      </c>
      <c r="AQ313" s="10">
        <f t="shared" si="143"/>
        <v>2.7322404371584699E-3</v>
      </c>
      <c r="AR313" s="39">
        <v>1</v>
      </c>
      <c r="AS313" s="44">
        <f t="shared" si="121"/>
        <v>6</v>
      </c>
      <c r="AT313" s="10">
        <f t="shared" si="144"/>
        <v>0.33333333333333337</v>
      </c>
      <c r="BA313" s="45">
        <f t="shared" si="122"/>
        <v>0.27916404567202308</v>
      </c>
      <c r="BB313" s="45">
        <f t="shared" si="123"/>
        <v>0.12990018043187246</v>
      </c>
      <c r="BC313" s="10">
        <f t="shared" si="145"/>
        <v>0.40355656464495282</v>
      </c>
      <c r="BD313" s="10">
        <f t="shared" si="146"/>
        <v>0.22799438352863344</v>
      </c>
      <c r="BE313" s="46">
        <f t="shared" si="147"/>
        <v>0.31577547408679313</v>
      </c>
      <c r="BF313">
        <f t="shared" si="148"/>
        <v>538</v>
      </c>
    </row>
    <row r="314" spans="1:58" x14ac:dyDescent="0.2">
      <c r="A314" t="s">
        <v>316</v>
      </c>
      <c r="B314" t="s">
        <v>1</v>
      </c>
      <c r="C314">
        <v>6</v>
      </c>
      <c r="D314">
        <v>0</v>
      </c>
      <c r="E314">
        <v>79</v>
      </c>
      <c r="F314">
        <v>0.15</v>
      </c>
      <c r="G314" t="s">
        <v>6</v>
      </c>
      <c r="H314">
        <v>2</v>
      </c>
      <c r="I314">
        <v>4</v>
      </c>
      <c r="J314">
        <v>0</v>
      </c>
      <c r="K314">
        <v>16</v>
      </c>
      <c r="L314">
        <v>49</v>
      </c>
      <c r="M314">
        <v>0</v>
      </c>
      <c r="N314">
        <v>4</v>
      </c>
      <c r="O314">
        <v>65</v>
      </c>
      <c r="S314" s="4">
        <f t="shared" si="124"/>
        <v>1.5</v>
      </c>
      <c r="T314" s="4">
        <f t="shared" si="125"/>
        <v>0</v>
      </c>
      <c r="U314" s="4">
        <f t="shared" si="126"/>
        <v>19.75</v>
      </c>
      <c r="V314" s="4">
        <f t="shared" si="127"/>
        <v>0.15</v>
      </c>
      <c r="W314" s="4"/>
      <c r="X314" s="4">
        <f t="shared" si="128"/>
        <v>0.5</v>
      </c>
      <c r="Y314" s="4">
        <f t="shared" si="129"/>
        <v>1</v>
      </c>
      <c r="Z314" s="4">
        <f t="shared" si="130"/>
        <v>0</v>
      </c>
      <c r="AA314" s="4">
        <f t="shared" si="131"/>
        <v>4</v>
      </c>
      <c r="AB314" s="4">
        <f t="shared" si="132"/>
        <v>12.25</v>
      </c>
      <c r="AC314" s="4">
        <f t="shared" si="133"/>
        <v>0</v>
      </c>
      <c r="AG314" s="10">
        <f t="shared" si="134"/>
        <v>0.21724137931034482</v>
      </c>
      <c r="AH314" s="10">
        <f t="shared" si="135"/>
        <v>0</v>
      </c>
      <c r="AI314" s="10">
        <f t="shared" si="136"/>
        <v>0.44216417910447764</v>
      </c>
      <c r="AJ314" s="10">
        <f t="shared" si="137"/>
        <v>0.19135802469135799</v>
      </c>
      <c r="AK314" s="10"/>
      <c r="AL314" s="10">
        <f t="shared" si="138"/>
        <v>1.967871485943775E-2</v>
      </c>
      <c r="AM314" s="10">
        <f t="shared" si="139"/>
        <v>0.92753623188405798</v>
      </c>
      <c r="AN314" s="10">
        <f t="shared" si="140"/>
        <v>0</v>
      </c>
      <c r="AO314" s="10">
        <f t="shared" si="141"/>
        <v>0.45283018867924524</v>
      </c>
      <c r="AP314" s="10">
        <f t="shared" si="142"/>
        <v>0.30886169818316644</v>
      </c>
      <c r="AQ314" s="10">
        <f t="shared" si="143"/>
        <v>0</v>
      </c>
      <c r="AR314" s="39">
        <v>2</v>
      </c>
      <c r="AS314" s="44">
        <f t="shared" si="121"/>
        <v>7</v>
      </c>
      <c r="AT314" s="10">
        <f t="shared" si="144"/>
        <v>0.66666666666666674</v>
      </c>
      <c r="BA314" s="45">
        <f t="shared" si="122"/>
        <v>0.20468377302504082</v>
      </c>
      <c r="BB314" s="45">
        <f t="shared" si="123"/>
        <v>0.16532390431290381</v>
      </c>
      <c r="BC314" s="10">
        <f t="shared" si="145"/>
        <v>0.23962889778304197</v>
      </c>
      <c r="BD314" s="10">
        <f t="shared" si="146"/>
        <v>0.29251415514004175</v>
      </c>
      <c r="BE314" s="46">
        <f t="shared" si="147"/>
        <v>0.26607152646154186</v>
      </c>
      <c r="BF314">
        <f t="shared" si="148"/>
        <v>602</v>
      </c>
    </row>
    <row r="315" spans="1:58" x14ac:dyDescent="0.2">
      <c r="A315" t="s">
        <v>317</v>
      </c>
      <c r="B315" t="s">
        <v>1</v>
      </c>
      <c r="C315">
        <v>0</v>
      </c>
      <c r="D315">
        <v>0</v>
      </c>
      <c r="E315">
        <v>31</v>
      </c>
      <c r="F315">
        <v>0.21</v>
      </c>
      <c r="G315" t="s">
        <v>6</v>
      </c>
      <c r="H315">
        <v>1</v>
      </c>
      <c r="I315">
        <v>0</v>
      </c>
      <c r="J315">
        <v>0</v>
      </c>
      <c r="K315">
        <v>0</v>
      </c>
      <c r="L315">
        <v>41</v>
      </c>
      <c r="M315">
        <v>0</v>
      </c>
      <c r="N315">
        <v>2</v>
      </c>
      <c r="O315">
        <v>41</v>
      </c>
      <c r="S315" s="4">
        <f t="shared" si="124"/>
        <v>0</v>
      </c>
      <c r="T315" s="4">
        <f t="shared" si="125"/>
        <v>0</v>
      </c>
      <c r="U315" s="4">
        <f t="shared" si="126"/>
        <v>15.5</v>
      </c>
      <c r="V315" s="4">
        <f t="shared" si="127"/>
        <v>0.21</v>
      </c>
      <c r="W315" s="4"/>
      <c r="X315" s="4">
        <f t="shared" si="128"/>
        <v>0.5</v>
      </c>
      <c r="Y315" s="4">
        <f t="shared" si="129"/>
        <v>0</v>
      </c>
      <c r="Z315" s="4">
        <f t="shared" si="130"/>
        <v>0</v>
      </c>
      <c r="AA315" s="4">
        <f t="shared" si="131"/>
        <v>0</v>
      </c>
      <c r="AB315" s="4">
        <f t="shared" si="132"/>
        <v>20.5</v>
      </c>
      <c r="AC315" s="4">
        <f t="shared" si="133"/>
        <v>0</v>
      </c>
      <c r="AG315" s="10">
        <f t="shared" si="134"/>
        <v>0</v>
      </c>
      <c r="AH315" s="10">
        <f t="shared" si="135"/>
        <v>0</v>
      </c>
      <c r="AI315" s="10">
        <f t="shared" si="136"/>
        <v>0.34701492537313433</v>
      </c>
      <c r="AJ315" s="10">
        <f t="shared" si="137"/>
        <v>0.56172839506172823</v>
      </c>
      <c r="AK315" s="10"/>
      <c r="AL315" s="10">
        <f t="shared" si="138"/>
        <v>1.967871485943775E-2</v>
      </c>
      <c r="AM315" s="10">
        <f t="shared" si="139"/>
        <v>1</v>
      </c>
      <c r="AN315" s="10">
        <f t="shared" si="140"/>
        <v>0</v>
      </c>
      <c r="AO315" s="10">
        <f t="shared" si="141"/>
        <v>0</v>
      </c>
      <c r="AP315" s="10">
        <f t="shared" si="142"/>
        <v>0.5168705969595847</v>
      </c>
      <c r="AQ315" s="10">
        <f t="shared" si="143"/>
        <v>0</v>
      </c>
      <c r="AR315" s="39">
        <v>3</v>
      </c>
      <c r="AS315" s="44">
        <f t="shared" si="121"/>
        <v>7</v>
      </c>
      <c r="AT315" s="10">
        <f t="shared" si="144"/>
        <v>0.66666666666666674</v>
      </c>
      <c r="BA315" s="45">
        <f t="shared" si="122"/>
        <v>0.29821494379952085</v>
      </c>
      <c r="BB315" s="45">
        <f t="shared" si="123"/>
        <v>0.17257028112449802</v>
      </c>
      <c r="BC315" s="10">
        <f t="shared" si="145"/>
        <v>0.44548671837125209</v>
      </c>
      <c r="BD315" s="10">
        <f t="shared" si="146"/>
        <v>0.30571250149302409</v>
      </c>
      <c r="BE315" s="46">
        <f t="shared" si="147"/>
        <v>0.37559960993213809</v>
      </c>
      <c r="BF315">
        <f t="shared" si="148"/>
        <v>412</v>
      </c>
    </row>
    <row r="316" spans="1:58" x14ac:dyDescent="0.2">
      <c r="A316" t="s">
        <v>318</v>
      </c>
      <c r="B316" t="s">
        <v>1</v>
      </c>
      <c r="C316">
        <v>1</v>
      </c>
      <c r="D316">
        <v>0</v>
      </c>
      <c r="E316">
        <v>15</v>
      </c>
      <c r="F316">
        <v>0.20399999999999999</v>
      </c>
      <c r="G316" t="s">
        <v>6</v>
      </c>
      <c r="H316">
        <v>1</v>
      </c>
      <c r="I316">
        <v>1</v>
      </c>
      <c r="J316">
        <v>0</v>
      </c>
      <c r="K316">
        <v>3</v>
      </c>
      <c r="L316">
        <v>17</v>
      </c>
      <c r="M316">
        <v>1</v>
      </c>
      <c r="N316">
        <v>2</v>
      </c>
      <c r="O316">
        <v>21</v>
      </c>
      <c r="S316" s="4">
        <f t="shared" si="124"/>
        <v>0.5</v>
      </c>
      <c r="T316" s="4">
        <f t="shared" si="125"/>
        <v>0</v>
      </c>
      <c r="U316" s="4">
        <f t="shared" si="126"/>
        <v>7.5</v>
      </c>
      <c r="V316" s="4">
        <f t="shared" si="127"/>
        <v>0.20399999999999999</v>
      </c>
      <c r="W316" s="4"/>
      <c r="X316" s="4">
        <f t="shared" si="128"/>
        <v>0.5</v>
      </c>
      <c r="Y316" s="4">
        <f t="shared" si="129"/>
        <v>0.5</v>
      </c>
      <c r="Z316" s="4">
        <f t="shared" si="130"/>
        <v>0</v>
      </c>
      <c r="AA316" s="4">
        <f t="shared" si="131"/>
        <v>1.5</v>
      </c>
      <c r="AB316" s="4">
        <f t="shared" si="132"/>
        <v>8.5</v>
      </c>
      <c r="AC316" s="4">
        <f t="shared" si="133"/>
        <v>0.5</v>
      </c>
      <c r="AG316" s="10">
        <f t="shared" si="134"/>
        <v>7.2413793103448268E-2</v>
      </c>
      <c r="AH316" s="10">
        <f t="shared" si="135"/>
        <v>0</v>
      </c>
      <c r="AI316" s="10">
        <f t="shared" si="136"/>
        <v>0.16791044776119404</v>
      </c>
      <c r="AJ316" s="10">
        <f t="shared" si="137"/>
        <v>0.52469135802469125</v>
      </c>
      <c r="AK316" s="10"/>
      <c r="AL316" s="10">
        <f t="shared" si="138"/>
        <v>1.967871485943775E-2</v>
      </c>
      <c r="AM316" s="10">
        <f t="shared" si="139"/>
        <v>0.96376811594202894</v>
      </c>
      <c r="AN316" s="10">
        <f t="shared" si="140"/>
        <v>0</v>
      </c>
      <c r="AO316" s="10">
        <f t="shared" si="141"/>
        <v>0.16981132075471697</v>
      </c>
      <c r="AP316" s="10">
        <f t="shared" si="142"/>
        <v>0.21431219873933999</v>
      </c>
      <c r="AQ316" s="10">
        <f t="shared" si="143"/>
        <v>3.2786885245901641E-2</v>
      </c>
      <c r="AR316" s="39">
        <v>1</v>
      </c>
      <c r="AS316" s="44">
        <f t="shared" si="121"/>
        <v>6</v>
      </c>
      <c r="AT316" s="10">
        <f t="shared" si="144"/>
        <v>0.33333333333333337</v>
      </c>
      <c r="BA316" s="45">
        <f t="shared" si="122"/>
        <v>0.29970671864178466</v>
      </c>
      <c r="BB316" s="45">
        <f t="shared" si="123"/>
        <v>0.13561375938536757</v>
      </c>
      <c r="BC316" s="10">
        <f t="shared" si="145"/>
        <v>0.44877004643497542</v>
      </c>
      <c r="BD316" s="10">
        <f t="shared" si="146"/>
        <v>0.23840093509281424</v>
      </c>
      <c r="BE316" s="46">
        <f t="shared" si="147"/>
        <v>0.34358549076389483</v>
      </c>
      <c r="BF316">
        <f t="shared" si="148"/>
        <v>480</v>
      </c>
    </row>
    <row r="317" spans="1:58" x14ac:dyDescent="0.2">
      <c r="A317" t="s">
        <v>319</v>
      </c>
      <c r="B317" t="s">
        <v>1</v>
      </c>
      <c r="C317">
        <v>6</v>
      </c>
      <c r="D317">
        <v>1</v>
      </c>
      <c r="E317">
        <v>165</v>
      </c>
      <c r="F317">
        <v>0.2</v>
      </c>
      <c r="G317" t="s">
        <v>6</v>
      </c>
      <c r="H317">
        <v>0</v>
      </c>
      <c r="I317">
        <v>18</v>
      </c>
      <c r="J317">
        <v>0</v>
      </c>
      <c r="K317">
        <v>15</v>
      </c>
      <c r="L317">
        <v>179</v>
      </c>
      <c r="M317">
        <v>0</v>
      </c>
      <c r="N317">
        <v>14</v>
      </c>
      <c r="O317">
        <v>194</v>
      </c>
      <c r="S317" s="4">
        <f t="shared" si="124"/>
        <v>0.42857142857142855</v>
      </c>
      <c r="T317" s="4">
        <f t="shared" si="125"/>
        <v>7.1428571428571425E-2</v>
      </c>
      <c r="U317" s="4">
        <f t="shared" si="126"/>
        <v>11.785714285714286</v>
      </c>
      <c r="V317" s="4">
        <f t="shared" si="127"/>
        <v>0.2</v>
      </c>
      <c r="W317" s="4"/>
      <c r="X317" s="4">
        <f t="shared" si="128"/>
        <v>0</v>
      </c>
      <c r="Y317" s="4">
        <f t="shared" si="129"/>
        <v>1.2857142857142858</v>
      </c>
      <c r="Z317" s="4">
        <f t="shared" si="130"/>
        <v>0</v>
      </c>
      <c r="AA317" s="4">
        <f t="shared" si="131"/>
        <v>1.0714285714285714</v>
      </c>
      <c r="AB317" s="4">
        <f t="shared" si="132"/>
        <v>12.785714285714286</v>
      </c>
      <c r="AC317" s="4">
        <f t="shared" si="133"/>
        <v>0</v>
      </c>
      <c r="AG317" s="10">
        <f t="shared" si="134"/>
        <v>6.2068965517241372E-2</v>
      </c>
      <c r="AH317" s="10">
        <f t="shared" si="135"/>
        <v>4.7619047619047616E-2</v>
      </c>
      <c r="AI317" s="10">
        <f t="shared" si="136"/>
        <v>0.26385927505330492</v>
      </c>
      <c r="AJ317" s="10">
        <f t="shared" si="137"/>
        <v>0.5</v>
      </c>
      <c r="AK317" s="10"/>
      <c r="AL317" s="10">
        <f t="shared" si="138"/>
        <v>0</v>
      </c>
      <c r="AM317" s="10">
        <f t="shared" si="139"/>
        <v>0.90683229813664601</v>
      </c>
      <c r="AN317" s="10">
        <f t="shared" si="140"/>
        <v>0</v>
      </c>
      <c r="AO317" s="10">
        <f t="shared" si="141"/>
        <v>0.12129380053908355</v>
      </c>
      <c r="AP317" s="10">
        <f t="shared" si="142"/>
        <v>0.32236876953228455</v>
      </c>
      <c r="AQ317" s="10">
        <f t="shared" si="143"/>
        <v>0</v>
      </c>
      <c r="AR317" s="39">
        <v>1</v>
      </c>
      <c r="AS317" s="44">
        <f t="shared" si="121"/>
        <v>6</v>
      </c>
      <c r="AT317" s="10">
        <f t="shared" si="144"/>
        <v>0.33333333333333337</v>
      </c>
      <c r="BA317" s="45">
        <f t="shared" si="122"/>
        <v>0.29040150234051421</v>
      </c>
      <c r="BB317" s="45">
        <f t="shared" si="123"/>
        <v>0.12401656314699795</v>
      </c>
      <c r="BC317" s="10">
        <f t="shared" si="145"/>
        <v>0.42828969178935516</v>
      </c>
      <c r="BD317" s="10">
        <f t="shared" si="146"/>
        <v>0.21727812894331833</v>
      </c>
      <c r="BE317" s="46">
        <f t="shared" si="147"/>
        <v>0.32278391036633675</v>
      </c>
      <c r="BF317">
        <f t="shared" si="148"/>
        <v>520</v>
      </c>
    </row>
    <row r="318" spans="1:58" x14ac:dyDescent="0.2">
      <c r="A318" t="s">
        <v>320</v>
      </c>
      <c r="B318" t="s">
        <v>1</v>
      </c>
      <c r="C318">
        <v>0</v>
      </c>
      <c r="D318">
        <v>0</v>
      </c>
      <c r="E318">
        <v>14</v>
      </c>
      <c r="F318">
        <v>0.20799999999999999</v>
      </c>
      <c r="G318" t="s">
        <v>6</v>
      </c>
      <c r="H318">
        <v>3</v>
      </c>
      <c r="I318">
        <v>0</v>
      </c>
      <c r="J318">
        <v>0</v>
      </c>
      <c r="K318">
        <v>0</v>
      </c>
      <c r="L318">
        <v>8</v>
      </c>
      <c r="M318">
        <v>1</v>
      </c>
      <c r="N318">
        <v>1</v>
      </c>
      <c r="O318">
        <v>9</v>
      </c>
      <c r="S318" s="4">
        <f t="shared" si="124"/>
        <v>0</v>
      </c>
      <c r="T318" s="4">
        <f t="shared" si="125"/>
        <v>0</v>
      </c>
      <c r="U318" s="4">
        <f t="shared" si="126"/>
        <v>14</v>
      </c>
      <c r="V318" s="4">
        <f t="shared" si="127"/>
        <v>0.20799999999999999</v>
      </c>
      <c r="W318" s="4"/>
      <c r="X318" s="4">
        <f t="shared" si="128"/>
        <v>3</v>
      </c>
      <c r="Y318" s="4">
        <f t="shared" si="129"/>
        <v>0</v>
      </c>
      <c r="Z318" s="4">
        <f t="shared" si="130"/>
        <v>0</v>
      </c>
      <c r="AA318" s="4">
        <f t="shared" si="131"/>
        <v>0</v>
      </c>
      <c r="AB318" s="4">
        <f t="shared" si="132"/>
        <v>8</v>
      </c>
      <c r="AC318" s="4">
        <f t="shared" si="133"/>
        <v>1</v>
      </c>
      <c r="AG318" s="10">
        <f t="shared" si="134"/>
        <v>0</v>
      </c>
      <c r="AH318" s="10">
        <f t="shared" si="135"/>
        <v>0</v>
      </c>
      <c r="AI318" s="10">
        <f t="shared" si="136"/>
        <v>0.31343283582089554</v>
      </c>
      <c r="AJ318" s="10">
        <f t="shared" si="137"/>
        <v>0.5493827160493826</v>
      </c>
      <c r="AK318" s="10"/>
      <c r="AL318" s="10">
        <f t="shared" si="138"/>
        <v>0.11807228915662651</v>
      </c>
      <c r="AM318" s="10">
        <f t="shared" si="139"/>
        <v>1</v>
      </c>
      <c r="AN318" s="10">
        <f t="shared" si="140"/>
        <v>0</v>
      </c>
      <c r="AO318" s="10">
        <f t="shared" si="141"/>
        <v>0</v>
      </c>
      <c r="AP318" s="10">
        <f t="shared" si="142"/>
        <v>0.20170559881349648</v>
      </c>
      <c r="AQ318" s="10">
        <f t="shared" si="143"/>
        <v>6.5573770491803282E-2</v>
      </c>
      <c r="AR318" s="39">
        <v>1</v>
      </c>
      <c r="AS318" s="44">
        <f t="shared" si="121"/>
        <v>6</v>
      </c>
      <c r="AT318" s="10">
        <f t="shared" si="144"/>
        <v>0.33333333333333337</v>
      </c>
      <c r="BA318" s="45">
        <f t="shared" si="122"/>
        <v>0.2903629998157361</v>
      </c>
      <c r="BB318" s="45">
        <f t="shared" si="123"/>
        <v>0.16875502008032128</v>
      </c>
      <c r="BC318" s="10">
        <f t="shared" si="145"/>
        <v>0.42820494949678756</v>
      </c>
      <c r="BD318" s="10">
        <f t="shared" si="146"/>
        <v>0.29876349263006829</v>
      </c>
      <c r="BE318" s="46">
        <f t="shared" si="147"/>
        <v>0.36348422106342793</v>
      </c>
      <c r="BF318">
        <f t="shared" si="148"/>
        <v>441</v>
      </c>
    </row>
    <row r="319" spans="1:58" x14ac:dyDescent="0.2">
      <c r="A319" t="s">
        <v>321</v>
      </c>
      <c r="B319" t="s">
        <v>1</v>
      </c>
      <c r="C319">
        <v>1</v>
      </c>
      <c r="D319">
        <v>0</v>
      </c>
      <c r="E319">
        <v>121</v>
      </c>
      <c r="F319">
        <v>0.23799999999999999</v>
      </c>
      <c r="G319" t="s">
        <v>6</v>
      </c>
      <c r="H319">
        <v>0</v>
      </c>
      <c r="I319">
        <v>1</v>
      </c>
      <c r="J319">
        <v>0</v>
      </c>
      <c r="K319">
        <v>8</v>
      </c>
      <c r="L319">
        <v>72</v>
      </c>
      <c r="M319">
        <v>1</v>
      </c>
      <c r="N319">
        <v>11</v>
      </c>
      <c r="O319">
        <v>81</v>
      </c>
      <c r="S319" s="4">
        <f t="shared" si="124"/>
        <v>9.0909090909090912E-2</v>
      </c>
      <c r="T319" s="4">
        <f t="shared" si="125"/>
        <v>0</v>
      </c>
      <c r="U319" s="4">
        <f t="shared" si="126"/>
        <v>11</v>
      </c>
      <c r="V319" s="4">
        <f t="shared" si="127"/>
        <v>0.23799999999999999</v>
      </c>
      <c r="W319" s="4"/>
      <c r="X319" s="4">
        <f t="shared" si="128"/>
        <v>0</v>
      </c>
      <c r="Y319" s="4">
        <f t="shared" si="129"/>
        <v>9.0909090909090912E-2</v>
      </c>
      <c r="Z319" s="4">
        <f t="shared" si="130"/>
        <v>0</v>
      </c>
      <c r="AA319" s="4">
        <f t="shared" si="131"/>
        <v>0.72727272727272729</v>
      </c>
      <c r="AB319" s="4">
        <f t="shared" si="132"/>
        <v>6.5454545454545459</v>
      </c>
      <c r="AC319" s="4">
        <f t="shared" si="133"/>
        <v>9.0909090909090912E-2</v>
      </c>
      <c r="AG319" s="10">
        <f t="shared" si="134"/>
        <v>1.3166144200626959E-2</v>
      </c>
      <c r="AH319" s="10">
        <f t="shared" si="135"/>
        <v>0</v>
      </c>
      <c r="AI319" s="10">
        <f t="shared" si="136"/>
        <v>0.24626865671641793</v>
      </c>
      <c r="AJ319" s="10">
        <f t="shared" si="137"/>
        <v>0.73456790123456772</v>
      </c>
      <c r="AK319" s="10"/>
      <c r="AL319" s="10">
        <f t="shared" si="138"/>
        <v>0</v>
      </c>
      <c r="AM319" s="10">
        <f t="shared" si="139"/>
        <v>0.99341238471673254</v>
      </c>
      <c r="AN319" s="10">
        <f t="shared" si="140"/>
        <v>0</v>
      </c>
      <c r="AO319" s="10">
        <f t="shared" si="141"/>
        <v>8.2332761578044589E-2</v>
      </c>
      <c r="AP319" s="10">
        <f t="shared" si="142"/>
        <v>0.16503185357467895</v>
      </c>
      <c r="AQ319" s="10">
        <f t="shared" si="143"/>
        <v>5.9612518628912071E-3</v>
      </c>
      <c r="AR319" s="39">
        <v>1</v>
      </c>
      <c r="AS319" s="44">
        <f t="shared" si="121"/>
        <v>6</v>
      </c>
      <c r="AT319" s="10">
        <f t="shared" si="144"/>
        <v>0.33333333333333337</v>
      </c>
      <c r="BA319" s="45">
        <f t="shared" si="122"/>
        <v>0.38486384113335553</v>
      </c>
      <c r="BB319" s="45">
        <f t="shared" si="123"/>
        <v>0.13267457180500658</v>
      </c>
      <c r="BC319" s="10">
        <f t="shared" si="145"/>
        <v>0.63619697051300861</v>
      </c>
      <c r="BD319" s="10">
        <f t="shared" si="146"/>
        <v>0.23304758172869977</v>
      </c>
      <c r="BE319" s="46">
        <f t="shared" si="147"/>
        <v>0.43462227612085419</v>
      </c>
      <c r="BF319">
        <f t="shared" si="148"/>
        <v>253</v>
      </c>
    </row>
    <row r="320" spans="1:58" x14ac:dyDescent="0.2">
      <c r="A320" t="s">
        <v>322</v>
      </c>
      <c r="B320" t="s">
        <v>1</v>
      </c>
      <c r="C320">
        <v>1</v>
      </c>
      <c r="D320">
        <v>0</v>
      </c>
      <c r="E320">
        <v>30</v>
      </c>
      <c r="F320">
        <v>0.21299999999999999</v>
      </c>
      <c r="G320" t="s">
        <v>6</v>
      </c>
      <c r="H320">
        <v>0</v>
      </c>
      <c r="I320">
        <v>6</v>
      </c>
      <c r="J320">
        <v>0</v>
      </c>
      <c r="K320">
        <v>11</v>
      </c>
      <c r="L320">
        <v>29</v>
      </c>
      <c r="M320">
        <v>13</v>
      </c>
      <c r="N320">
        <v>3</v>
      </c>
      <c r="O320">
        <v>53</v>
      </c>
      <c r="S320" s="4">
        <f t="shared" si="124"/>
        <v>0.33333333333333331</v>
      </c>
      <c r="T320" s="4">
        <f t="shared" si="125"/>
        <v>0</v>
      </c>
      <c r="U320" s="4">
        <f t="shared" si="126"/>
        <v>10</v>
      </c>
      <c r="V320" s="4">
        <f t="shared" si="127"/>
        <v>0.21299999999999999</v>
      </c>
      <c r="W320" s="4"/>
      <c r="X320" s="4">
        <f t="shared" si="128"/>
        <v>0</v>
      </c>
      <c r="Y320" s="4">
        <f t="shared" si="129"/>
        <v>2</v>
      </c>
      <c r="Z320" s="4">
        <f t="shared" si="130"/>
        <v>0</v>
      </c>
      <c r="AA320" s="4">
        <f t="shared" si="131"/>
        <v>3.6666666666666665</v>
      </c>
      <c r="AB320" s="4">
        <f t="shared" si="132"/>
        <v>9.6666666666666661</v>
      </c>
      <c r="AC320" s="4">
        <f t="shared" si="133"/>
        <v>4.333333333333333</v>
      </c>
      <c r="AG320" s="10">
        <f t="shared" si="134"/>
        <v>4.827586206896551E-2</v>
      </c>
      <c r="AH320" s="10">
        <f t="shared" si="135"/>
        <v>0</v>
      </c>
      <c r="AI320" s="10">
        <f t="shared" si="136"/>
        <v>0.22388059701492538</v>
      </c>
      <c r="AJ320" s="10">
        <f t="shared" si="137"/>
        <v>0.58024691358024683</v>
      </c>
      <c r="AK320" s="10"/>
      <c r="AL320" s="10">
        <f t="shared" si="138"/>
        <v>0</v>
      </c>
      <c r="AM320" s="10">
        <f t="shared" si="139"/>
        <v>0.85507246376811596</v>
      </c>
      <c r="AN320" s="10">
        <f t="shared" si="140"/>
        <v>0</v>
      </c>
      <c r="AO320" s="10">
        <f t="shared" si="141"/>
        <v>0.41509433962264147</v>
      </c>
      <c r="AP320" s="10">
        <f t="shared" si="142"/>
        <v>0.24372759856630821</v>
      </c>
      <c r="AQ320" s="10">
        <f t="shared" si="143"/>
        <v>0.28415300546448086</v>
      </c>
      <c r="AR320" s="39">
        <v>2</v>
      </c>
      <c r="AS320" s="44">
        <f t="shared" si="121"/>
        <v>7</v>
      </c>
      <c r="AT320" s="10">
        <f t="shared" si="144"/>
        <v>0.66666666666666674</v>
      </c>
      <c r="BA320" s="45">
        <f t="shared" si="122"/>
        <v>0.32062783146845586</v>
      </c>
      <c r="BB320" s="45">
        <f t="shared" si="123"/>
        <v>0.15217391304347827</v>
      </c>
      <c r="BC320" s="10">
        <f t="shared" si="145"/>
        <v>0.49481645700715748</v>
      </c>
      <c r="BD320" s="10">
        <f t="shared" si="146"/>
        <v>0.26856313191490677</v>
      </c>
      <c r="BE320" s="46">
        <f t="shared" si="147"/>
        <v>0.38168979446103213</v>
      </c>
      <c r="BF320">
        <f t="shared" si="148"/>
        <v>399</v>
      </c>
    </row>
    <row r="321" spans="1:58" x14ac:dyDescent="0.2">
      <c r="A321" t="s">
        <v>323</v>
      </c>
      <c r="B321" t="s">
        <v>1</v>
      </c>
      <c r="C321">
        <v>15</v>
      </c>
      <c r="D321">
        <v>1</v>
      </c>
      <c r="E321">
        <v>103</v>
      </c>
      <c r="F321">
        <v>0.189</v>
      </c>
      <c r="G321" t="s">
        <v>6</v>
      </c>
      <c r="H321">
        <v>1</v>
      </c>
      <c r="I321">
        <v>2</v>
      </c>
      <c r="J321">
        <v>0</v>
      </c>
      <c r="K321">
        <v>15</v>
      </c>
      <c r="L321">
        <v>97</v>
      </c>
      <c r="M321">
        <v>5</v>
      </c>
      <c r="N321">
        <v>6</v>
      </c>
      <c r="O321">
        <v>117</v>
      </c>
      <c r="S321" s="4">
        <f t="shared" si="124"/>
        <v>2.5</v>
      </c>
      <c r="T321" s="4">
        <f t="shared" si="125"/>
        <v>0.16666666666666666</v>
      </c>
      <c r="U321" s="4">
        <f t="shared" si="126"/>
        <v>17.166666666666668</v>
      </c>
      <c r="V321" s="4">
        <f t="shared" si="127"/>
        <v>0.189</v>
      </c>
      <c r="W321" s="4"/>
      <c r="X321" s="4">
        <f t="shared" si="128"/>
        <v>0.16666666666666666</v>
      </c>
      <c r="Y321" s="4">
        <f t="shared" si="129"/>
        <v>0.33333333333333331</v>
      </c>
      <c r="Z321" s="4">
        <f t="shared" si="130"/>
        <v>0</v>
      </c>
      <c r="AA321" s="4">
        <f t="shared" si="131"/>
        <v>2.5</v>
      </c>
      <c r="AB321" s="4">
        <f t="shared" si="132"/>
        <v>16.166666666666668</v>
      </c>
      <c r="AC321" s="4">
        <f t="shared" si="133"/>
        <v>0.83333333333333337</v>
      </c>
      <c r="AG321" s="10">
        <f t="shared" si="134"/>
        <v>0.36206896551724138</v>
      </c>
      <c r="AH321" s="10">
        <f t="shared" si="135"/>
        <v>0.1111111111111111</v>
      </c>
      <c r="AI321" s="10">
        <f t="shared" si="136"/>
        <v>0.38432835820895528</v>
      </c>
      <c r="AJ321" s="10">
        <f t="shared" si="137"/>
        <v>0.43209876543209869</v>
      </c>
      <c r="AK321" s="10"/>
      <c r="AL321" s="10">
        <f t="shared" si="138"/>
        <v>6.5595716198125834E-3</v>
      </c>
      <c r="AM321" s="10">
        <f t="shared" si="139"/>
        <v>0.97584541062801933</v>
      </c>
      <c r="AN321" s="10">
        <f t="shared" si="140"/>
        <v>0</v>
      </c>
      <c r="AO321" s="10">
        <f t="shared" si="141"/>
        <v>0.28301886792452829</v>
      </c>
      <c r="AP321" s="10">
        <f t="shared" si="142"/>
        <v>0.40761339760227416</v>
      </c>
      <c r="AQ321" s="10">
        <f t="shared" si="143"/>
        <v>5.4644808743169404E-2</v>
      </c>
      <c r="AR321" s="39">
        <v>2</v>
      </c>
      <c r="AS321" s="44">
        <f t="shared" si="121"/>
        <v>7</v>
      </c>
      <c r="AT321" s="10">
        <f t="shared" si="144"/>
        <v>0.66666666666666674</v>
      </c>
      <c r="BA321" s="45">
        <f t="shared" si="122"/>
        <v>0.3856489423889492</v>
      </c>
      <c r="BB321" s="45">
        <f t="shared" si="123"/>
        <v>0.1662190792154124</v>
      </c>
      <c r="BC321" s="10">
        <f t="shared" si="145"/>
        <v>0.63792494239745423</v>
      </c>
      <c r="BD321" s="10">
        <f t="shared" si="146"/>
        <v>0.29414460146059496</v>
      </c>
      <c r="BE321" s="46">
        <f t="shared" si="147"/>
        <v>0.46603477192902459</v>
      </c>
      <c r="BF321">
        <f t="shared" si="148"/>
        <v>186</v>
      </c>
    </row>
    <row r="322" spans="1:58" x14ac:dyDescent="0.2">
      <c r="A322" t="s">
        <v>324</v>
      </c>
      <c r="B322" t="s">
        <v>1</v>
      </c>
      <c r="C322">
        <v>0</v>
      </c>
      <c r="D322">
        <v>3</v>
      </c>
      <c r="E322">
        <v>20</v>
      </c>
      <c r="F322">
        <v>0.222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28</v>
      </c>
      <c r="M322">
        <v>1</v>
      </c>
      <c r="N322">
        <v>2</v>
      </c>
      <c r="O322">
        <v>29</v>
      </c>
      <c r="S322" s="4">
        <f t="shared" si="124"/>
        <v>0</v>
      </c>
      <c r="T322" s="4">
        <f t="shared" si="125"/>
        <v>1.5</v>
      </c>
      <c r="U322" s="4">
        <f t="shared" si="126"/>
        <v>10</v>
      </c>
      <c r="V322" s="4">
        <f t="shared" si="127"/>
        <v>0.222</v>
      </c>
      <c r="W322" s="4"/>
      <c r="X322" s="4">
        <f t="shared" si="128"/>
        <v>0</v>
      </c>
      <c r="Y322" s="4">
        <f t="shared" si="129"/>
        <v>0</v>
      </c>
      <c r="Z322" s="4">
        <f t="shared" si="130"/>
        <v>0</v>
      </c>
      <c r="AA322" s="4">
        <f t="shared" si="131"/>
        <v>0</v>
      </c>
      <c r="AB322" s="4">
        <f t="shared" si="132"/>
        <v>14</v>
      </c>
      <c r="AC322" s="4">
        <f t="shared" si="133"/>
        <v>0.5</v>
      </c>
      <c r="AG322" s="10">
        <f t="shared" si="134"/>
        <v>0</v>
      </c>
      <c r="AH322" s="10">
        <f t="shared" si="135"/>
        <v>1</v>
      </c>
      <c r="AI322" s="10">
        <f t="shared" si="136"/>
        <v>0.22388059701492538</v>
      </c>
      <c r="AJ322" s="10">
        <f t="shared" si="137"/>
        <v>0.63580246913580241</v>
      </c>
      <c r="AK322" s="10"/>
      <c r="AL322" s="10">
        <f t="shared" si="138"/>
        <v>0</v>
      </c>
      <c r="AM322" s="10">
        <f t="shared" si="139"/>
        <v>1</v>
      </c>
      <c r="AN322" s="10">
        <f t="shared" si="140"/>
        <v>0</v>
      </c>
      <c r="AO322" s="10">
        <f t="shared" si="141"/>
        <v>0</v>
      </c>
      <c r="AP322" s="10">
        <f t="shared" si="142"/>
        <v>0.35298479792361881</v>
      </c>
      <c r="AQ322" s="10">
        <f t="shared" si="143"/>
        <v>3.2786885245901641E-2</v>
      </c>
      <c r="AR322" s="39">
        <v>1</v>
      </c>
      <c r="AS322" s="44">
        <f t="shared" si="121"/>
        <v>6</v>
      </c>
      <c r="AT322" s="10">
        <f t="shared" si="144"/>
        <v>0.33333333333333337</v>
      </c>
      <c r="BA322" s="45">
        <f t="shared" si="122"/>
        <v>0.37909526441864749</v>
      </c>
      <c r="BB322" s="45">
        <f t="shared" si="123"/>
        <v>0.13333333333333336</v>
      </c>
      <c r="BC322" s="10">
        <f t="shared" si="145"/>
        <v>0.62350059752256493</v>
      </c>
      <c r="BD322" s="10">
        <f t="shared" si="146"/>
        <v>0.23424743139715276</v>
      </c>
      <c r="BE322" s="46">
        <f t="shared" si="147"/>
        <v>0.42887401445985884</v>
      </c>
      <c r="BF322">
        <f t="shared" si="148"/>
        <v>272</v>
      </c>
    </row>
    <row r="323" spans="1:58" x14ac:dyDescent="0.2">
      <c r="A323" t="s">
        <v>325</v>
      </c>
      <c r="B323" t="s">
        <v>1</v>
      </c>
      <c r="C323">
        <v>9</v>
      </c>
      <c r="D323">
        <v>0</v>
      </c>
      <c r="E323">
        <v>304</v>
      </c>
      <c r="F323">
        <v>0.182</v>
      </c>
      <c r="G323" t="s">
        <v>6</v>
      </c>
      <c r="H323">
        <v>0</v>
      </c>
      <c r="I323">
        <v>0</v>
      </c>
      <c r="J323">
        <v>0</v>
      </c>
      <c r="K323">
        <v>32</v>
      </c>
      <c r="L323">
        <v>215</v>
      </c>
      <c r="M323">
        <v>3</v>
      </c>
      <c r="N323">
        <v>26</v>
      </c>
      <c r="O323">
        <v>250</v>
      </c>
      <c r="S323" s="4">
        <f t="shared" si="124"/>
        <v>0.34615384615384615</v>
      </c>
      <c r="T323" s="4">
        <f t="shared" si="125"/>
        <v>0</v>
      </c>
      <c r="U323" s="4">
        <f t="shared" si="126"/>
        <v>11.692307692307692</v>
      </c>
      <c r="V323" s="4">
        <f t="shared" si="127"/>
        <v>0.182</v>
      </c>
      <c r="W323" s="4"/>
      <c r="X323" s="4">
        <f t="shared" si="128"/>
        <v>0</v>
      </c>
      <c r="Y323" s="4">
        <f t="shared" si="129"/>
        <v>0</v>
      </c>
      <c r="Z323" s="4">
        <f t="shared" si="130"/>
        <v>0</v>
      </c>
      <c r="AA323" s="4">
        <f t="shared" si="131"/>
        <v>1.2307692307692308</v>
      </c>
      <c r="AB323" s="4">
        <f t="shared" si="132"/>
        <v>8.2692307692307701</v>
      </c>
      <c r="AC323" s="4">
        <f t="shared" si="133"/>
        <v>0.11538461538461539</v>
      </c>
      <c r="AG323" s="10">
        <f t="shared" si="134"/>
        <v>5.0132625994694958E-2</v>
      </c>
      <c r="AH323" s="10">
        <f t="shared" si="135"/>
        <v>0</v>
      </c>
      <c r="AI323" s="10">
        <f t="shared" si="136"/>
        <v>0.26176808266360507</v>
      </c>
      <c r="AJ323" s="10">
        <f t="shared" si="137"/>
        <v>0.38888888888888884</v>
      </c>
      <c r="AK323" s="10"/>
      <c r="AL323" s="10">
        <f t="shared" si="138"/>
        <v>0</v>
      </c>
      <c r="AM323" s="10">
        <f t="shared" si="139"/>
        <v>1</v>
      </c>
      <c r="AN323" s="10">
        <f t="shared" si="140"/>
        <v>0</v>
      </c>
      <c r="AO323" s="10">
        <f t="shared" si="141"/>
        <v>0.13933236574746008</v>
      </c>
      <c r="AP323" s="10">
        <f t="shared" si="142"/>
        <v>0.20849376800433531</v>
      </c>
      <c r="AQ323" s="10">
        <f t="shared" si="143"/>
        <v>7.5662042875157629E-3</v>
      </c>
      <c r="AR323" s="39">
        <v>1</v>
      </c>
      <c r="AS323" s="44">
        <f t="shared" si="121"/>
        <v>6</v>
      </c>
      <c r="AT323" s="10">
        <f t="shared" si="144"/>
        <v>0.33333333333333337</v>
      </c>
      <c r="BA323" s="45">
        <f t="shared" si="122"/>
        <v>0.22758589897550266</v>
      </c>
      <c r="BB323" s="45">
        <f t="shared" si="123"/>
        <v>0.13333333333333336</v>
      </c>
      <c r="BC323" s="10">
        <f t="shared" si="145"/>
        <v>0.29003542745609012</v>
      </c>
      <c r="BD323" s="10">
        <f t="shared" si="146"/>
        <v>0.23424743139715276</v>
      </c>
      <c r="BE323" s="46">
        <f t="shared" si="147"/>
        <v>0.26214142942662144</v>
      </c>
      <c r="BF323">
        <f t="shared" si="148"/>
        <v>604</v>
      </c>
    </row>
    <row r="324" spans="1:58" x14ac:dyDescent="0.2">
      <c r="A324" t="s">
        <v>326</v>
      </c>
      <c r="B324" t="s">
        <v>1</v>
      </c>
      <c r="C324">
        <v>122</v>
      </c>
      <c r="D324">
        <v>1</v>
      </c>
      <c r="E324">
        <v>461</v>
      </c>
      <c r="F324">
        <v>0.14499999999999999</v>
      </c>
      <c r="G324" t="s">
        <v>6</v>
      </c>
      <c r="H324">
        <v>10</v>
      </c>
      <c r="I324">
        <v>47</v>
      </c>
      <c r="J324">
        <v>0</v>
      </c>
      <c r="K324">
        <v>124</v>
      </c>
      <c r="L324">
        <v>574</v>
      </c>
      <c r="M324">
        <v>44</v>
      </c>
      <c r="N324">
        <v>19</v>
      </c>
      <c r="O324">
        <v>742</v>
      </c>
      <c r="S324" s="4">
        <f t="shared" si="124"/>
        <v>6.4210526315789478</v>
      </c>
      <c r="T324" s="4">
        <f t="shared" si="125"/>
        <v>5.2631578947368418E-2</v>
      </c>
      <c r="U324" s="4">
        <f t="shared" si="126"/>
        <v>24.263157894736842</v>
      </c>
      <c r="V324" s="4">
        <f t="shared" si="127"/>
        <v>0.14499999999999999</v>
      </c>
      <c r="W324" s="4"/>
      <c r="X324" s="4">
        <f t="shared" si="128"/>
        <v>0.52631578947368418</v>
      </c>
      <c r="Y324" s="4">
        <f t="shared" si="129"/>
        <v>2.4736842105263159</v>
      </c>
      <c r="Z324" s="4">
        <f t="shared" si="130"/>
        <v>0</v>
      </c>
      <c r="AA324" s="4">
        <f t="shared" si="131"/>
        <v>6.5263157894736841</v>
      </c>
      <c r="AB324" s="4">
        <f t="shared" si="132"/>
        <v>30.210526315789473</v>
      </c>
      <c r="AC324" s="4">
        <f t="shared" si="133"/>
        <v>2.3157894736842106</v>
      </c>
      <c r="AG324" s="10">
        <f t="shared" si="134"/>
        <v>0.92994555353901998</v>
      </c>
      <c r="AH324" s="10">
        <f t="shared" si="135"/>
        <v>3.5087719298245612E-2</v>
      </c>
      <c r="AI324" s="10">
        <f t="shared" si="136"/>
        <v>0.54320502749410848</v>
      </c>
      <c r="AJ324" s="10">
        <f t="shared" si="137"/>
        <v>0.16049382716049376</v>
      </c>
      <c r="AK324" s="10"/>
      <c r="AL324" s="10">
        <f t="shared" si="138"/>
        <v>2.0714436694145001E-2</v>
      </c>
      <c r="AM324" s="10">
        <f t="shared" si="139"/>
        <v>0.82074752097635395</v>
      </c>
      <c r="AN324" s="10">
        <f t="shared" si="140"/>
        <v>0</v>
      </c>
      <c r="AO324" s="10">
        <f t="shared" si="141"/>
        <v>0.7388282025819265</v>
      </c>
      <c r="AP324" s="10">
        <f t="shared" si="142"/>
        <v>0.76170403762465111</v>
      </c>
      <c r="AQ324" s="10">
        <f t="shared" si="143"/>
        <v>0.15185504745470232</v>
      </c>
      <c r="AR324" s="39">
        <v>5</v>
      </c>
      <c r="AS324" s="44">
        <f t="shared" si="121"/>
        <v>5</v>
      </c>
      <c r="AT324" s="10">
        <f t="shared" si="144"/>
        <v>0</v>
      </c>
      <c r="BA324" s="45">
        <f t="shared" si="122"/>
        <v>0.48113977233547256</v>
      </c>
      <c r="BB324" s="45">
        <f t="shared" si="123"/>
        <v>8.8289083105878907E-2</v>
      </c>
      <c r="BC324" s="10">
        <f t="shared" si="145"/>
        <v>0.84809588301732985</v>
      </c>
      <c r="BD324" s="10">
        <f t="shared" si="146"/>
        <v>0.15220510442884894</v>
      </c>
      <c r="BE324" s="46">
        <f t="shared" si="147"/>
        <v>0.5001504937230894</v>
      </c>
      <c r="BF324">
        <f t="shared" si="148"/>
        <v>121</v>
      </c>
    </row>
    <row r="325" spans="1:58" x14ac:dyDescent="0.2">
      <c r="A325" t="s">
        <v>327</v>
      </c>
      <c r="B325" t="s">
        <v>1</v>
      </c>
      <c r="C325">
        <v>2</v>
      </c>
      <c r="D325">
        <v>0</v>
      </c>
      <c r="E325">
        <v>82</v>
      </c>
      <c r="F325">
        <v>0.19500000000000001</v>
      </c>
      <c r="G325" t="s">
        <v>6</v>
      </c>
      <c r="H325">
        <v>2</v>
      </c>
      <c r="I325">
        <v>1</v>
      </c>
      <c r="J325">
        <v>0</v>
      </c>
      <c r="K325">
        <v>9</v>
      </c>
      <c r="L325">
        <v>60</v>
      </c>
      <c r="M325">
        <v>1</v>
      </c>
      <c r="N325">
        <v>5</v>
      </c>
      <c r="O325">
        <v>70</v>
      </c>
      <c r="S325" s="4">
        <f t="shared" si="124"/>
        <v>0.4</v>
      </c>
      <c r="T325" s="4">
        <f t="shared" si="125"/>
        <v>0</v>
      </c>
      <c r="U325" s="4">
        <f t="shared" si="126"/>
        <v>16.399999999999999</v>
      </c>
      <c r="V325" s="4">
        <f t="shared" si="127"/>
        <v>0.19500000000000001</v>
      </c>
      <c r="W325" s="4"/>
      <c r="X325" s="4">
        <f t="shared" si="128"/>
        <v>0.4</v>
      </c>
      <c r="Y325" s="4">
        <f t="shared" si="129"/>
        <v>0.2</v>
      </c>
      <c r="Z325" s="4">
        <f t="shared" si="130"/>
        <v>0</v>
      </c>
      <c r="AA325" s="4">
        <f t="shared" si="131"/>
        <v>1.8</v>
      </c>
      <c r="AB325" s="4">
        <f t="shared" si="132"/>
        <v>12</v>
      </c>
      <c r="AC325" s="4">
        <f t="shared" si="133"/>
        <v>0.2</v>
      </c>
      <c r="AG325" s="10">
        <f t="shared" si="134"/>
        <v>5.7931034482758624E-2</v>
      </c>
      <c r="AH325" s="10">
        <f t="shared" si="135"/>
        <v>0</v>
      </c>
      <c r="AI325" s="10">
        <f t="shared" si="136"/>
        <v>0.36716417910447757</v>
      </c>
      <c r="AJ325" s="10">
        <f t="shared" si="137"/>
        <v>0.46913580246913578</v>
      </c>
      <c r="AK325" s="10"/>
      <c r="AL325" s="10">
        <f t="shared" si="138"/>
        <v>1.5742971887550201E-2</v>
      </c>
      <c r="AM325" s="10">
        <f t="shared" si="139"/>
        <v>0.98550724637681164</v>
      </c>
      <c r="AN325" s="10">
        <f t="shared" si="140"/>
        <v>0</v>
      </c>
      <c r="AO325" s="10">
        <f t="shared" si="141"/>
        <v>0.20377358490566036</v>
      </c>
      <c r="AP325" s="10">
        <f t="shared" si="142"/>
        <v>0.30255839822024472</v>
      </c>
      <c r="AQ325" s="10">
        <f t="shared" si="143"/>
        <v>1.3114754098360656E-2</v>
      </c>
      <c r="AR325" s="39">
        <v>1</v>
      </c>
      <c r="AS325" s="44">
        <f t="shared" si="121"/>
        <v>6</v>
      </c>
      <c r="AT325" s="10">
        <f t="shared" si="144"/>
        <v>0.33333333333333337</v>
      </c>
      <c r="BA325" s="45">
        <f t="shared" si="122"/>
        <v>0.27609852398289525</v>
      </c>
      <c r="BB325" s="45">
        <f t="shared" si="123"/>
        <v>0.13660694953727956</v>
      </c>
      <c r="BC325" s="10">
        <f t="shared" si="145"/>
        <v>0.39680949189194148</v>
      </c>
      <c r="BD325" s="10">
        <f t="shared" si="146"/>
        <v>0.24020990362427841</v>
      </c>
      <c r="BE325" s="46">
        <f t="shared" si="147"/>
        <v>0.31850969775810994</v>
      </c>
      <c r="BF325">
        <f t="shared" si="148"/>
        <v>528</v>
      </c>
    </row>
    <row r="326" spans="1:58" x14ac:dyDescent="0.2">
      <c r="A326" t="s">
        <v>328</v>
      </c>
      <c r="B326" t="s">
        <v>1</v>
      </c>
      <c r="C326">
        <v>147</v>
      </c>
      <c r="D326">
        <v>19</v>
      </c>
      <c r="E326">
        <v>1955</v>
      </c>
      <c r="F326">
        <v>0.23</v>
      </c>
      <c r="G326" t="s">
        <v>6</v>
      </c>
      <c r="H326">
        <v>253</v>
      </c>
      <c r="I326">
        <v>49</v>
      </c>
      <c r="J326">
        <v>0</v>
      </c>
      <c r="K326">
        <v>420</v>
      </c>
      <c r="L326">
        <v>1940</v>
      </c>
      <c r="M326">
        <v>18</v>
      </c>
      <c r="N326">
        <v>111</v>
      </c>
      <c r="O326">
        <v>2378</v>
      </c>
      <c r="S326" s="4">
        <f t="shared" si="124"/>
        <v>1.3243243243243243</v>
      </c>
      <c r="T326" s="4">
        <f t="shared" si="125"/>
        <v>0.17117117117117117</v>
      </c>
      <c r="U326" s="4">
        <f t="shared" si="126"/>
        <v>17.612612612612612</v>
      </c>
      <c r="V326" s="4">
        <f t="shared" si="127"/>
        <v>0.23</v>
      </c>
      <c r="W326" s="4"/>
      <c r="X326" s="4">
        <f t="shared" si="128"/>
        <v>2.2792792792792791</v>
      </c>
      <c r="Y326" s="4">
        <f t="shared" si="129"/>
        <v>0.44144144144144143</v>
      </c>
      <c r="Z326" s="4">
        <f t="shared" si="130"/>
        <v>0</v>
      </c>
      <c r="AA326" s="4">
        <f t="shared" si="131"/>
        <v>3.7837837837837838</v>
      </c>
      <c r="AB326" s="4">
        <f t="shared" si="132"/>
        <v>17.477477477477478</v>
      </c>
      <c r="AC326" s="4">
        <f t="shared" si="133"/>
        <v>0.16216216216216217</v>
      </c>
      <c r="AG326" s="10">
        <f t="shared" si="134"/>
        <v>0.1917986952469711</v>
      </c>
      <c r="AH326" s="10">
        <f t="shared" si="135"/>
        <v>0.11411411411411411</v>
      </c>
      <c r="AI326" s="10">
        <f t="shared" si="136"/>
        <v>0.39431222267043164</v>
      </c>
      <c r="AJ326" s="10">
        <f t="shared" si="137"/>
        <v>0.68518518518518512</v>
      </c>
      <c r="AK326" s="10"/>
      <c r="AL326" s="10">
        <f t="shared" si="138"/>
        <v>8.9706574043923432E-2</v>
      </c>
      <c r="AM326" s="10">
        <f t="shared" si="139"/>
        <v>0.96801148975062024</v>
      </c>
      <c r="AN326" s="10">
        <f t="shared" si="140"/>
        <v>0</v>
      </c>
      <c r="AO326" s="10">
        <f t="shared" si="141"/>
        <v>0.42835288118306986</v>
      </c>
      <c r="AP326" s="10">
        <f t="shared" si="142"/>
        <v>0.44066313254299905</v>
      </c>
      <c r="AQ326" s="10">
        <f t="shared" si="143"/>
        <v>1.0633584404076208E-2</v>
      </c>
      <c r="AR326" s="39">
        <v>2</v>
      </c>
      <c r="AS326" s="44">
        <f t="shared" si="121"/>
        <v>7</v>
      </c>
      <c r="AT326" s="10">
        <f t="shared" si="144"/>
        <v>0.66666666666666674</v>
      </c>
      <c r="BA326" s="45">
        <f t="shared" si="122"/>
        <v>0.44473338753060832</v>
      </c>
      <c r="BB326" s="45">
        <f t="shared" si="123"/>
        <v>0.19037978785490572</v>
      </c>
      <c r="BC326" s="10">
        <f t="shared" si="145"/>
        <v>0.76796709847024314</v>
      </c>
      <c r="BD326" s="10">
        <f t="shared" si="146"/>
        <v>0.3381502347651334</v>
      </c>
      <c r="BE326" s="46">
        <f t="shared" si="147"/>
        <v>0.55305866661768821</v>
      </c>
      <c r="BF326">
        <f t="shared" si="148"/>
        <v>60</v>
      </c>
    </row>
    <row r="327" spans="1:58" x14ac:dyDescent="0.2">
      <c r="A327" t="s">
        <v>329</v>
      </c>
      <c r="B327" t="s">
        <v>1</v>
      </c>
      <c r="C327">
        <v>12</v>
      </c>
      <c r="D327">
        <v>0</v>
      </c>
      <c r="E327">
        <v>397</v>
      </c>
      <c r="F327">
        <v>0.222</v>
      </c>
      <c r="G327" t="s">
        <v>6</v>
      </c>
      <c r="H327">
        <v>18</v>
      </c>
      <c r="I327">
        <v>48</v>
      </c>
      <c r="J327">
        <v>0</v>
      </c>
      <c r="K327">
        <v>72</v>
      </c>
      <c r="L327">
        <v>448</v>
      </c>
      <c r="M327">
        <v>8</v>
      </c>
      <c r="N327">
        <v>35</v>
      </c>
      <c r="O327">
        <v>528</v>
      </c>
      <c r="S327" s="4">
        <f t="shared" si="124"/>
        <v>0.34285714285714286</v>
      </c>
      <c r="T327" s="4">
        <f t="shared" si="125"/>
        <v>0</v>
      </c>
      <c r="U327" s="4">
        <f t="shared" si="126"/>
        <v>11.342857142857143</v>
      </c>
      <c r="V327" s="4">
        <f t="shared" si="127"/>
        <v>0.222</v>
      </c>
      <c r="W327" s="4"/>
      <c r="X327" s="4">
        <f t="shared" si="128"/>
        <v>0.51428571428571423</v>
      </c>
      <c r="Y327" s="4">
        <f t="shared" si="129"/>
        <v>1.3714285714285714</v>
      </c>
      <c r="Z327" s="4">
        <f t="shared" si="130"/>
        <v>0</v>
      </c>
      <c r="AA327" s="4">
        <f t="shared" si="131"/>
        <v>2.0571428571428569</v>
      </c>
      <c r="AB327" s="4">
        <f t="shared" si="132"/>
        <v>12.8</v>
      </c>
      <c r="AC327" s="4">
        <f t="shared" si="133"/>
        <v>0.22857142857142856</v>
      </c>
      <c r="AG327" s="10">
        <f t="shared" si="134"/>
        <v>4.9655172413793101E-2</v>
      </c>
      <c r="AH327" s="10">
        <f t="shared" si="135"/>
        <v>0</v>
      </c>
      <c r="AI327" s="10">
        <f t="shared" si="136"/>
        <v>0.25394456289978679</v>
      </c>
      <c r="AJ327" s="10">
        <f t="shared" si="137"/>
        <v>0.63580246913580241</v>
      </c>
      <c r="AK327" s="10"/>
      <c r="AL327" s="10">
        <f t="shared" si="138"/>
        <v>2.0240963855421686E-2</v>
      </c>
      <c r="AM327" s="10">
        <f t="shared" si="139"/>
        <v>0.90062111801242239</v>
      </c>
      <c r="AN327" s="10">
        <f t="shared" si="140"/>
        <v>0</v>
      </c>
      <c r="AO327" s="10">
        <f t="shared" si="141"/>
        <v>0.2328840970350404</v>
      </c>
      <c r="AP327" s="10">
        <f t="shared" si="142"/>
        <v>0.32272895810159435</v>
      </c>
      <c r="AQ327" s="10">
        <f t="shared" si="143"/>
        <v>1.4988290398126464E-2</v>
      </c>
      <c r="AR327" s="39">
        <v>2</v>
      </c>
      <c r="AS327" s="44">
        <f t="shared" si="121"/>
        <v>7</v>
      </c>
      <c r="AT327" s="10">
        <f t="shared" si="144"/>
        <v>0.66666666666666674</v>
      </c>
      <c r="BA327" s="45">
        <f t="shared" si="122"/>
        <v>0.35046053167840779</v>
      </c>
      <c r="BB327" s="45">
        <f t="shared" si="123"/>
        <v>0.16280106762453544</v>
      </c>
      <c r="BC327" s="10">
        <f t="shared" si="145"/>
        <v>0.56047686301543753</v>
      </c>
      <c r="BD327" s="10">
        <f t="shared" si="146"/>
        <v>0.28791913154813842</v>
      </c>
      <c r="BE327" s="46">
        <f t="shared" si="147"/>
        <v>0.42419799728178798</v>
      </c>
      <c r="BF327">
        <f t="shared" si="148"/>
        <v>290</v>
      </c>
    </row>
    <row r="328" spans="1:58" x14ac:dyDescent="0.2">
      <c r="A328" t="s">
        <v>330</v>
      </c>
      <c r="B328" t="s">
        <v>1</v>
      </c>
      <c r="C328">
        <v>16</v>
      </c>
      <c r="D328">
        <v>0</v>
      </c>
      <c r="E328">
        <v>226</v>
      </c>
      <c r="F328">
        <v>0.19</v>
      </c>
      <c r="G328" t="s">
        <v>6</v>
      </c>
      <c r="H328">
        <v>0</v>
      </c>
      <c r="I328">
        <v>3</v>
      </c>
      <c r="J328">
        <v>0</v>
      </c>
      <c r="K328">
        <v>19</v>
      </c>
      <c r="L328">
        <v>222</v>
      </c>
      <c r="M328">
        <v>1</v>
      </c>
      <c r="N328">
        <v>17</v>
      </c>
      <c r="O328">
        <v>242</v>
      </c>
      <c r="S328" s="4">
        <f t="shared" si="124"/>
        <v>0.94117647058823528</v>
      </c>
      <c r="T328" s="4">
        <f t="shared" si="125"/>
        <v>0</v>
      </c>
      <c r="U328" s="4">
        <f t="shared" si="126"/>
        <v>13.294117647058824</v>
      </c>
      <c r="V328" s="4">
        <f t="shared" si="127"/>
        <v>0.19</v>
      </c>
      <c r="W328" s="4"/>
      <c r="X328" s="4">
        <f t="shared" si="128"/>
        <v>0</v>
      </c>
      <c r="Y328" s="4">
        <f t="shared" si="129"/>
        <v>0.17647058823529413</v>
      </c>
      <c r="Z328" s="4">
        <f t="shared" si="130"/>
        <v>0</v>
      </c>
      <c r="AA328" s="4">
        <f t="shared" si="131"/>
        <v>1.1176470588235294</v>
      </c>
      <c r="AB328" s="4">
        <f t="shared" si="132"/>
        <v>13.058823529411764</v>
      </c>
      <c r="AC328" s="4">
        <f t="shared" si="133"/>
        <v>5.8823529411764705E-2</v>
      </c>
      <c r="AG328" s="10">
        <f t="shared" si="134"/>
        <v>0.13630831643002028</v>
      </c>
      <c r="AH328" s="10">
        <f t="shared" si="135"/>
        <v>0</v>
      </c>
      <c r="AI328" s="10">
        <f t="shared" si="136"/>
        <v>0.29762949956101847</v>
      </c>
      <c r="AJ328" s="10">
        <f t="shared" si="137"/>
        <v>0.43827160493827155</v>
      </c>
      <c r="AK328" s="10"/>
      <c r="AL328" s="10">
        <f t="shared" si="138"/>
        <v>0</v>
      </c>
      <c r="AM328" s="10">
        <f t="shared" si="139"/>
        <v>0.98721227621483376</v>
      </c>
      <c r="AN328" s="10">
        <f t="shared" si="140"/>
        <v>0</v>
      </c>
      <c r="AO328" s="10">
        <f t="shared" si="141"/>
        <v>0.12652608213096558</v>
      </c>
      <c r="AP328" s="10">
        <f t="shared" si="142"/>
        <v>0.32925472747497214</v>
      </c>
      <c r="AQ328" s="10">
        <f t="shared" si="143"/>
        <v>3.8572806171648989E-3</v>
      </c>
      <c r="AR328" s="39">
        <v>1</v>
      </c>
      <c r="AS328" s="44">
        <f t="shared" si="121"/>
        <v>6</v>
      </c>
      <c r="AT328" s="10">
        <f t="shared" si="144"/>
        <v>0.33333333333333337</v>
      </c>
      <c r="BA328" s="45">
        <f t="shared" si="122"/>
        <v>0.28854060401919479</v>
      </c>
      <c r="BB328" s="45">
        <f t="shared" si="123"/>
        <v>0.13205456095481671</v>
      </c>
      <c r="BC328" s="10">
        <f t="shared" si="145"/>
        <v>0.42419393986418419</v>
      </c>
      <c r="BD328" s="10">
        <f t="shared" si="146"/>
        <v>0.23191831145250885</v>
      </c>
      <c r="BE328" s="46">
        <f t="shared" si="147"/>
        <v>0.32805612565834652</v>
      </c>
      <c r="BF328">
        <f t="shared" si="148"/>
        <v>504</v>
      </c>
    </row>
    <row r="329" spans="1:58" x14ac:dyDescent="0.2">
      <c r="A329" t="s">
        <v>331</v>
      </c>
      <c r="B329" t="s">
        <v>1</v>
      </c>
      <c r="C329">
        <v>2</v>
      </c>
      <c r="D329">
        <v>1</v>
      </c>
      <c r="E329">
        <v>42</v>
      </c>
      <c r="F329">
        <v>0.19</v>
      </c>
      <c r="G329" t="s">
        <v>6</v>
      </c>
      <c r="H329">
        <v>1</v>
      </c>
      <c r="I329">
        <v>0</v>
      </c>
      <c r="J329">
        <v>0</v>
      </c>
      <c r="K329">
        <v>10</v>
      </c>
      <c r="L329">
        <v>29</v>
      </c>
      <c r="M329">
        <v>1</v>
      </c>
      <c r="N329">
        <v>2</v>
      </c>
      <c r="O329">
        <v>40</v>
      </c>
      <c r="S329" s="4">
        <f t="shared" si="124"/>
        <v>1</v>
      </c>
      <c r="T329" s="4">
        <f t="shared" si="125"/>
        <v>0.5</v>
      </c>
      <c r="U329" s="4">
        <f t="shared" si="126"/>
        <v>21</v>
      </c>
      <c r="V329" s="4">
        <f t="shared" si="127"/>
        <v>0.19</v>
      </c>
      <c r="W329" s="4"/>
      <c r="X329" s="4">
        <f t="shared" si="128"/>
        <v>0.5</v>
      </c>
      <c r="Y329" s="4">
        <f t="shared" si="129"/>
        <v>0</v>
      </c>
      <c r="Z329" s="4">
        <f t="shared" si="130"/>
        <v>0</v>
      </c>
      <c r="AA329" s="4">
        <f t="shared" si="131"/>
        <v>5</v>
      </c>
      <c r="AB329" s="4">
        <f t="shared" si="132"/>
        <v>14.5</v>
      </c>
      <c r="AC329" s="4">
        <f t="shared" si="133"/>
        <v>0.5</v>
      </c>
      <c r="AG329" s="10">
        <f t="shared" si="134"/>
        <v>0.14482758620689654</v>
      </c>
      <c r="AH329" s="10">
        <f t="shared" si="135"/>
        <v>0.33333333333333331</v>
      </c>
      <c r="AI329" s="10">
        <f t="shared" si="136"/>
        <v>0.47014925373134331</v>
      </c>
      <c r="AJ329" s="10">
        <f t="shared" si="137"/>
        <v>0.43827160493827155</v>
      </c>
      <c r="AK329" s="10"/>
      <c r="AL329" s="10">
        <f t="shared" si="138"/>
        <v>1.967871485943775E-2</v>
      </c>
      <c r="AM329" s="10">
        <f t="shared" si="139"/>
        <v>1</v>
      </c>
      <c r="AN329" s="10">
        <f t="shared" si="140"/>
        <v>0</v>
      </c>
      <c r="AO329" s="10">
        <f t="shared" si="141"/>
        <v>0.56603773584905659</v>
      </c>
      <c r="AP329" s="10">
        <f t="shared" si="142"/>
        <v>0.36559139784946237</v>
      </c>
      <c r="AQ329" s="10">
        <f t="shared" si="143"/>
        <v>3.2786885245901641E-2</v>
      </c>
      <c r="AR329" s="39">
        <v>2</v>
      </c>
      <c r="AS329" s="44">
        <f t="shared" si="121"/>
        <v>7</v>
      </c>
      <c r="AT329" s="10">
        <f t="shared" si="144"/>
        <v>0.66666666666666674</v>
      </c>
      <c r="BA329" s="45">
        <f t="shared" si="122"/>
        <v>0.31724096630512821</v>
      </c>
      <c r="BB329" s="45">
        <f t="shared" si="123"/>
        <v>0.17257028112449802</v>
      </c>
      <c r="BC329" s="10">
        <f t="shared" si="145"/>
        <v>0.48736212199375473</v>
      </c>
      <c r="BD329" s="10">
        <f t="shared" si="146"/>
        <v>0.30571250149302409</v>
      </c>
      <c r="BE329" s="46">
        <f t="shared" si="147"/>
        <v>0.39653731174338941</v>
      </c>
      <c r="BF329">
        <f t="shared" si="148"/>
        <v>362</v>
      </c>
    </row>
    <row r="330" spans="1:58" x14ac:dyDescent="0.2">
      <c r="A330" t="s">
        <v>332</v>
      </c>
      <c r="B330" t="s">
        <v>1</v>
      </c>
      <c r="C330">
        <v>12</v>
      </c>
      <c r="D330">
        <v>2</v>
      </c>
      <c r="E330">
        <v>587</v>
      </c>
      <c r="F330">
        <v>0.224</v>
      </c>
      <c r="G330" t="s">
        <v>6</v>
      </c>
      <c r="H330">
        <v>9</v>
      </c>
      <c r="I330">
        <v>75</v>
      </c>
      <c r="J330">
        <v>0</v>
      </c>
      <c r="K330">
        <v>32</v>
      </c>
      <c r="L330">
        <v>405</v>
      </c>
      <c r="M330">
        <v>30</v>
      </c>
      <c r="N330">
        <v>84</v>
      </c>
      <c r="O330">
        <v>467</v>
      </c>
      <c r="S330" s="4">
        <f t="shared" si="124"/>
        <v>0.14285714285714285</v>
      </c>
      <c r="T330" s="4">
        <f t="shared" si="125"/>
        <v>2.3809523809523808E-2</v>
      </c>
      <c r="U330" s="4">
        <f t="shared" si="126"/>
        <v>6.9880952380952381</v>
      </c>
      <c r="V330" s="4">
        <f t="shared" si="127"/>
        <v>0.224</v>
      </c>
      <c r="W330" s="4"/>
      <c r="X330" s="4">
        <f t="shared" si="128"/>
        <v>0.10714285714285714</v>
      </c>
      <c r="Y330" s="4">
        <f t="shared" si="129"/>
        <v>0.8928571428571429</v>
      </c>
      <c r="Z330" s="4">
        <f t="shared" si="130"/>
        <v>0</v>
      </c>
      <c r="AA330" s="4">
        <f t="shared" si="131"/>
        <v>0.38095238095238093</v>
      </c>
      <c r="AB330" s="4">
        <f t="shared" si="132"/>
        <v>4.8214285714285712</v>
      </c>
      <c r="AC330" s="4">
        <f t="shared" si="133"/>
        <v>0.35714285714285715</v>
      </c>
      <c r="AG330" s="10">
        <f t="shared" si="134"/>
        <v>2.0689655172413789E-2</v>
      </c>
      <c r="AH330" s="10">
        <f t="shared" si="135"/>
        <v>1.5873015873015872E-2</v>
      </c>
      <c r="AI330" s="10">
        <f t="shared" si="136"/>
        <v>0.15644989339019191</v>
      </c>
      <c r="AJ330" s="10">
        <f t="shared" si="137"/>
        <v>0.64814814814814814</v>
      </c>
      <c r="AK330" s="10"/>
      <c r="AL330" s="10">
        <f t="shared" si="138"/>
        <v>4.2168674698795181E-3</v>
      </c>
      <c r="AM330" s="10">
        <f t="shared" si="139"/>
        <v>0.93530020703933747</v>
      </c>
      <c r="AN330" s="10">
        <f t="shared" si="140"/>
        <v>0</v>
      </c>
      <c r="AO330" s="10">
        <f t="shared" si="141"/>
        <v>4.3126684636118594E-2</v>
      </c>
      <c r="AP330" s="10">
        <f t="shared" si="142"/>
        <v>0.1215636421420626</v>
      </c>
      <c r="AQ330" s="10">
        <f t="shared" si="143"/>
        <v>2.3419203747072601E-2</v>
      </c>
      <c r="AR330" s="39">
        <v>4</v>
      </c>
      <c r="AS330" s="44">
        <f t="shared" si="121"/>
        <v>8</v>
      </c>
      <c r="AT330" s="10">
        <f t="shared" si="144"/>
        <v>1</v>
      </c>
      <c r="BA330" s="45">
        <f t="shared" si="122"/>
        <v>0.34096608160619996</v>
      </c>
      <c r="BB330" s="45">
        <f t="shared" si="123"/>
        <v>0.19479508094489761</v>
      </c>
      <c r="BC330" s="10">
        <f t="shared" si="145"/>
        <v>0.53958001351206786</v>
      </c>
      <c r="BD330" s="10">
        <f t="shared" si="146"/>
        <v>0.34619212507346009</v>
      </c>
      <c r="BE330" s="46">
        <f t="shared" si="147"/>
        <v>0.44288606929276397</v>
      </c>
      <c r="BF330">
        <f t="shared" si="148"/>
        <v>225</v>
      </c>
    </row>
    <row r="331" spans="1:58" x14ac:dyDescent="0.2">
      <c r="A331" t="s">
        <v>333</v>
      </c>
      <c r="B331" t="s">
        <v>1</v>
      </c>
      <c r="C331">
        <v>0</v>
      </c>
      <c r="D331">
        <v>0</v>
      </c>
      <c r="E331">
        <v>0</v>
      </c>
      <c r="F331">
        <v>0.158</v>
      </c>
      <c r="G331" t="s">
        <v>6</v>
      </c>
      <c r="H331">
        <v>0</v>
      </c>
      <c r="I331">
        <v>14</v>
      </c>
      <c r="J331">
        <v>0</v>
      </c>
      <c r="K331">
        <v>6</v>
      </c>
      <c r="L331">
        <v>12</v>
      </c>
      <c r="M331">
        <v>0</v>
      </c>
      <c r="N331">
        <v>4</v>
      </c>
      <c r="O331">
        <v>18</v>
      </c>
      <c r="S331" s="4">
        <f t="shared" si="124"/>
        <v>0</v>
      </c>
      <c r="T331" s="4">
        <f t="shared" si="125"/>
        <v>0</v>
      </c>
      <c r="U331" s="4">
        <f t="shared" si="126"/>
        <v>0</v>
      </c>
      <c r="V331" s="4">
        <f t="shared" si="127"/>
        <v>0.158</v>
      </c>
      <c r="W331" s="4"/>
      <c r="X331" s="4">
        <f t="shared" si="128"/>
        <v>0</v>
      </c>
      <c r="Y331" s="4">
        <f t="shared" si="129"/>
        <v>3.5</v>
      </c>
      <c r="Z331" s="4">
        <f t="shared" si="130"/>
        <v>0</v>
      </c>
      <c r="AA331" s="4">
        <f t="shared" si="131"/>
        <v>1.5</v>
      </c>
      <c r="AB331" s="4">
        <f t="shared" si="132"/>
        <v>3</v>
      </c>
      <c r="AC331" s="4">
        <f t="shared" si="133"/>
        <v>0</v>
      </c>
      <c r="AG331" s="10">
        <f t="shared" si="134"/>
        <v>0</v>
      </c>
      <c r="AH331" s="10">
        <f t="shared" si="135"/>
        <v>0</v>
      </c>
      <c r="AI331" s="10">
        <f t="shared" si="136"/>
        <v>0</v>
      </c>
      <c r="AJ331" s="10">
        <f t="shared" si="137"/>
        <v>0.2407407407407407</v>
      </c>
      <c r="AK331" s="10"/>
      <c r="AL331" s="10">
        <f t="shared" si="138"/>
        <v>0</v>
      </c>
      <c r="AM331" s="10">
        <f t="shared" si="139"/>
        <v>0.74637681159420288</v>
      </c>
      <c r="AN331" s="10">
        <f t="shared" si="140"/>
        <v>0</v>
      </c>
      <c r="AO331" s="10">
        <f t="shared" si="141"/>
        <v>0.16981132075471697</v>
      </c>
      <c r="AP331" s="10">
        <f t="shared" si="142"/>
        <v>7.5639599555061179E-2</v>
      </c>
      <c r="AQ331" s="10">
        <f t="shared" si="143"/>
        <v>0</v>
      </c>
      <c r="AR331" s="39">
        <v>4</v>
      </c>
      <c r="AS331" s="44">
        <f t="shared" ref="AS331:AS394" si="149">VLOOKUP(AR331,$AU$11:$AY$15,5)</f>
        <v>8</v>
      </c>
      <c r="AT331" s="10">
        <f t="shared" si="144"/>
        <v>1</v>
      </c>
      <c r="BA331" s="45">
        <f t="shared" ref="BA331:BA394" si="150">AG331*$AG$7+AH331*$AH$7+AI331*$AI$7+AJ331*$AJ$7</f>
        <v>0.12037037037037035</v>
      </c>
      <c r="BB331" s="45">
        <f t="shared" ref="BB331:BB394" si="151">AL331*$AL$7+AM331*$AM$7+AN331*$AN$7+AT331*$AT$7</f>
        <v>0.1746376811594203</v>
      </c>
      <c r="BC331" s="10">
        <f t="shared" si="145"/>
        <v>5.4058962400575838E-2</v>
      </c>
      <c r="BD331" s="10">
        <f t="shared" si="146"/>
        <v>0.30947800560915206</v>
      </c>
      <c r="BE331" s="46">
        <f t="shared" si="147"/>
        <v>0.18176848400486395</v>
      </c>
      <c r="BF331">
        <f t="shared" si="148"/>
        <v>645</v>
      </c>
    </row>
    <row r="332" spans="1:58" x14ac:dyDescent="0.2">
      <c r="A332" t="s">
        <v>334</v>
      </c>
      <c r="B332" t="s">
        <v>1</v>
      </c>
      <c r="C332">
        <v>0</v>
      </c>
      <c r="D332">
        <v>0</v>
      </c>
      <c r="E332">
        <v>31</v>
      </c>
      <c r="F332">
        <v>0.219</v>
      </c>
      <c r="G332" t="s">
        <v>6</v>
      </c>
      <c r="H332">
        <v>0</v>
      </c>
      <c r="I332">
        <v>0</v>
      </c>
      <c r="J332">
        <v>0</v>
      </c>
      <c r="K332">
        <v>2</v>
      </c>
      <c r="L332">
        <v>14</v>
      </c>
      <c r="M332">
        <v>4</v>
      </c>
      <c r="N332">
        <v>2</v>
      </c>
      <c r="O332">
        <v>20</v>
      </c>
      <c r="S332" s="4">
        <f t="shared" ref="S332:S394" si="152">C332/$N332</f>
        <v>0</v>
      </c>
      <c r="T332" s="4">
        <f t="shared" ref="T332:T394" si="153">D332/$N332</f>
        <v>0</v>
      </c>
      <c r="U332" s="4">
        <f t="shared" ref="U332:U394" si="154">E332/$N332</f>
        <v>15.5</v>
      </c>
      <c r="V332" s="4">
        <f t="shared" ref="V332:V394" si="155">F332</f>
        <v>0.219</v>
      </c>
      <c r="W332" s="4"/>
      <c r="X332" s="4">
        <f t="shared" ref="X332:X394" si="156">H332/$N332</f>
        <v>0</v>
      </c>
      <c r="Y332" s="4">
        <f t="shared" ref="Y332:Y394" si="157">I332/$N332</f>
        <v>0</v>
      </c>
      <c r="Z332" s="4">
        <f t="shared" ref="Z332:Z394" si="158">J332/$N332</f>
        <v>0</v>
      </c>
      <c r="AA332" s="4">
        <f t="shared" ref="AA332:AA394" si="159">K332/$N332</f>
        <v>1</v>
      </c>
      <c r="AB332" s="4">
        <f t="shared" ref="AB332:AB394" si="160">L332/$N332</f>
        <v>7</v>
      </c>
      <c r="AC332" s="4">
        <f t="shared" ref="AC332:AC394" si="161">M332/$N332</f>
        <v>2</v>
      </c>
      <c r="AG332" s="10">
        <f t="shared" ref="AG332:AG394" si="162">S332/(S$5-S$4)</f>
        <v>0</v>
      </c>
      <c r="AH332" s="10">
        <f t="shared" ref="AH332:AH394" si="163">T332/(T$5-T$4)</f>
        <v>0</v>
      </c>
      <c r="AI332" s="10">
        <f t="shared" ref="AI332:AI394" si="164">U332/(U$5-U$4)</f>
        <v>0.34701492537313433</v>
      </c>
      <c r="AJ332" s="10">
        <f t="shared" ref="AJ332:AJ394" si="165">1-(V$5-V332)/(V$5-V$4)</f>
        <v>0.61728395061728381</v>
      </c>
      <c r="AK332" s="10"/>
      <c r="AL332" s="10">
        <f t="shared" ref="AL332:AL394" si="166">X332/(X$5-X$4)</f>
        <v>0</v>
      </c>
      <c r="AM332" s="10">
        <f t="shared" ref="AM332:AM394" si="167">1-Y332/(Y$5-Y$4)</f>
        <v>1</v>
      </c>
      <c r="AN332" s="10">
        <f t="shared" ref="AN332:AN394" si="168">Z332/(Z$5-Z$4)</f>
        <v>0</v>
      </c>
      <c r="AO332" s="10">
        <f t="shared" ref="AO332:AO394" si="169">AA332/(AA$5-AA$4)</f>
        <v>0.11320754716981131</v>
      </c>
      <c r="AP332" s="10">
        <f t="shared" ref="AP332:AP394" si="170">AB332/(AB$5-AB$4)</f>
        <v>0.1764923989618094</v>
      </c>
      <c r="AQ332" s="10">
        <f t="shared" ref="AQ332:AQ394" si="171">AC332/(AC$5-AC$4)</f>
        <v>0.13114754098360656</v>
      </c>
      <c r="AR332" s="39">
        <v>1</v>
      </c>
      <c r="AS332" s="44">
        <f t="shared" si="149"/>
        <v>6</v>
      </c>
      <c r="AT332" s="10">
        <f t="shared" ref="AT332:AT394" si="172">1-(AS$5-AS332)/(AS$5-AS$4)</f>
        <v>0.33333333333333337</v>
      </c>
      <c r="BA332" s="45">
        <f t="shared" si="150"/>
        <v>0.32599272157729864</v>
      </c>
      <c r="BB332" s="45">
        <f t="shared" si="151"/>
        <v>0.13333333333333336</v>
      </c>
      <c r="BC332" s="10">
        <f t="shared" ref="BC332:BC394" si="173">1-(BA$5-BA332)/(BA$5-BA$4)</f>
        <v>0.50662433427798237</v>
      </c>
      <c r="BD332" s="10">
        <f t="shared" ref="BD332:BD394" si="174">1-(BB$5-BB332)/(BB$5-BB$4)</f>
        <v>0.23424743139715276</v>
      </c>
      <c r="BE332" s="46">
        <f t="shared" ref="BE332:BE394" si="175">AVERAGE(BC332:BD332)</f>
        <v>0.37043588283756756</v>
      </c>
      <c r="BF332">
        <f t="shared" si="148"/>
        <v>428</v>
      </c>
    </row>
    <row r="333" spans="1:58" x14ac:dyDescent="0.2">
      <c r="A333" t="s">
        <v>335</v>
      </c>
      <c r="B333" t="s">
        <v>1</v>
      </c>
      <c r="C333">
        <v>5</v>
      </c>
      <c r="D333">
        <v>0</v>
      </c>
      <c r="E333">
        <v>66</v>
      </c>
      <c r="F333">
        <v>0.23400000000000001</v>
      </c>
      <c r="G333" t="s">
        <v>6</v>
      </c>
      <c r="H333">
        <v>22</v>
      </c>
      <c r="I333">
        <v>0</v>
      </c>
      <c r="J333">
        <v>0</v>
      </c>
      <c r="K333">
        <v>9</v>
      </c>
      <c r="L333">
        <v>121</v>
      </c>
      <c r="M333">
        <v>2</v>
      </c>
      <c r="N333">
        <v>5</v>
      </c>
      <c r="O333">
        <v>132</v>
      </c>
      <c r="S333" s="4">
        <f t="shared" si="152"/>
        <v>1</v>
      </c>
      <c r="T333" s="4">
        <f t="shared" si="153"/>
        <v>0</v>
      </c>
      <c r="U333" s="4">
        <f t="shared" si="154"/>
        <v>13.2</v>
      </c>
      <c r="V333" s="4">
        <f t="shared" si="155"/>
        <v>0.23400000000000001</v>
      </c>
      <c r="W333" s="4"/>
      <c r="X333" s="4">
        <f t="shared" si="156"/>
        <v>4.4000000000000004</v>
      </c>
      <c r="Y333" s="4">
        <f t="shared" si="157"/>
        <v>0</v>
      </c>
      <c r="Z333" s="4">
        <f t="shared" si="158"/>
        <v>0</v>
      </c>
      <c r="AA333" s="4">
        <f t="shared" si="159"/>
        <v>1.8</v>
      </c>
      <c r="AB333" s="4">
        <f t="shared" si="160"/>
        <v>24.2</v>
      </c>
      <c r="AC333" s="4">
        <f t="shared" si="161"/>
        <v>0.4</v>
      </c>
      <c r="AG333" s="10">
        <f t="shared" si="162"/>
        <v>0.14482758620689654</v>
      </c>
      <c r="AH333" s="10">
        <f t="shared" si="163"/>
        <v>0</v>
      </c>
      <c r="AI333" s="10">
        <f t="shared" si="164"/>
        <v>0.29552238805970149</v>
      </c>
      <c r="AJ333" s="10">
        <f t="shared" si="165"/>
        <v>0.70987654320987659</v>
      </c>
      <c r="AK333" s="10"/>
      <c r="AL333" s="10">
        <f t="shared" si="166"/>
        <v>0.17317269076305222</v>
      </c>
      <c r="AM333" s="10">
        <f t="shared" si="167"/>
        <v>1</v>
      </c>
      <c r="AN333" s="10">
        <f t="shared" si="168"/>
        <v>0</v>
      </c>
      <c r="AO333" s="10">
        <f t="shared" si="169"/>
        <v>0.20377358490566036</v>
      </c>
      <c r="AP333" s="10">
        <f t="shared" si="170"/>
        <v>0.61015943641082682</v>
      </c>
      <c r="AQ333" s="10">
        <f t="shared" si="171"/>
        <v>2.6229508196721311E-2</v>
      </c>
      <c r="AR333" s="39">
        <v>3</v>
      </c>
      <c r="AS333" s="44">
        <f t="shared" si="149"/>
        <v>7</v>
      </c>
      <c r="AT333" s="10">
        <f t="shared" si="172"/>
        <v>0.66666666666666674</v>
      </c>
      <c r="BA333" s="45">
        <f t="shared" si="150"/>
        <v>0.42764542549068196</v>
      </c>
      <c r="BB333" s="45">
        <f t="shared" si="151"/>
        <v>0.21861847389558234</v>
      </c>
      <c r="BC333" s="10">
        <f t="shared" si="173"/>
        <v>0.73035727711651421</v>
      </c>
      <c r="BD333" s="10">
        <f t="shared" si="174"/>
        <v>0.38958338109581425</v>
      </c>
      <c r="BE333" s="46">
        <f t="shared" si="175"/>
        <v>0.55997032910616418</v>
      </c>
      <c r="BF333">
        <f t="shared" ref="BF333:BF396" si="176">RANK(BE333,BE$11:BE$660)</f>
        <v>52</v>
      </c>
    </row>
    <row r="334" spans="1:58" x14ac:dyDescent="0.2">
      <c r="A334" t="s">
        <v>336</v>
      </c>
      <c r="B334" t="s">
        <v>1</v>
      </c>
      <c r="C334">
        <v>0</v>
      </c>
      <c r="D334">
        <v>0</v>
      </c>
      <c r="E334">
        <v>18</v>
      </c>
      <c r="F334">
        <v>0.253</v>
      </c>
      <c r="G334" t="s">
        <v>6</v>
      </c>
      <c r="H334">
        <v>0</v>
      </c>
      <c r="I334">
        <v>3</v>
      </c>
      <c r="J334">
        <v>0</v>
      </c>
      <c r="K334">
        <v>2</v>
      </c>
      <c r="L334">
        <v>10</v>
      </c>
      <c r="M334">
        <v>2</v>
      </c>
      <c r="N334">
        <v>16</v>
      </c>
      <c r="O334">
        <v>14</v>
      </c>
      <c r="S334" s="4">
        <f t="shared" si="152"/>
        <v>0</v>
      </c>
      <c r="T334" s="4">
        <f t="shared" si="153"/>
        <v>0</v>
      </c>
      <c r="U334" s="4">
        <f t="shared" si="154"/>
        <v>1.125</v>
      </c>
      <c r="V334" s="4">
        <f t="shared" si="155"/>
        <v>0.253</v>
      </c>
      <c r="W334" s="4"/>
      <c r="X334" s="4">
        <f t="shared" si="156"/>
        <v>0</v>
      </c>
      <c r="Y334" s="4">
        <f t="shared" si="157"/>
        <v>0.1875</v>
      </c>
      <c r="Z334" s="4">
        <f t="shared" si="158"/>
        <v>0</v>
      </c>
      <c r="AA334" s="4">
        <f t="shared" si="159"/>
        <v>0.125</v>
      </c>
      <c r="AB334" s="4">
        <f t="shared" si="160"/>
        <v>0.625</v>
      </c>
      <c r="AC334" s="4">
        <f t="shared" si="161"/>
        <v>0.125</v>
      </c>
      <c r="AG334" s="10">
        <f t="shared" si="162"/>
        <v>0</v>
      </c>
      <c r="AH334" s="10">
        <f t="shared" si="163"/>
        <v>0</v>
      </c>
      <c r="AI334" s="10">
        <f t="shared" si="164"/>
        <v>2.5186567164179104E-2</v>
      </c>
      <c r="AJ334" s="10">
        <f t="shared" si="165"/>
        <v>0.82716049382716039</v>
      </c>
      <c r="AK334" s="10"/>
      <c r="AL334" s="10">
        <f t="shared" si="166"/>
        <v>0</v>
      </c>
      <c r="AM334" s="10">
        <f t="shared" si="167"/>
        <v>0.98641304347826086</v>
      </c>
      <c r="AN334" s="10">
        <f t="shared" si="168"/>
        <v>0</v>
      </c>
      <c r="AO334" s="10">
        <f t="shared" si="169"/>
        <v>1.4150943396226414E-2</v>
      </c>
      <c r="AP334" s="10">
        <f t="shared" si="170"/>
        <v>1.5758249907304411E-2</v>
      </c>
      <c r="AQ334" s="10">
        <f t="shared" si="171"/>
        <v>8.1967213114754103E-3</v>
      </c>
      <c r="AR334" s="39">
        <v>4</v>
      </c>
      <c r="AS334" s="44">
        <f t="shared" si="149"/>
        <v>8</v>
      </c>
      <c r="AT334" s="10">
        <f t="shared" si="172"/>
        <v>1</v>
      </c>
      <c r="BA334" s="45">
        <f t="shared" si="150"/>
        <v>0.41483957527178916</v>
      </c>
      <c r="BB334" s="45">
        <f t="shared" si="151"/>
        <v>0.19864130434782609</v>
      </c>
      <c r="BC334" s="10">
        <f t="shared" si="173"/>
        <v>0.70217218764301004</v>
      </c>
      <c r="BD334" s="10">
        <f t="shared" si="174"/>
        <v>0.35319752790340608</v>
      </c>
      <c r="BE334" s="46">
        <f t="shared" si="175"/>
        <v>0.52768485777320806</v>
      </c>
      <c r="BF334">
        <f t="shared" si="176"/>
        <v>85</v>
      </c>
    </row>
    <row r="335" spans="1:58" x14ac:dyDescent="0.2">
      <c r="A335" t="s">
        <v>337</v>
      </c>
      <c r="B335" t="s">
        <v>1</v>
      </c>
      <c r="C335">
        <v>4</v>
      </c>
      <c r="D335">
        <v>0</v>
      </c>
      <c r="E335">
        <v>200</v>
      </c>
      <c r="F335">
        <v>0.19500000000000001</v>
      </c>
      <c r="G335" t="s">
        <v>6</v>
      </c>
      <c r="H335">
        <v>3</v>
      </c>
      <c r="I335">
        <v>4</v>
      </c>
      <c r="J335">
        <v>1</v>
      </c>
      <c r="K335">
        <v>29</v>
      </c>
      <c r="L335">
        <v>170</v>
      </c>
      <c r="M335">
        <v>2</v>
      </c>
      <c r="N335">
        <v>21</v>
      </c>
      <c r="O335">
        <v>201</v>
      </c>
      <c r="S335" s="4">
        <f t="shared" si="152"/>
        <v>0.19047619047619047</v>
      </c>
      <c r="T335" s="4">
        <f t="shared" si="153"/>
        <v>0</v>
      </c>
      <c r="U335" s="4">
        <f t="shared" si="154"/>
        <v>9.5238095238095237</v>
      </c>
      <c r="V335" s="4">
        <f t="shared" si="155"/>
        <v>0.19500000000000001</v>
      </c>
      <c r="W335" s="4"/>
      <c r="X335" s="4">
        <f t="shared" si="156"/>
        <v>0.14285714285714285</v>
      </c>
      <c r="Y335" s="4">
        <f t="shared" si="157"/>
        <v>0.19047619047619047</v>
      </c>
      <c r="Z335" s="4">
        <f t="shared" si="158"/>
        <v>4.7619047619047616E-2</v>
      </c>
      <c r="AA335" s="4">
        <f t="shared" si="159"/>
        <v>1.3809523809523809</v>
      </c>
      <c r="AB335" s="4">
        <f t="shared" si="160"/>
        <v>8.0952380952380949</v>
      </c>
      <c r="AC335" s="4">
        <f t="shared" si="161"/>
        <v>9.5238095238095233E-2</v>
      </c>
      <c r="AG335" s="10">
        <f t="shared" si="162"/>
        <v>2.758620689655172E-2</v>
      </c>
      <c r="AH335" s="10">
        <f t="shared" si="163"/>
        <v>0</v>
      </c>
      <c r="AI335" s="10">
        <f t="shared" si="164"/>
        <v>0.21321961620469085</v>
      </c>
      <c r="AJ335" s="10">
        <f t="shared" si="165"/>
        <v>0.46913580246913578</v>
      </c>
      <c r="AK335" s="10"/>
      <c r="AL335" s="10">
        <f t="shared" si="166"/>
        <v>5.6224899598393569E-3</v>
      </c>
      <c r="AM335" s="10">
        <f t="shared" si="167"/>
        <v>0.98619737750172531</v>
      </c>
      <c r="AN335" s="10">
        <f t="shared" si="168"/>
        <v>0.14285714285714285</v>
      </c>
      <c r="AO335" s="10">
        <f t="shared" si="169"/>
        <v>0.1563342318059299</v>
      </c>
      <c r="AP335" s="10">
        <f t="shared" si="170"/>
        <v>0.20410685594222855</v>
      </c>
      <c r="AQ335" s="10">
        <f t="shared" si="171"/>
        <v>6.2451209992193599E-3</v>
      </c>
      <c r="AR335" s="39">
        <v>1</v>
      </c>
      <c r="AS335" s="44">
        <f t="shared" si="149"/>
        <v>6</v>
      </c>
      <c r="AT335" s="10">
        <f t="shared" si="172"/>
        <v>0.33333333333333337</v>
      </c>
      <c r="BA335" s="45">
        <f t="shared" si="150"/>
        <v>0.2562633648034231</v>
      </c>
      <c r="BB335" s="45">
        <f t="shared" si="151"/>
        <v>0.17649696092860051</v>
      </c>
      <c r="BC335" s="10">
        <f t="shared" si="173"/>
        <v>0.35315321553085832</v>
      </c>
      <c r="BD335" s="10">
        <f t="shared" si="174"/>
        <v>0.31286444534293323</v>
      </c>
      <c r="BE335" s="46">
        <f t="shared" si="175"/>
        <v>0.33300883043689578</v>
      </c>
      <c r="BF335">
        <f t="shared" si="176"/>
        <v>499</v>
      </c>
    </row>
    <row r="336" spans="1:58" x14ac:dyDescent="0.2">
      <c r="A336" t="s">
        <v>338</v>
      </c>
      <c r="B336" t="s">
        <v>1</v>
      </c>
      <c r="C336">
        <v>0</v>
      </c>
      <c r="D336">
        <v>0</v>
      </c>
      <c r="E336">
        <v>125</v>
      </c>
      <c r="F336">
        <v>0.18</v>
      </c>
      <c r="G336" t="s">
        <v>6</v>
      </c>
      <c r="H336">
        <v>0</v>
      </c>
      <c r="I336">
        <v>0</v>
      </c>
      <c r="J336">
        <v>0</v>
      </c>
      <c r="K336">
        <v>10</v>
      </c>
      <c r="L336">
        <v>88</v>
      </c>
      <c r="M336">
        <v>9</v>
      </c>
      <c r="N336">
        <v>6</v>
      </c>
      <c r="O336">
        <v>107</v>
      </c>
      <c r="S336" s="4">
        <f t="shared" si="152"/>
        <v>0</v>
      </c>
      <c r="T336" s="4">
        <f t="shared" si="153"/>
        <v>0</v>
      </c>
      <c r="U336" s="4">
        <f t="shared" si="154"/>
        <v>20.833333333333332</v>
      </c>
      <c r="V336" s="4">
        <f t="shared" si="155"/>
        <v>0.18</v>
      </c>
      <c r="W336" s="4"/>
      <c r="X336" s="4">
        <f t="shared" si="156"/>
        <v>0</v>
      </c>
      <c r="Y336" s="4">
        <f t="shared" si="157"/>
        <v>0</v>
      </c>
      <c r="Z336" s="4">
        <f t="shared" si="158"/>
        <v>0</v>
      </c>
      <c r="AA336" s="4">
        <f t="shared" si="159"/>
        <v>1.6666666666666667</v>
      </c>
      <c r="AB336" s="4">
        <f t="shared" si="160"/>
        <v>14.666666666666666</v>
      </c>
      <c r="AC336" s="4">
        <f t="shared" si="161"/>
        <v>1.5</v>
      </c>
      <c r="AG336" s="10">
        <f t="shared" si="162"/>
        <v>0</v>
      </c>
      <c r="AH336" s="10">
        <f t="shared" si="163"/>
        <v>0</v>
      </c>
      <c r="AI336" s="10">
        <f t="shared" si="164"/>
        <v>0.46641791044776121</v>
      </c>
      <c r="AJ336" s="10">
        <f t="shared" si="165"/>
        <v>0.37654320987654311</v>
      </c>
      <c r="AK336" s="10"/>
      <c r="AL336" s="10">
        <f t="shared" si="166"/>
        <v>0</v>
      </c>
      <c r="AM336" s="10">
        <f t="shared" si="167"/>
        <v>1</v>
      </c>
      <c r="AN336" s="10">
        <f t="shared" si="168"/>
        <v>0</v>
      </c>
      <c r="AO336" s="10">
        <f t="shared" si="169"/>
        <v>0.18867924528301885</v>
      </c>
      <c r="AP336" s="10">
        <f t="shared" si="170"/>
        <v>0.36979359782474353</v>
      </c>
      <c r="AQ336" s="10">
        <f t="shared" si="171"/>
        <v>9.8360655737704916E-2</v>
      </c>
      <c r="AR336" s="39">
        <v>3</v>
      </c>
      <c r="AS336" s="44">
        <f t="shared" si="149"/>
        <v>7</v>
      </c>
      <c r="AT336" s="10">
        <f t="shared" si="172"/>
        <v>0.66666666666666674</v>
      </c>
      <c r="BA336" s="45">
        <f t="shared" si="150"/>
        <v>0.21159250046065961</v>
      </c>
      <c r="BB336" s="45">
        <f t="shared" si="151"/>
        <v>0.16666666666666669</v>
      </c>
      <c r="BC336" s="10">
        <f t="shared" si="173"/>
        <v>0.2548346902601154</v>
      </c>
      <c r="BD336" s="10">
        <f t="shared" si="174"/>
        <v>0.29495982462087145</v>
      </c>
      <c r="BE336" s="46">
        <f t="shared" si="175"/>
        <v>0.27489725744049343</v>
      </c>
      <c r="BF336">
        <f t="shared" si="176"/>
        <v>593</v>
      </c>
    </row>
    <row r="337" spans="1:58" x14ac:dyDescent="0.2">
      <c r="A337" t="s">
        <v>339</v>
      </c>
      <c r="B337" t="s">
        <v>1</v>
      </c>
      <c r="C337">
        <v>44</v>
      </c>
      <c r="D337">
        <v>9</v>
      </c>
      <c r="E337">
        <v>864</v>
      </c>
      <c r="F337">
        <v>0.23499999999999999</v>
      </c>
      <c r="G337" t="s">
        <v>6</v>
      </c>
      <c r="H337">
        <v>738</v>
      </c>
      <c r="I337">
        <v>288</v>
      </c>
      <c r="J337">
        <v>0</v>
      </c>
      <c r="K337">
        <v>146</v>
      </c>
      <c r="L337">
        <v>1517</v>
      </c>
      <c r="M337">
        <v>5</v>
      </c>
      <c r="N337">
        <v>168</v>
      </c>
      <c r="O337">
        <v>1668</v>
      </c>
      <c r="S337" s="4">
        <f t="shared" si="152"/>
        <v>0.26190476190476192</v>
      </c>
      <c r="T337" s="4">
        <f t="shared" si="153"/>
        <v>5.3571428571428568E-2</v>
      </c>
      <c r="U337" s="4">
        <f t="shared" si="154"/>
        <v>5.1428571428571432</v>
      </c>
      <c r="V337" s="4">
        <f t="shared" si="155"/>
        <v>0.23499999999999999</v>
      </c>
      <c r="W337" s="4"/>
      <c r="X337" s="4">
        <f t="shared" si="156"/>
        <v>4.3928571428571432</v>
      </c>
      <c r="Y337" s="4">
        <f t="shared" si="157"/>
        <v>1.7142857142857142</v>
      </c>
      <c r="Z337" s="4">
        <f t="shared" si="158"/>
        <v>0</v>
      </c>
      <c r="AA337" s="4">
        <f t="shared" si="159"/>
        <v>0.86904761904761907</v>
      </c>
      <c r="AB337" s="4">
        <f t="shared" si="160"/>
        <v>9.0297619047619051</v>
      </c>
      <c r="AC337" s="4">
        <f t="shared" si="161"/>
        <v>2.976190476190476E-2</v>
      </c>
      <c r="AG337" s="10">
        <f t="shared" si="162"/>
        <v>3.793103448275862E-2</v>
      </c>
      <c r="AH337" s="10">
        <f t="shared" si="163"/>
        <v>3.5714285714285712E-2</v>
      </c>
      <c r="AI337" s="10">
        <f t="shared" si="164"/>
        <v>0.11513859275053306</v>
      </c>
      <c r="AJ337" s="10">
        <f t="shared" si="165"/>
        <v>0.71604938271604923</v>
      </c>
      <c r="AK337" s="10"/>
      <c r="AL337" s="10">
        <f t="shared" si="166"/>
        <v>0.17289156626506025</v>
      </c>
      <c r="AM337" s="10">
        <f t="shared" si="167"/>
        <v>0.87577639751552794</v>
      </c>
      <c r="AN337" s="10">
        <f t="shared" si="168"/>
        <v>0</v>
      </c>
      <c r="AO337" s="10">
        <f t="shared" si="169"/>
        <v>9.8382749326145547E-2</v>
      </c>
      <c r="AP337" s="10">
        <f t="shared" si="170"/>
        <v>0.22766919151791232</v>
      </c>
      <c r="AQ337" s="10">
        <f t="shared" si="171"/>
        <v>1.95160031225605E-3</v>
      </c>
      <c r="AR337" s="39">
        <v>1</v>
      </c>
      <c r="AS337" s="44">
        <f t="shared" si="149"/>
        <v>6</v>
      </c>
      <c r="AT337" s="10">
        <f t="shared" si="172"/>
        <v>0.33333333333333337</v>
      </c>
      <c r="BA337" s="45">
        <f t="shared" si="150"/>
        <v>0.38073974907436903</v>
      </c>
      <c r="BB337" s="45">
        <f t="shared" si="151"/>
        <v>0.1727784429644042</v>
      </c>
      <c r="BC337" s="10">
        <f t="shared" si="173"/>
        <v>0.62712003288742135</v>
      </c>
      <c r="BD337" s="10">
        <f t="shared" si="174"/>
        <v>0.30609164159738078</v>
      </c>
      <c r="BE337" s="46">
        <f t="shared" si="175"/>
        <v>0.46660583724240107</v>
      </c>
      <c r="BF337">
        <f t="shared" si="176"/>
        <v>183</v>
      </c>
    </row>
    <row r="338" spans="1:58" x14ac:dyDescent="0.2">
      <c r="A338" t="s">
        <v>340</v>
      </c>
      <c r="B338" t="s">
        <v>1</v>
      </c>
      <c r="C338">
        <v>0</v>
      </c>
      <c r="D338">
        <v>0</v>
      </c>
      <c r="E338">
        <v>0</v>
      </c>
      <c r="F338">
        <v>0.25700000000000001</v>
      </c>
      <c r="G338" t="s">
        <v>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1</v>
      </c>
      <c r="S338" s="4">
        <f t="shared" si="152"/>
        <v>0</v>
      </c>
      <c r="T338" s="4">
        <f t="shared" si="153"/>
        <v>0</v>
      </c>
      <c r="U338" s="4">
        <f t="shared" si="154"/>
        <v>0</v>
      </c>
      <c r="V338" s="4">
        <f t="shared" si="155"/>
        <v>0.25700000000000001</v>
      </c>
      <c r="W338" s="4"/>
      <c r="X338" s="4">
        <f t="shared" si="156"/>
        <v>0</v>
      </c>
      <c r="Y338" s="4">
        <f t="shared" si="157"/>
        <v>0</v>
      </c>
      <c r="Z338" s="4">
        <f t="shared" si="158"/>
        <v>0</v>
      </c>
      <c r="AA338" s="4">
        <f t="shared" si="159"/>
        <v>0</v>
      </c>
      <c r="AB338" s="4">
        <f t="shared" si="160"/>
        <v>1</v>
      </c>
      <c r="AC338" s="4">
        <f t="shared" si="161"/>
        <v>0</v>
      </c>
      <c r="AG338" s="10">
        <f t="shared" si="162"/>
        <v>0</v>
      </c>
      <c r="AH338" s="10">
        <f t="shared" si="163"/>
        <v>0</v>
      </c>
      <c r="AI338" s="10">
        <f t="shared" si="164"/>
        <v>0</v>
      </c>
      <c r="AJ338" s="10">
        <f t="shared" si="165"/>
        <v>0.85185185185185175</v>
      </c>
      <c r="AK338" s="10"/>
      <c r="AL338" s="10">
        <f t="shared" si="166"/>
        <v>0</v>
      </c>
      <c r="AM338" s="10">
        <f t="shared" si="167"/>
        <v>1</v>
      </c>
      <c r="AN338" s="10">
        <f t="shared" si="168"/>
        <v>0</v>
      </c>
      <c r="AO338" s="10">
        <f t="shared" si="169"/>
        <v>0</v>
      </c>
      <c r="AP338" s="10">
        <f t="shared" si="170"/>
        <v>2.521319985168706E-2</v>
      </c>
      <c r="AQ338" s="10">
        <f t="shared" si="171"/>
        <v>0</v>
      </c>
      <c r="AR338" s="39">
        <v>4</v>
      </c>
      <c r="AS338" s="44">
        <f t="shared" si="149"/>
        <v>8</v>
      </c>
      <c r="AT338" s="10">
        <f t="shared" si="172"/>
        <v>1</v>
      </c>
      <c r="BA338" s="45">
        <f t="shared" si="150"/>
        <v>0.42592592592592587</v>
      </c>
      <c r="BB338" s="45">
        <f t="shared" si="151"/>
        <v>0.2</v>
      </c>
      <c r="BC338" s="10">
        <f t="shared" si="173"/>
        <v>0.7265727373746077</v>
      </c>
      <c r="BD338" s="10">
        <f t="shared" si="174"/>
        <v>0.35567221784459013</v>
      </c>
      <c r="BE338" s="46">
        <f t="shared" si="175"/>
        <v>0.54112247760959886</v>
      </c>
      <c r="BF338">
        <f t="shared" si="176"/>
        <v>79</v>
      </c>
    </row>
    <row r="339" spans="1:58" x14ac:dyDescent="0.2">
      <c r="A339" t="s">
        <v>341</v>
      </c>
      <c r="B339" t="s">
        <v>1</v>
      </c>
      <c r="C339">
        <v>1</v>
      </c>
      <c r="D339">
        <v>0</v>
      </c>
      <c r="E339">
        <v>40</v>
      </c>
      <c r="F339">
        <v>0.23699999999999999</v>
      </c>
      <c r="G339" t="s">
        <v>6</v>
      </c>
      <c r="H339">
        <v>0</v>
      </c>
      <c r="I339">
        <v>1</v>
      </c>
      <c r="J339">
        <v>0</v>
      </c>
      <c r="K339">
        <v>4</v>
      </c>
      <c r="L339">
        <v>24</v>
      </c>
      <c r="M339">
        <v>1</v>
      </c>
      <c r="N339">
        <v>2</v>
      </c>
      <c r="O339">
        <v>29</v>
      </c>
      <c r="S339" s="4">
        <f t="shared" si="152"/>
        <v>0.5</v>
      </c>
      <c r="T339" s="4">
        <f t="shared" si="153"/>
        <v>0</v>
      </c>
      <c r="U339" s="4">
        <f t="shared" si="154"/>
        <v>20</v>
      </c>
      <c r="V339" s="4">
        <f t="shared" si="155"/>
        <v>0.23699999999999999</v>
      </c>
      <c r="W339" s="4"/>
      <c r="X339" s="4">
        <f t="shared" si="156"/>
        <v>0</v>
      </c>
      <c r="Y339" s="4">
        <f t="shared" si="157"/>
        <v>0.5</v>
      </c>
      <c r="Z339" s="4">
        <f t="shared" si="158"/>
        <v>0</v>
      </c>
      <c r="AA339" s="4">
        <f t="shared" si="159"/>
        <v>2</v>
      </c>
      <c r="AB339" s="4">
        <f t="shared" si="160"/>
        <v>12</v>
      </c>
      <c r="AC339" s="4">
        <f t="shared" si="161"/>
        <v>0.5</v>
      </c>
      <c r="AG339" s="10">
        <f t="shared" si="162"/>
        <v>7.2413793103448268E-2</v>
      </c>
      <c r="AH339" s="10">
        <f t="shared" si="163"/>
        <v>0</v>
      </c>
      <c r="AI339" s="10">
        <f t="shared" si="164"/>
        <v>0.44776119402985076</v>
      </c>
      <c r="AJ339" s="10">
        <f t="shared" si="165"/>
        <v>0.72839506172839485</v>
      </c>
      <c r="AK339" s="10"/>
      <c r="AL339" s="10">
        <f t="shared" si="166"/>
        <v>0</v>
      </c>
      <c r="AM339" s="10">
        <f t="shared" si="167"/>
        <v>0.96376811594202894</v>
      </c>
      <c r="AN339" s="10">
        <f t="shared" si="168"/>
        <v>0</v>
      </c>
      <c r="AO339" s="10">
        <f t="shared" si="169"/>
        <v>0.22641509433962262</v>
      </c>
      <c r="AP339" s="10">
        <f t="shared" si="170"/>
        <v>0.30255839822024472</v>
      </c>
      <c r="AQ339" s="10">
        <f t="shared" si="171"/>
        <v>3.2786885245901641E-2</v>
      </c>
      <c r="AR339" s="39">
        <v>2</v>
      </c>
      <c r="AS339" s="44">
        <f t="shared" si="149"/>
        <v>7</v>
      </c>
      <c r="AT339" s="10">
        <f t="shared" si="172"/>
        <v>0.66666666666666674</v>
      </c>
      <c r="BA339" s="45">
        <f t="shared" si="150"/>
        <v>0.41555110780706928</v>
      </c>
      <c r="BB339" s="45">
        <f t="shared" si="151"/>
        <v>0.16304347826086957</v>
      </c>
      <c r="BC339" s="10">
        <f t="shared" si="173"/>
        <v>0.70373823814550551</v>
      </c>
      <c r="BD339" s="10">
        <f t="shared" si="174"/>
        <v>0.28836065144438028</v>
      </c>
      <c r="BE339" s="46">
        <f t="shared" si="175"/>
        <v>0.4960494447949429</v>
      </c>
      <c r="BF339">
        <f t="shared" si="176"/>
        <v>127</v>
      </c>
    </row>
    <row r="340" spans="1:58" x14ac:dyDescent="0.2">
      <c r="A340" t="s">
        <v>342</v>
      </c>
      <c r="B340" t="s">
        <v>1</v>
      </c>
      <c r="C340">
        <v>29</v>
      </c>
      <c r="D340">
        <v>7</v>
      </c>
      <c r="E340">
        <v>172</v>
      </c>
      <c r="F340">
        <v>0.23400000000000001</v>
      </c>
      <c r="G340" t="s">
        <v>6</v>
      </c>
      <c r="H340">
        <v>466</v>
      </c>
      <c r="I340">
        <v>0</v>
      </c>
      <c r="J340">
        <v>2</v>
      </c>
      <c r="K340">
        <v>23</v>
      </c>
      <c r="L340">
        <v>176</v>
      </c>
      <c r="M340">
        <v>0</v>
      </c>
      <c r="N340">
        <v>38</v>
      </c>
      <c r="O340">
        <v>199</v>
      </c>
      <c r="S340" s="4">
        <f t="shared" si="152"/>
        <v>0.76315789473684215</v>
      </c>
      <c r="T340" s="4">
        <f t="shared" si="153"/>
        <v>0.18421052631578946</v>
      </c>
      <c r="U340" s="4">
        <f t="shared" si="154"/>
        <v>4.5263157894736841</v>
      </c>
      <c r="V340" s="4">
        <f t="shared" si="155"/>
        <v>0.23400000000000001</v>
      </c>
      <c r="W340" s="4"/>
      <c r="X340" s="4">
        <f t="shared" si="156"/>
        <v>12.263157894736842</v>
      </c>
      <c r="Y340" s="4">
        <f t="shared" si="157"/>
        <v>0</v>
      </c>
      <c r="Z340" s="4">
        <f t="shared" si="158"/>
        <v>5.2631578947368418E-2</v>
      </c>
      <c r="AA340" s="4">
        <f t="shared" si="159"/>
        <v>0.60526315789473684</v>
      </c>
      <c r="AB340" s="4">
        <f t="shared" si="160"/>
        <v>4.6315789473684212</v>
      </c>
      <c r="AC340" s="4">
        <f t="shared" si="161"/>
        <v>0</v>
      </c>
      <c r="AG340" s="10">
        <f t="shared" si="162"/>
        <v>0.11052631578947368</v>
      </c>
      <c r="AH340" s="10">
        <f t="shared" si="163"/>
        <v>0.12280701754385964</v>
      </c>
      <c r="AI340" s="10">
        <f t="shared" si="164"/>
        <v>0.10133542812254517</v>
      </c>
      <c r="AJ340" s="10">
        <f t="shared" si="165"/>
        <v>0.70987654320987659</v>
      </c>
      <c r="AK340" s="10"/>
      <c r="AL340" s="10">
        <f t="shared" si="166"/>
        <v>0.48264637497357854</v>
      </c>
      <c r="AM340" s="10">
        <f t="shared" si="167"/>
        <v>1</v>
      </c>
      <c r="AN340" s="10">
        <f t="shared" si="168"/>
        <v>0.15789473684210525</v>
      </c>
      <c r="AO340" s="10">
        <f t="shared" si="169"/>
        <v>6.8520357497517378E-2</v>
      </c>
      <c r="AP340" s="10">
        <f t="shared" si="170"/>
        <v>0.11677692562886638</v>
      </c>
      <c r="AQ340" s="10">
        <f t="shared" si="171"/>
        <v>0</v>
      </c>
      <c r="AR340" s="39">
        <v>4</v>
      </c>
      <c r="AS340" s="44">
        <f t="shared" si="149"/>
        <v>8</v>
      </c>
      <c r="AT340" s="10">
        <f t="shared" si="172"/>
        <v>1</v>
      </c>
      <c r="BA340" s="45">
        <f t="shared" si="150"/>
        <v>0.41035592020404799</v>
      </c>
      <c r="BB340" s="45">
        <f t="shared" si="151"/>
        <v>0.39216233354470509</v>
      </c>
      <c r="BC340" s="10">
        <f t="shared" si="173"/>
        <v>0.6923038683129763</v>
      </c>
      <c r="BD340" s="10">
        <f t="shared" si="174"/>
        <v>0.70567127255319595</v>
      </c>
      <c r="BE340" s="46">
        <f t="shared" si="175"/>
        <v>0.69898757043308613</v>
      </c>
      <c r="BF340">
        <f t="shared" si="176"/>
        <v>10</v>
      </c>
    </row>
    <row r="341" spans="1:58" x14ac:dyDescent="0.2">
      <c r="A341" t="s">
        <v>343</v>
      </c>
      <c r="B341" t="s">
        <v>1</v>
      </c>
      <c r="C341">
        <v>372</v>
      </c>
      <c r="D341">
        <v>50</v>
      </c>
      <c r="E341">
        <v>2985</v>
      </c>
      <c r="F341">
        <v>0.22700000000000001</v>
      </c>
      <c r="G341" t="s">
        <v>6</v>
      </c>
      <c r="H341">
        <v>769</v>
      </c>
      <c r="I341">
        <v>341</v>
      </c>
      <c r="J341">
        <v>4</v>
      </c>
      <c r="K341">
        <v>725</v>
      </c>
      <c r="L341">
        <v>2379</v>
      </c>
      <c r="M341">
        <v>41</v>
      </c>
      <c r="N341">
        <v>232</v>
      </c>
      <c r="O341">
        <v>3145</v>
      </c>
      <c r="S341" s="4">
        <f t="shared" si="152"/>
        <v>1.603448275862069</v>
      </c>
      <c r="T341" s="4">
        <f t="shared" si="153"/>
        <v>0.21551724137931033</v>
      </c>
      <c r="U341" s="4">
        <f t="shared" si="154"/>
        <v>12.866379310344827</v>
      </c>
      <c r="V341" s="4">
        <f t="shared" si="155"/>
        <v>0.22700000000000001</v>
      </c>
      <c r="W341" s="4"/>
      <c r="X341" s="4">
        <f t="shared" si="156"/>
        <v>3.3146551724137931</v>
      </c>
      <c r="Y341" s="4">
        <f t="shared" si="157"/>
        <v>1.4698275862068966</v>
      </c>
      <c r="Z341" s="4">
        <f t="shared" si="158"/>
        <v>1.7241379310344827E-2</v>
      </c>
      <c r="AA341" s="4">
        <f t="shared" si="159"/>
        <v>3.125</v>
      </c>
      <c r="AB341" s="4">
        <f t="shared" si="160"/>
        <v>10.254310344827585</v>
      </c>
      <c r="AC341" s="4">
        <f t="shared" si="161"/>
        <v>0.17672413793103448</v>
      </c>
      <c r="AG341" s="10">
        <f t="shared" si="162"/>
        <v>0.23222354340071341</v>
      </c>
      <c r="AH341" s="10">
        <f t="shared" si="163"/>
        <v>0.14367816091954022</v>
      </c>
      <c r="AI341" s="10">
        <f t="shared" si="164"/>
        <v>0.2880532681420484</v>
      </c>
      <c r="AJ341" s="10">
        <f t="shared" si="165"/>
        <v>0.66666666666666663</v>
      </c>
      <c r="AK341" s="10"/>
      <c r="AL341" s="10">
        <f t="shared" si="166"/>
        <v>0.13045630799058303</v>
      </c>
      <c r="AM341" s="10">
        <f t="shared" si="167"/>
        <v>0.89349075462268868</v>
      </c>
      <c r="AN341" s="10">
        <f t="shared" si="168"/>
        <v>5.1724137931034482E-2</v>
      </c>
      <c r="AO341" s="10">
        <f t="shared" si="169"/>
        <v>0.35377358490566035</v>
      </c>
      <c r="AP341" s="10">
        <f t="shared" si="170"/>
        <v>0.25854397606535995</v>
      </c>
      <c r="AQ341" s="10">
        <f t="shared" si="171"/>
        <v>1.1588468061051441E-2</v>
      </c>
      <c r="AR341" s="39">
        <v>2</v>
      </c>
      <c r="AS341" s="44">
        <f t="shared" si="149"/>
        <v>7</v>
      </c>
      <c r="AT341" s="10">
        <f t="shared" si="172"/>
        <v>0.66666666666666674</v>
      </c>
      <c r="BA341" s="45">
        <f t="shared" si="150"/>
        <v>0.44780932214669811</v>
      </c>
      <c r="BB341" s="45">
        <f t="shared" si="151"/>
        <v>0.2106698759054208</v>
      </c>
      <c r="BC341" s="10">
        <f t="shared" si="173"/>
        <v>0.77473708959830079</v>
      </c>
      <c r="BD341" s="10">
        <f t="shared" si="174"/>
        <v>0.37510602889313582</v>
      </c>
      <c r="BE341" s="46">
        <f t="shared" si="175"/>
        <v>0.57492155924571831</v>
      </c>
      <c r="BF341">
        <f t="shared" si="176"/>
        <v>39</v>
      </c>
    </row>
    <row r="342" spans="1:58" x14ac:dyDescent="0.2">
      <c r="A342" t="s">
        <v>344</v>
      </c>
      <c r="B342" t="s">
        <v>1</v>
      </c>
      <c r="C342">
        <v>91</v>
      </c>
      <c r="D342">
        <v>3</v>
      </c>
      <c r="E342">
        <v>428</v>
      </c>
      <c r="F342">
        <v>0.155</v>
      </c>
      <c r="G342" t="s">
        <v>6</v>
      </c>
      <c r="H342">
        <v>21</v>
      </c>
      <c r="I342">
        <v>80</v>
      </c>
      <c r="J342">
        <v>0</v>
      </c>
      <c r="K342">
        <v>101</v>
      </c>
      <c r="L342">
        <v>522</v>
      </c>
      <c r="M342">
        <v>41</v>
      </c>
      <c r="N342">
        <v>36</v>
      </c>
      <c r="O342">
        <v>664</v>
      </c>
      <c r="S342" s="4">
        <f t="shared" si="152"/>
        <v>2.5277777777777777</v>
      </c>
      <c r="T342" s="4">
        <f t="shared" si="153"/>
        <v>8.3333333333333329E-2</v>
      </c>
      <c r="U342" s="4">
        <f t="shared" si="154"/>
        <v>11.888888888888889</v>
      </c>
      <c r="V342" s="4">
        <f t="shared" si="155"/>
        <v>0.155</v>
      </c>
      <c r="W342" s="4"/>
      <c r="X342" s="4">
        <f t="shared" si="156"/>
        <v>0.58333333333333337</v>
      </c>
      <c r="Y342" s="4">
        <f t="shared" si="157"/>
        <v>2.2222222222222223</v>
      </c>
      <c r="Z342" s="4">
        <f t="shared" si="158"/>
        <v>0</v>
      </c>
      <c r="AA342" s="4">
        <f t="shared" si="159"/>
        <v>2.8055555555555554</v>
      </c>
      <c r="AB342" s="4">
        <f t="shared" si="160"/>
        <v>14.5</v>
      </c>
      <c r="AC342" s="4">
        <f t="shared" si="161"/>
        <v>1.1388888888888888</v>
      </c>
      <c r="AG342" s="10">
        <f t="shared" si="162"/>
        <v>0.3660919540229885</v>
      </c>
      <c r="AH342" s="10">
        <f t="shared" si="163"/>
        <v>5.5555555555555552E-2</v>
      </c>
      <c r="AI342" s="10">
        <f t="shared" si="164"/>
        <v>0.26616915422885573</v>
      </c>
      <c r="AJ342" s="10">
        <f t="shared" si="165"/>
        <v>0.22222222222222221</v>
      </c>
      <c r="AK342" s="10"/>
      <c r="AL342" s="10">
        <f t="shared" si="166"/>
        <v>2.2958500669344045E-2</v>
      </c>
      <c r="AM342" s="10">
        <f t="shared" si="167"/>
        <v>0.83896940418679544</v>
      </c>
      <c r="AN342" s="10">
        <f t="shared" si="168"/>
        <v>0</v>
      </c>
      <c r="AO342" s="10">
        <f t="shared" si="169"/>
        <v>0.31761006289308169</v>
      </c>
      <c r="AP342" s="10">
        <f t="shared" si="170"/>
        <v>0.36559139784946237</v>
      </c>
      <c r="AQ342" s="10">
        <f t="shared" si="171"/>
        <v>7.4681238615664836E-2</v>
      </c>
      <c r="AR342" s="39">
        <v>2</v>
      </c>
      <c r="AS342" s="44">
        <f t="shared" si="149"/>
        <v>7</v>
      </c>
      <c r="AT342" s="10">
        <f t="shared" si="172"/>
        <v>0.66666666666666674</v>
      </c>
      <c r="BA342" s="45">
        <f t="shared" si="150"/>
        <v>0.27363412820952704</v>
      </c>
      <c r="BB342" s="45">
        <f t="shared" si="151"/>
        <v>0.15745115728614945</v>
      </c>
      <c r="BC342" s="10">
        <f t="shared" si="173"/>
        <v>0.39138546973150468</v>
      </c>
      <c r="BD342" s="10">
        <f t="shared" si="174"/>
        <v>0.27817495574286655</v>
      </c>
      <c r="BE342" s="46">
        <f t="shared" si="175"/>
        <v>0.33478021273718561</v>
      </c>
      <c r="BF342">
        <f t="shared" si="176"/>
        <v>495</v>
      </c>
    </row>
    <row r="343" spans="1:58" x14ac:dyDescent="0.2">
      <c r="A343" t="s">
        <v>345</v>
      </c>
      <c r="B343" t="s">
        <v>1</v>
      </c>
      <c r="C343">
        <v>112</v>
      </c>
      <c r="D343">
        <v>1</v>
      </c>
      <c r="E343">
        <v>458</v>
      </c>
      <c r="F343">
        <v>0.14099999999999999</v>
      </c>
      <c r="G343" t="s">
        <v>6</v>
      </c>
      <c r="H343">
        <v>4</v>
      </c>
      <c r="I343">
        <v>82</v>
      </c>
      <c r="J343">
        <v>0</v>
      </c>
      <c r="K343">
        <v>99</v>
      </c>
      <c r="L343">
        <v>599</v>
      </c>
      <c r="M343">
        <v>32</v>
      </c>
      <c r="N343">
        <v>36</v>
      </c>
      <c r="O343">
        <v>730</v>
      </c>
      <c r="S343" s="4">
        <f t="shared" si="152"/>
        <v>3.1111111111111112</v>
      </c>
      <c r="T343" s="4">
        <f t="shared" si="153"/>
        <v>2.7777777777777776E-2</v>
      </c>
      <c r="U343" s="4">
        <f t="shared" si="154"/>
        <v>12.722222222222221</v>
      </c>
      <c r="V343" s="4">
        <f t="shared" si="155"/>
        <v>0.14099999999999999</v>
      </c>
      <c r="W343" s="4"/>
      <c r="X343" s="4">
        <f t="shared" si="156"/>
        <v>0.1111111111111111</v>
      </c>
      <c r="Y343" s="4">
        <f t="shared" si="157"/>
        <v>2.2777777777777777</v>
      </c>
      <c r="Z343" s="4">
        <f t="shared" si="158"/>
        <v>0</v>
      </c>
      <c r="AA343" s="4">
        <f t="shared" si="159"/>
        <v>2.75</v>
      </c>
      <c r="AB343" s="4">
        <f t="shared" si="160"/>
        <v>16.638888888888889</v>
      </c>
      <c r="AC343" s="4">
        <f t="shared" si="161"/>
        <v>0.88888888888888884</v>
      </c>
      <c r="AG343" s="10">
        <f t="shared" si="162"/>
        <v>0.45057471264367815</v>
      </c>
      <c r="AH343" s="10">
        <f t="shared" si="163"/>
        <v>1.8518518518518517E-2</v>
      </c>
      <c r="AI343" s="10">
        <f t="shared" si="164"/>
        <v>0.28482587064676618</v>
      </c>
      <c r="AJ343" s="10">
        <f t="shared" si="165"/>
        <v>0.13580246913580241</v>
      </c>
      <c r="AK343" s="10"/>
      <c r="AL343" s="10">
        <f t="shared" si="166"/>
        <v>4.3730477465417222E-3</v>
      </c>
      <c r="AM343" s="10">
        <f t="shared" si="167"/>
        <v>0.83494363929146542</v>
      </c>
      <c r="AN343" s="10">
        <f t="shared" si="168"/>
        <v>0</v>
      </c>
      <c r="AO343" s="10">
        <f t="shared" si="169"/>
        <v>0.31132075471698112</v>
      </c>
      <c r="AP343" s="10">
        <f t="shared" si="170"/>
        <v>0.41951963086557081</v>
      </c>
      <c r="AQ343" s="10">
        <f t="shared" si="171"/>
        <v>5.8287795992714025E-2</v>
      </c>
      <c r="AR343" s="39">
        <v>2</v>
      </c>
      <c r="AS343" s="44">
        <f t="shared" si="149"/>
        <v>7</v>
      </c>
      <c r="AT343" s="10">
        <f t="shared" si="172"/>
        <v>0.66666666666666674</v>
      </c>
      <c r="BA343" s="45">
        <f t="shared" si="150"/>
        <v>0.2632983390836367</v>
      </c>
      <c r="BB343" s="45">
        <f t="shared" si="151"/>
        <v>0.15147294491977575</v>
      </c>
      <c r="BC343" s="10">
        <f t="shared" si="173"/>
        <v>0.3686368715273256</v>
      </c>
      <c r="BD343" s="10">
        <f t="shared" si="174"/>
        <v>0.26728640834400119</v>
      </c>
      <c r="BE343" s="46">
        <f t="shared" si="175"/>
        <v>0.3179616399356634</v>
      </c>
      <c r="BF343">
        <f t="shared" si="176"/>
        <v>531</v>
      </c>
    </row>
    <row r="344" spans="1:58" x14ac:dyDescent="0.2">
      <c r="A344" t="s">
        <v>346</v>
      </c>
      <c r="B344" t="s">
        <v>1</v>
      </c>
      <c r="C344">
        <v>3</v>
      </c>
      <c r="D344">
        <v>0</v>
      </c>
      <c r="E344">
        <v>39</v>
      </c>
      <c r="F344">
        <v>0.17599999999999999</v>
      </c>
      <c r="G344" t="s">
        <v>6</v>
      </c>
      <c r="H344">
        <v>0</v>
      </c>
      <c r="I344">
        <v>0</v>
      </c>
      <c r="J344">
        <v>0</v>
      </c>
      <c r="K344">
        <v>5</v>
      </c>
      <c r="L344">
        <v>19</v>
      </c>
      <c r="M344">
        <v>6</v>
      </c>
      <c r="N344">
        <v>2</v>
      </c>
      <c r="O344">
        <v>30</v>
      </c>
      <c r="S344" s="4">
        <f t="shared" si="152"/>
        <v>1.5</v>
      </c>
      <c r="T344" s="4">
        <f t="shared" si="153"/>
        <v>0</v>
      </c>
      <c r="U344" s="4">
        <f t="shared" si="154"/>
        <v>19.5</v>
      </c>
      <c r="V344" s="4">
        <f t="shared" si="155"/>
        <v>0.17599999999999999</v>
      </c>
      <c r="W344" s="4"/>
      <c r="X344" s="4">
        <f t="shared" si="156"/>
        <v>0</v>
      </c>
      <c r="Y344" s="4">
        <f t="shared" si="157"/>
        <v>0</v>
      </c>
      <c r="Z344" s="4">
        <f t="shared" si="158"/>
        <v>0</v>
      </c>
      <c r="AA344" s="4">
        <f t="shared" si="159"/>
        <v>2.5</v>
      </c>
      <c r="AB344" s="4">
        <f t="shared" si="160"/>
        <v>9.5</v>
      </c>
      <c r="AC344" s="4">
        <f t="shared" si="161"/>
        <v>3</v>
      </c>
      <c r="AG344" s="10">
        <f t="shared" si="162"/>
        <v>0.21724137931034482</v>
      </c>
      <c r="AH344" s="10">
        <f t="shared" si="163"/>
        <v>0</v>
      </c>
      <c r="AI344" s="10">
        <f t="shared" si="164"/>
        <v>0.43656716417910452</v>
      </c>
      <c r="AJ344" s="10">
        <f t="shared" si="165"/>
        <v>0.35185185185185175</v>
      </c>
      <c r="AK344" s="10"/>
      <c r="AL344" s="10">
        <f t="shared" si="166"/>
        <v>0</v>
      </c>
      <c r="AM344" s="10">
        <f t="shared" si="167"/>
        <v>1</v>
      </c>
      <c r="AN344" s="10">
        <f t="shared" si="168"/>
        <v>0</v>
      </c>
      <c r="AO344" s="10">
        <f t="shared" si="169"/>
        <v>0.28301886792452829</v>
      </c>
      <c r="AP344" s="10">
        <f t="shared" si="170"/>
        <v>0.23952539859102706</v>
      </c>
      <c r="AQ344" s="10">
        <f t="shared" si="171"/>
        <v>0.19672131147540983</v>
      </c>
      <c r="AR344" s="39">
        <v>2</v>
      </c>
      <c r="AS344" s="44">
        <f t="shared" si="149"/>
        <v>7</v>
      </c>
      <c r="AT344" s="10">
        <f t="shared" si="172"/>
        <v>0.66666666666666674</v>
      </c>
      <c r="BA344" s="45">
        <f t="shared" si="150"/>
        <v>0.28465083585901907</v>
      </c>
      <c r="BB344" s="45">
        <f t="shared" si="151"/>
        <v>0.16666666666666669</v>
      </c>
      <c r="BC344" s="10">
        <f t="shared" si="173"/>
        <v>0.41563273840143433</v>
      </c>
      <c r="BD344" s="10">
        <f t="shared" si="174"/>
        <v>0.29495982462087145</v>
      </c>
      <c r="BE344" s="46">
        <f t="shared" si="175"/>
        <v>0.35529628151115289</v>
      </c>
      <c r="BF344">
        <f t="shared" si="176"/>
        <v>458</v>
      </c>
    </row>
    <row r="345" spans="1:58" x14ac:dyDescent="0.2">
      <c r="A345" t="s">
        <v>347</v>
      </c>
      <c r="B345" t="s">
        <v>1</v>
      </c>
      <c r="C345">
        <v>3</v>
      </c>
      <c r="D345">
        <v>12</v>
      </c>
      <c r="E345">
        <v>211</v>
      </c>
      <c r="F345">
        <v>0.22900000000000001</v>
      </c>
      <c r="G345" t="s">
        <v>6</v>
      </c>
      <c r="H345">
        <v>42</v>
      </c>
      <c r="I345">
        <v>0</v>
      </c>
      <c r="J345">
        <v>0</v>
      </c>
      <c r="K345">
        <v>70</v>
      </c>
      <c r="L345">
        <v>112</v>
      </c>
      <c r="M345">
        <v>2</v>
      </c>
      <c r="N345">
        <v>22</v>
      </c>
      <c r="O345">
        <v>184</v>
      </c>
      <c r="S345" s="4">
        <f t="shared" si="152"/>
        <v>0.13636363636363635</v>
      </c>
      <c r="T345" s="4">
        <f t="shared" si="153"/>
        <v>0.54545454545454541</v>
      </c>
      <c r="U345" s="4">
        <f t="shared" si="154"/>
        <v>9.5909090909090917</v>
      </c>
      <c r="V345" s="4">
        <f t="shared" si="155"/>
        <v>0.22900000000000001</v>
      </c>
      <c r="W345" s="4"/>
      <c r="X345" s="4">
        <f t="shared" si="156"/>
        <v>1.9090909090909092</v>
      </c>
      <c r="Y345" s="4">
        <f t="shared" si="157"/>
        <v>0</v>
      </c>
      <c r="Z345" s="4">
        <f t="shared" si="158"/>
        <v>0</v>
      </c>
      <c r="AA345" s="4">
        <f t="shared" si="159"/>
        <v>3.1818181818181817</v>
      </c>
      <c r="AB345" s="4">
        <f t="shared" si="160"/>
        <v>5.0909090909090908</v>
      </c>
      <c r="AC345" s="4">
        <f t="shared" si="161"/>
        <v>9.0909090909090912E-2</v>
      </c>
      <c r="AG345" s="10">
        <f t="shared" si="162"/>
        <v>1.9749216300940436E-2</v>
      </c>
      <c r="AH345" s="10">
        <f t="shared" si="163"/>
        <v>0.36363636363636359</v>
      </c>
      <c r="AI345" s="10">
        <f t="shared" si="164"/>
        <v>0.21472184531886027</v>
      </c>
      <c r="AJ345" s="10">
        <f t="shared" si="165"/>
        <v>0.67901234567901225</v>
      </c>
      <c r="AK345" s="10"/>
      <c r="AL345" s="10">
        <f t="shared" si="166"/>
        <v>7.5136911281489596E-2</v>
      </c>
      <c r="AM345" s="10">
        <f t="shared" si="167"/>
        <v>1</v>
      </c>
      <c r="AN345" s="10">
        <f t="shared" si="168"/>
        <v>0</v>
      </c>
      <c r="AO345" s="10">
        <f t="shared" si="169"/>
        <v>0.36020583190394506</v>
      </c>
      <c r="AP345" s="10">
        <f t="shared" si="170"/>
        <v>0.12835810833586139</v>
      </c>
      <c r="AQ345" s="10">
        <f t="shared" si="171"/>
        <v>5.9612518628912071E-3</v>
      </c>
      <c r="AR345" s="39">
        <v>2</v>
      </c>
      <c r="AS345" s="44">
        <f t="shared" si="149"/>
        <v>7</v>
      </c>
      <c r="AT345" s="10">
        <f t="shared" si="172"/>
        <v>0.66666666666666674</v>
      </c>
      <c r="BA345" s="45">
        <f t="shared" si="150"/>
        <v>0.37632376980764348</v>
      </c>
      <c r="BB345" s="45">
        <f t="shared" si="151"/>
        <v>0.18920774005111357</v>
      </c>
      <c r="BC345" s="10">
        <f t="shared" si="173"/>
        <v>0.61740066489402001</v>
      </c>
      <c r="BD345" s="10">
        <f t="shared" si="174"/>
        <v>0.33601549995090862</v>
      </c>
      <c r="BE345" s="46">
        <f t="shared" si="175"/>
        <v>0.47670808242246432</v>
      </c>
      <c r="BF345">
        <f t="shared" si="176"/>
        <v>162</v>
      </c>
    </row>
    <row r="346" spans="1:58" x14ac:dyDescent="0.2">
      <c r="A346" t="s">
        <v>348</v>
      </c>
      <c r="B346" t="s">
        <v>1</v>
      </c>
      <c r="C346">
        <v>0</v>
      </c>
      <c r="D346">
        <v>0</v>
      </c>
      <c r="E346">
        <v>0</v>
      </c>
      <c r="F346">
        <v>0.21</v>
      </c>
      <c r="G346" t="s">
        <v>6</v>
      </c>
      <c r="H346">
        <v>0</v>
      </c>
      <c r="I346">
        <v>0</v>
      </c>
      <c r="J346">
        <v>0</v>
      </c>
      <c r="K346">
        <v>2</v>
      </c>
      <c r="L346">
        <v>6</v>
      </c>
      <c r="M346">
        <v>4</v>
      </c>
      <c r="N346">
        <v>2</v>
      </c>
      <c r="O346">
        <v>12</v>
      </c>
      <c r="S346" s="4">
        <f t="shared" si="152"/>
        <v>0</v>
      </c>
      <c r="T346" s="4">
        <f t="shared" si="153"/>
        <v>0</v>
      </c>
      <c r="U346" s="4">
        <f t="shared" si="154"/>
        <v>0</v>
      </c>
      <c r="V346" s="4">
        <f t="shared" si="155"/>
        <v>0.21</v>
      </c>
      <c r="W346" s="4"/>
      <c r="X346" s="4">
        <f t="shared" si="156"/>
        <v>0</v>
      </c>
      <c r="Y346" s="4">
        <f t="shared" si="157"/>
        <v>0</v>
      </c>
      <c r="Z346" s="4">
        <f t="shared" si="158"/>
        <v>0</v>
      </c>
      <c r="AA346" s="4">
        <f t="shared" si="159"/>
        <v>1</v>
      </c>
      <c r="AB346" s="4">
        <f t="shared" si="160"/>
        <v>3</v>
      </c>
      <c r="AC346" s="4">
        <f t="shared" si="161"/>
        <v>2</v>
      </c>
      <c r="AG346" s="10">
        <f t="shared" si="162"/>
        <v>0</v>
      </c>
      <c r="AH346" s="10">
        <f t="shared" si="163"/>
        <v>0</v>
      </c>
      <c r="AI346" s="10">
        <f t="shared" si="164"/>
        <v>0</v>
      </c>
      <c r="AJ346" s="10">
        <f t="shared" si="165"/>
        <v>0.56172839506172823</v>
      </c>
      <c r="AK346" s="10"/>
      <c r="AL346" s="10">
        <f t="shared" si="166"/>
        <v>0</v>
      </c>
      <c r="AM346" s="10">
        <f t="shared" si="167"/>
        <v>1</v>
      </c>
      <c r="AN346" s="10">
        <f t="shared" si="168"/>
        <v>0</v>
      </c>
      <c r="AO346" s="10">
        <f t="shared" si="169"/>
        <v>0.11320754716981131</v>
      </c>
      <c r="AP346" s="10">
        <f t="shared" si="170"/>
        <v>7.5639599555061179E-2</v>
      </c>
      <c r="AQ346" s="10">
        <f t="shared" si="171"/>
        <v>0.13114754098360656</v>
      </c>
      <c r="AR346" s="39">
        <v>4</v>
      </c>
      <c r="AS346" s="44">
        <f t="shared" si="149"/>
        <v>8</v>
      </c>
      <c r="AT346" s="10">
        <f t="shared" si="172"/>
        <v>1</v>
      </c>
      <c r="BA346" s="45">
        <f t="shared" si="150"/>
        <v>0.28086419753086411</v>
      </c>
      <c r="BB346" s="45">
        <f t="shared" si="151"/>
        <v>0.2</v>
      </c>
      <c r="BC346" s="10">
        <f t="shared" si="173"/>
        <v>0.40729852097279451</v>
      </c>
      <c r="BD346" s="10">
        <f t="shared" si="174"/>
        <v>0.35567221784459013</v>
      </c>
      <c r="BE346" s="46">
        <f t="shared" si="175"/>
        <v>0.38148536940869232</v>
      </c>
      <c r="BF346">
        <f t="shared" si="176"/>
        <v>401</v>
      </c>
    </row>
    <row r="347" spans="1:58" x14ac:dyDescent="0.2">
      <c r="A347" t="s">
        <v>349</v>
      </c>
      <c r="B347" t="s">
        <v>1</v>
      </c>
      <c r="C347">
        <v>2</v>
      </c>
      <c r="D347">
        <v>0</v>
      </c>
      <c r="E347">
        <v>194</v>
      </c>
      <c r="F347">
        <v>0.23699999999999999</v>
      </c>
      <c r="G347" t="s">
        <v>6</v>
      </c>
      <c r="H347">
        <v>4</v>
      </c>
      <c r="I347">
        <v>0</v>
      </c>
      <c r="J347">
        <v>0</v>
      </c>
      <c r="K347">
        <v>11</v>
      </c>
      <c r="L347">
        <v>150</v>
      </c>
      <c r="M347">
        <v>3</v>
      </c>
      <c r="N347">
        <v>31</v>
      </c>
      <c r="O347">
        <v>164</v>
      </c>
      <c r="S347" s="4">
        <f t="shared" si="152"/>
        <v>6.4516129032258063E-2</v>
      </c>
      <c r="T347" s="4">
        <f t="shared" si="153"/>
        <v>0</v>
      </c>
      <c r="U347" s="4">
        <f t="shared" si="154"/>
        <v>6.258064516129032</v>
      </c>
      <c r="V347" s="4">
        <f t="shared" si="155"/>
        <v>0.23699999999999999</v>
      </c>
      <c r="W347" s="4"/>
      <c r="X347" s="4">
        <f t="shared" si="156"/>
        <v>0.12903225806451613</v>
      </c>
      <c r="Y347" s="4">
        <f t="shared" si="157"/>
        <v>0</v>
      </c>
      <c r="Z347" s="4">
        <f t="shared" si="158"/>
        <v>0</v>
      </c>
      <c r="AA347" s="4">
        <f t="shared" si="159"/>
        <v>0.35483870967741937</v>
      </c>
      <c r="AB347" s="4">
        <f t="shared" si="160"/>
        <v>4.838709677419355</v>
      </c>
      <c r="AC347" s="4">
        <f t="shared" si="161"/>
        <v>9.6774193548387094E-2</v>
      </c>
      <c r="AG347" s="10">
        <f t="shared" si="162"/>
        <v>9.3437152391546152E-3</v>
      </c>
      <c r="AH347" s="10">
        <f t="shared" si="163"/>
        <v>0</v>
      </c>
      <c r="AI347" s="10">
        <f t="shared" si="164"/>
        <v>0.14010592200288879</v>
      </c>
      <c r="AJ347" s="10">
        <f t="shared" si="165"/>
        <v>0.72839506172839485</v>
      </c>
      <c r="AK347" s="10"/>
      <c r="AL347" s="10">
        <f t="shared" si="166"/>
        <v>5.0783780282420005E-3</v>
      </c>
      <c r="AM347" s="10">
        <f t="shared" si="167"/>
        <v>1</v>
      </c>
      <c r="AN347" s="10">
        <f t="shared" si="168"/>
        <v>0</v>
      </c>
      <c r="AO347" s="10">
        <f t="shared" si="169"/>
        <v>4.0170419963481432E-2</v>
      </c>
      <c r="AP347" s="10">
        <f t="shared" si="170"/>
        <v>0.12199935412106641</v>
      </c>
      <c r="AQ347" s="10">
        <f t="shared" si="171"/>
        <v>6.345848757271285E-3</v>
      </c>
      <c r="AR347" s="39">
        <v>4</v>
      </c>
      <c r="AS347" s="44">
        <f t="shared" si="149"/>
        <v>8</v>
      </c>
      <c r="AT347" s="10">
        <f t="shared" si="172"/>
        <v>1</v>
      </c>
      <c r="BA347" s="45">
        <f t="shared" si="150"/>
        <v>0.37494031306000369</v>
      </c>
      <c r="BB347" s="45">
        <f t="shared" si="151"/>
        <v>0.2015235134084726</v>
      </c>
      <c r="BC347" s="10">
        <f t="shared" si="173"/>
        <v>0.61435573999263204</v>
      </c>
      <c r="BD347" s="10">
        <f t="shared" si="174"/>
        <v>0.35844710219869413</v>
      </c>
      <c r="BE347" s="46">
        <f t="shared" si="175"/>
        <v>0.48640142109566309</v>
      </c>
      <c r="BF347">
        <f t="shared" si="176"/>
        <v>138</v>
      </c>
    </row>
    <row r="348" spans="1:58" x14ac:dyDescent="0.2">
      <c r="A348" t="s">
        <v>350</v>
      </c>
      <c r="B348" t="s">
        <v>1</v>
      </c>
      <c r="C348">
        <v>2</v>
      </c>
      <c r="D348">
        <v>2</v>
      </c>
      <c r="E348">
        <v>28</v>
      </c>
      <c r="F348">
        <v>0.20399999999999999</v>
      </c>
      <c r="G348" t="s">
        <v>6</v>
      </c>
      <c r="H348">
        <v>0</v>
      </c>
      <c r="I348">
        <v>0</v>
      </c>
      <c r="J348">
        <v>0</v>
      </c>
      <c r="K348">
        <v>8</v>
      </c>
      <c r="L348">
        <v>30</v>
      </c>
      <c r="M348">
        <v>0</v>
      </c>
      <c r="N348">
        <v>3</v>
      </c>
      <c r="O348">
        <v>38</v>
      </c>
      <c r="S348" s="4">
        <f t="shared" si="152"/>
        <v>0.66666666666666663</v>
      </c>
      <c r="T348" s="4">
        <f t="shared" si="153"/>
        <v>0.66666666666666663</v>
      </c>
      <c r="U348" s="4">
        <f t="shared" si="154"/>
        <v>9.3333333333333339</v>
      </c>
      <c r="V348" s="4">
        <f t="shared" si="155"/>
        <v>0.20399999999999999</v>
      </c>
      <c r="W348" s="4"/>
      <c r="X348" s="4">
        <f t="shared" si="156"/>
        <v>0</v>
      </c>
      <c r="Y348" s="4">
        <f t="shared" si="157"/>
        <v>0</v>
      </c>
      <c r="Z348" s="4">
        <f t="shared" si="158"/>
        <v>0</v>
      </c>
      <c r="AA348" s="4">
        <f t="shared" si="159"/>
        <v>2.6666666666666665</v>
      </c>
      <c r="AB348" s="4">
        <f t="shared" si="160"/>
        <v>10</v>
      </c>
      <c r="AC348" s="4">
        <f t="shared" si="161"/>
        <v>0</v>
      </c>
      <c r="AG348" s="10">
        <f t="shared" si="162"/>
        <v>9.6551724137931019E-2</v>
      </c>
      <c r="AH348" s="10">
        <f t="shared" si="163"/>
        <v>0.44444444444444442</v>
      </c>
      <c r="AI348" s="10">
        <f t="shared" si="164"/>
        <v>0.20895522388059704</v>
      </c>
      <c r="AJ348" s="10">
        <f t="shared" si="165"/>
        <v>0.52469135802469125</v>
      </c>
      <c r="AK348" s="10"/>
      <c r="AL348" s="10">
        <f t="shared" si="166"/>
        <v>0</v>
      </c>
      <c r="AM348" s="10">
        <f t="shared" si="167"/>
        <v>1</v>
      </c>
      <c r="AN348" s="10">
        <f t="shared" si="168"/>
        <v>0</v>
      </c>
      <c r="AO348" s="10">
        <f t="shared" si="169"/>
        <v>0.30188679245283018</v>
      </c>
      <c r="AP348" s="10">
        <f t="shared" si="170"/>
        <v>0.25213199851687057</v>
      </c>
      <c r="AQ348" s="10">
        <f t="shared" si="171"/>
        <v>0</v>
      </c>
      <c r="AR348" s="39">
        <v>2</v>
      </c>
      <c r="AS348" s="44">
        <f t="shared" si="149"/>
        <v>7</v>
      </c>
      <c r="AT348" s="10">
        <f t="shared" si="172"/>
        <v>0.66666666666666674</v>
      </c>
      <c r="BA348" s="45">
        <f t="shared" si="150"/>
        <v>0.33363635208377007</v>
      </c>
      <c r="BB348" s="45">
        <f t="shared" si="151"/>
        <v>0.16666666666666669</v>
      </c>
      <c r="BC348" s="10">
        <f t="shared" si="173"/>
        <v>0.52344761473533652</v>
      </c>
      <c r="BD348" s="10">
        <f t="shared" si="174"/>
        <v>0.29495982462087145</v>
      </c>
      <c r="BE348" s="46">
        <f t="shared" si="175"/>
        <v>0.40920371967810398</v>
      </c>
      <c r="BF348">
        <f t="shared" si="176"/>
        <v>321</v>
      </c>
    </row>
    <row r="349" spans="1:58" x14ac:dyDescent="0.2">
      <c r="A349" t="s">
        <v>351</v>
      </c>
      <c r="B349" t="s">
        <v>1</v>
      </c>
      <c r="C349">
        <v>6</v>
      </c>
      <c r="D349">
        <v>0</v>
      </c>
      <c r="E349">
        <v>46</v>
      </c>
      <c r="F349">
        <v>0.193</v>
      </c>
      <c r="G349" t="s">
        <v>6</v>
      </c>
      <c r="H349">
        <v>5</v>
      </c>
      <c r="I349">
        <v>0</v>
      </c>
      <c r="J349">
        <v>0</v>
      </c>
      <c r="K349">
        <v>9</v>
      </c>
      <c r="L349">
        <v>60</v>
      </c>
      <c r="M349">
        <v>1</v>
      </c>
      <c r="N349">
        <v>4</v>
      </c>
      <c r="O349">
        <v>70</v>
      </c>
      <c r="S349" s="4">
        <f t="shared" si="152"/>
        <v>1.5</v>
      </c>
      <c r="T349" s="4">
        <f t="shared" si="153"/>
        <v>0</v>
      </c>
      <c r="U349" s="4">
        <f t="shared" si="154"/>
        <v>11.5</v>
      </c>
      <c r="V349" s="4">
        <f t="shared" si="155"/>
        <v>0.193</v>
      </c>
      <c r="W349" s="4"/>
      <c r="X349" s="4">
        <f t="shared" si="156"/>
        <v>1.25</v>
      </c>
      <c r="Y349" s="4">
        <f t="shared" si="157"/>
        <v>0</v>
      </c>
      <c r="Z349" s="4">
        <f t="shared" si="158"/>
        <v>0</v>
      </c>
      <c r="AA349" s="4">
        <f t="shared" si="159"/>
        <v>2.25</v>
      </c>
      <c r="AB349" s="4">
        <f t="shared" si="160"/>
        <v>15</v>
      </c>
      <c r="AC349" s="4">
        <f t="shared" si="161"/>
        <v>0.25</v>
      </c>
      <c r="AG349" s="10">
        <f t="shared" si="162"/>
        <v>0.21724137931034482</v>
      </c>
      <c r="AH349" s="10">
        <f t="shared" si="163"/>
        <v>0</v>
      </c>
      <c r="AI349" s="10">
        <f t="shared" si="164"/>
        <v>0.2574626865671642</v>
      </c>
      <c r="AJ349" s="10">
        <f t="shared" si="165"/>
        <v>0.45679012345679004</v>
      </c>
      <c r="AK349" s="10"/>
      <c r="AL349" s="10">
        <f t="shared" si="166"/>
        <v>4.9196787148594379E-2</v>
      </c>
      <c r="AM349" s="10">
        <f t="shared" si="167"/>
        <v>1</v>
      </c>
      <c r="AN349" s="10">
        <f t="shared" si="168"/>
        <v>0</v>
      </c>
      <c r="AO349" s="10">
        <f t="shared" si="169"/>
        <v>0.25471698113207547</v>
      </c>
      <c r="AP349" s="10">
        <f t="shared" si="170"/>
        <v>0.37819799777530588</v>
      </c>
      <c r="AQ349" s="10">
        <f t="shared" si="171"/>
        <v>1.6393442622950821E-2</v>
      </c>
      <c r="AR349" s="39">
        <v>3</v>
      </c>
      <c r="AS349" s="44">
        <f t="shared" si="149"/>
        <v>7</v>
      </c>
      <c r="AT349" s="10">
        <f t="shared" si="172"/>
        <v>0.66666666666666674</v>
      </c>
      <c r="BA349" s="45">
        <f t="shared" si="150"/>
        <v>0.32816474778089116</v>
      </c>
      <c r="BB349" s="45">
        <f t="shared" si="151"/>
        <v>0.18142570281124498</v>
      </c>
      <c r="BC349" s="10">
        <f t="shared" si="173"/>
        <v>0.51140486441386768</v>
      </c>
      <c r="BD349" s="10">
        <f t="shared" si="174"/>
        <v>0.32184151680125295</v>
      </c>
      <c r="BE349" s="46">
        <f t="shared" si="175"/>
        <v>0.41662319060756031</v>
      </c>
      <c r="BF349">
        <f t="shared" si="176"/>
        <v>308</v>
      </c>
    </row>
    <row r="350" spans="1:58" x14ac:dyDescent="0.2">
      <c r="A350" t="s">
        <v>352</v>
      </c>
      <c r="B350" t="s">
        <v>1</v>
      </c>
      <c r="C350">
        <v>29</v>
      </c>
      <c r="D350">
        <v>1</v>
      </c>
      <c r="E350">
        <v>496</v>
      </c>
      <c r="F350">
        <v>0.20100000000000001</v>
      </c>
      <c r="G350" t="s">
        <v>6</v>
      </c>
      <c r="H350">
        <v>61</v>
      </c>
      <c r="I350">
        <v>18</v>
      </c>
      <c r="J350">
        <v>0</v>
      </c>
      <c r="K350">
        <v>50</v>
      </c>
      <c r="L350">
        <v>335</v>
      </c>
      <c r="M350">
        <v>24</v>
      </c>
      <c r="N350">
        <v>46</v>
      </c>
      <c r="O350">
        <v>409</v>
      </c>
      <c r="S350" s="4">
        <f t="shared" si="152"/>
        <v>0.63043478260869568</v>
      </c>
      <c r="T350" s="4">
        <f t="shared" si="153"/>
        <v>2.1739130434782608E-2</v>
      </c>
      <c r="U350" s="4">
        <f t="shared" si="154"/>
        <v>10.782608695652174</v>
      </c>
      <c r="V350" s="4">
        <f t="shared" si="155"/>
        <v>0.20100000000000001</v>
      </c>
      <c r="W350" s="4"/>
      <c r="X350" s="4">
        <f t="shared" si="156"/>
        <v>1.326086956521739</v>
      </c>
      <c r="Y350" s="4">
        <f t="shared" si="157"/>
        <v>0.39130434782608697</v>
      </c>
      <c r="Z350" s="4">
        <f t="shared" si="158"/>
        <v>0</v>
      </c>
      <c r="AA350" s="4">
        <f t="shared" si="159"/>
        <v>1.0869565217391304</v>
      </c>
      <c r="AB350" s="4">
        <f t="shared" si="160"/>
        <v>7.2826086956521738</v>
      </c>
      <c r="AC350" s="4">
        <f t="shared" si="161"/>
        <v>0.52173913043478259</v>
      </c>
      <c r="AG350" s="10">
        <f t="shared" si="162"/>
        <v>9.1304347826086957E-2</v>
      </c>
      <c r="AH350" s="10">
        <f t="shared" si="163"/>
        <v>1.4492753623188406E-2</v>
      </c>
      <c r="AI350" s="10">
        <f t="shared" si="164"/>
        <v>0.24140168721609345</v>
      </c>
      <c r="AJ350" s="10">
        <f t="shared" si="165"/>
        <v>0.50617283950617287</v>
      </c>
      <c r="AK350" s="10"/>
      <c r="AL350" s="10">
        <f t="shared" si="166"/>
        <v>5.2191374192421855E-2</v>
      </c>
      <c r="AM350" s="10">
        <f t="shared" si="167"/>
        <v>0.97164461247637046</v>
      </c>
      <c r="AN350" s="10">
        <f t="shared" si="168"/>
        <v>0</v>
      </c>
      <c r="AO350" s="10">
        <f t="shared" si="169"/>
        <v>0.12305168170631664</v>
      </c>
      <c r="AP350" s="10">
        <f t="shared" si="170"/>
        <v>0.18361786848511227</v>
      </c>
      <c r="AQ350" s="10">
        <f t="shared" si="171"/>
        <v>3.4212401995723452E-2</v>
      </c>
      <c r="AR350" s="39">
        <v>1</v>
      </c>
      <c r="AS350" s="44">
        <f t="shared" si="149"/>
        <v>6</v>
      </c>
      <c r="AT350" s="10">
        <f t="shared" si="172"/>
        <v>0.33333333333333337</v>
      </c>
      <c r="BA350" s="45">
        <f t="shared" si="150"/>
        <v>0.30240288092548528</v>
      </c>
      <c r="BB350" s="45">
        <f t="shared" si="151"/>
        <v>0.14615520683869695</v>
      </c>
      <c r="BC350" s="10">
        <f t="shared" si="173"/>
        <v>0.45470417606340707</v>
      </c>
      <c r="BD350" s="10">
        <f t="shared" si="174"/>
        <v>0.25760083018082536</v>
      </c>
      <c r="BE350" s="46">
        <f t="shared" si="175"/>
        <v>0.35615250312211622</v>
      </c>
      <c r="BF350">
        <f t="shared" si="176"/>
        <v>455</v>
      </c>
    </row>
    <row r="351" spans="1:58" x14ac:dyDescent="0.2">
      <c r="A351" t="s">
        <v>353</v>
      </c>
      <c r="B351" t="s">
        <v>1</v>
      </c>
      <c r="C351">
        <v>0</v>
      </c>
      <c r="D351">
        <v>0</v>
      </c>
      <c r="E351">
        <v>40</v>
      </c>
      <c r="F351">
        <v>0.24</v>
      </c>
      <c r="G351" t="s">
        <v>6</v>
      </c>
      <c r="H351">
        <v>0</v>
      </c>
      <c r="I351">
        <v>0</v>
      </c>
      <c r="J351">
        <v>0</v>
      </c>
      <c r="K351">
        <v>5</v>
      </c>
      <c r="L351">
        <v>74</v>
      </c>
      <c r="M351">
        <v>0</v>
      </c>
      <c r="N351">
        <v>7</v>
      </c>
      <c r="O351">
        <v>79</v>
      </c>
      <c r="S351" s="4">
        <f t="shared" si="152"/>
        <v>0</v>
      </c>
      <c r="T351" s="4">
        <f t="shared" si="153"/>
        <v>0</v>
      </c>
      <c r="U351" s="4">
        <f t="shared" si="154"/>
        <v>5.7142857142857144</v>
      </c>
      <c r="V351" s="4">
        <f t="shared" si="155"/>
        <v>0.24</v>
      </c>
      <c r="W351" s="4"/>
      <c r="X351" s="4">
        <f t="shared" si="156"/>
        <v>0</v>
      </c>
      <c r="Y351" s="4">
        <f t="shared" si="157"/>
        <v>0</v>
      </c>
      <c r="Z351" s="4">
        <f t="shared" si="158"/>
        <v>0</v>
      </c>
      <c r="AA351" s="4">
        <f t="shared" si="159"/>
        <v>0.7142857142857143</v>
      </c>
      <c r="AB351" s="4">
        <f t="shared" si="160"/>
        <v>10.571428571428571</v>
      </c>
      <c r="AC351" s="4">
        <f t="shared" si="161"/>
        <v>0</v>
      </c>
      <c r="AG351" s="10">
        <f t="shared" si="162"/>
        <v>0</v>
      </c>
      <c r="AH351" s="10">
        <f t="shared" si="163"/>
        <v>0</v>
      </c>
      <c r="AI351" s="10">
        <f t="shared" si="164"/>
        <v>0.1279317697228145</v>
      </c>
      <c r="AJ351" s="10">
        <f t="shared" si="165"/>
        <v>0.74691358024691334</v>
      </c>
      <c r="AK351" s="10"/>
      <c r="AL351" s="10">
        <f t="shared" si="166"/>
        <v>0</v>
      </c>
      <c r="AM351" s="10">
        <f t="shared" si="167"/>
        <v>1</v>
      </c>
      <c r="AN351" s="10">
        <f t="shared" si="168"/>
        <v>0</v>
      </c>
      <c r="AO351" s="10">
        <f t="shared" si="169"/>
        <v>8.0862533692722366E-2</v>
      </c>
      <c r="AP351" s="10">
        <f t="shared" si="170"/>
        <v>0.26653954128926316</v>
      </c>
      <c r="AQ351" s="10">
        <f t="shared" si="171"/>
        <v>0</v>
      </c>
      <c r="AR351" s="39">
        <v>1</v>
      </c>
      <c r="AS351" s="44">
        <f t="shared" si="149"/>
        <v>6</v>
      </c>
      <c r="AT351" s="10">
        <f t="shared" si="172"/>
        <v>0.33333333333333337</v>
      </c>
      <c r="BA351" s="45">
        <f t="shared" si="150"/>
        <v>0.37985337860959739</v>
      </c>
      <c r="BB351" s="45">
        <f t="shared" si="151"/>
        <v>0.13333333333333336</v>
      </c>
      <c r="BC351" s="10">
        <f t="shared" si="173"/>
        <v>0.62516917211447542</v>
      </c>
      <c r="BD351" s="10">
        <f t="shared" si="174"/>
        <v>0.23424743139715276</v>
      </c>
      <c r="BE351" s="46">
        <f t="shared" si="175"/>
        <v>0.42970830175581409</v>
      </c>
      <c r="BF351">
        <f t="shared" si="176"/>
        <v>270</v>
      </c>
    </row>
    <row r="352" spans="1:58" x14ac:dyDescent="0.2">
      <c r="A352" t="s">
        <v>354</v>
      </c>
      <c r="B352" t="s">
        <v>1</v>
      </c>
      <c r="C352">
        <v>2</v>
      </c>
      <c r="D352">
        <v>0</v>
      </c>
      <c r="E352">
        <v>24</v>
      </c>
      <c r="F352">
        <v>0.215</v>
      </c>
      <c r="G352" t="s">
        <v>6</v>
      </c>
      <c r="H352">
        <v>0</v>
      </c>
      <c r="I352">
        <v>0</v>
      </c>
      <c r="J352">
        <v>0</v>
      </c>
      <c r="K352">
        <v>9</v>
      </c>
      <c r="L352">
        <v>15</v>
      </c>
      <c r="M352">
        <v>0</v>
      </c>
      <c r="N352">
        <v>3</v>
      </c>
      <c r="O352">
        <v>24</v>
      </c>
      <c r="S352" s="4">
        <f t="shared" si="152"/>
        <v>0.66666666666666663</v>
      </c>
      <c r="T352" s="4">
        <f t="shared" si="153"/>
        <v>0</v>
      </c>
      <c r="U352" s="4">
        <f t="shared" si="154"/>
        <v>8</v>
      </c>
      <c r="V352" s="4">
        <f t="shared" si="155"/>
        <v>0.215</v>
      </c>
      <c r="W352" s="4"/>
      <c r="X352" s="4">
        <f t="shared" si="156"/>
        <v>0</v>
      </c>
      <c r="Y352" s="4">
        <f t="shared" si="157"/>
        <v>0</v>
      </c>
      <c r="Z352" s="4">
        <f t="shared" si="158"/>
        <v>0</v>
      </c>
      <c r="AA352" s="4">
        <f t="shared" si="159"/>
        <v>3</v>
      </c>
      <c r="AB352" s="4">
        <f t="shared" si="160"/>
        <v>5</v>
      </c>
      <c r="AC352" s="4">
        <f t="shared" si="161"/>
        <v>0</v>
      </c>
      <c r="AG352" s="10">
        <f t="shared" si="162"/>
        <v>9.6551724137931019E-2</v>
      </c>
      <c r="AH352" s="10">
        <f t="shared" si="163"/>
        <v>0</v>
      </c>
      <c r="AI352" s="10">
        <f t="shared" si="164"/>
        <v>0.17910447761194032</v>
      </c>
      <c r="AJ352" s="10">
        <f t="shared" si="165"/>
        <v>0.59259259259259256</v>
      </c>
      <c r="AK352" s="10"/>
      <c r="AL352" s="10">
        <f t="shared" si="166"/>
        <v>0</v>
      </c>
      <c r="AM352" s="10">
        <f t="shared" si="167"/>
        <v>1</v>
      </c>
      <c r="AN352" s="10">
        <f t="shared" si="168"/>
        <v>0</v>
      </c>
      <c r="AO352" s="10">
        <f t="shared" si="169"/>
        <v>0.33962264150943394</v>
      </c>
      <c r="AP352" s="10">
        <f t="shared" si="170"/>
        <v>0.12606599925843529</v>
      </c>
      <c r="AQ352" s="10">
        <f t="shared" si="171"/>
        <v>0</v>
      </c>
      <c r="AR352" s="39">
        <v>2</v>
      </c>
      <c r="AS352" s="44">
        <f t="shared" si="149"/>
        <v>7</v>
      </c>
      <c r="AT352" s="10">
        <f t="shared" si="172"/>
        <v>0.66666666666666674</v>
      </c>
      <c r="BA352" s="45">
        <f t="shared" si="150"/>
        <v>0.34387220983206568</v>
      </c>
      <c r="BB352" s="45">
        <f t="shared" si="151"/>
        <v>0.16666666666666669</v>
      </c>
      <c r="BC352" s="10">
        <f t="shared" si="173"/>
        <v>0.54597626855702064</v>
      </c>
      <c r="BD352" s="10">
        <f t="shared" si="174"/>
        <v>0.29495982462087145</v>
      </c>
      <c r="BE352" s="46">
        <f t="shared" si="175"/>
        <v>0.42046804658894604</v>
      </c>
      <c r="BF352">
        <f t="shared" si="176"/>
        <v>299</v>
      </c>
    </row>
    <row r="353" spans="1:58" x14ac:dyDescent="0.2">
      <c r="A353" t="s">
        <v>355</v>
      </c>
      <c r="B353" t="s">
        <v>1</v>
      </c>
      <c r="C353">
        <v>4</v>
      </c>
      <c r="D353">
        <v>3</v>
      </c>
      <c r="E353">
        <v>316</v>
      </c>
      <c r="F353">
        <v>0.221</v>
      </c>
      <c r="G353" t="s">
        <v>6</v>
      </c>
      <c r="H353">
        <v>0</v>
      </c>
      <c r="I353">
        <v>0</v>
      </c>
      <c r="J353">
        <v>0</v>
      </c>
      <c r="K353">
        <v>62</v>
      </c>
      <c r="L353">
        <v>138</v>
      </c>
      <c r="M353">
        <v>1</v>
      </c>
      <c r="N353">
        <v>21</v>
      </c>
      <c r="O353">
        <v>201</v>
      </c>
      <c r="S353" s="4">
        <f t="shared" si="152"/>
        <v>0.19047619047619047</v>
      </c>
      <c r="T353" s="4">
        <f t="shared" si="153"/>
        <v>0.14285714285714285</v>
      </c>
      <c r="U353" s="4">
        <f t="shared" si="154"/>
        <v>15.047619047619047</v>
      </c>
      <c r="V353" s="4">
        <f t="shared" si="155"/>
        <v>0.221</v>
      </c>
      <c r="W353" s="4"/>
      <c r="X353" s="4">
        <f t="shared" si="156"/>
        <v>0</v>
      </c>
      <c r="Y353" s="4">
        <f t="shared" si="157"/>
        <v>0</v>
      </c>
      <c r="Z353" s="4">
        <f t="shared" si="158"/>
        <v>0</v>
      </c>
      <c r="AA353" s="4">
        <f t="shared" si="159"/>
        <v>2.9523809523809526</v>
      </c>
      <c r="AB353" s="4">
        <f t="shared" si="160"/>
        <v>6.5714285714285712</v>
      </c>
      <c r="AC353" s="4">
        <f t="shared" si="161"/>
        <v>4.7619047619047616E-2</v>
      </c>
      <c r="AG353" s="10">
        <f t="shared" si="162"/>
        <v>2.758620689655172E-2</v>
      </c>
      <c r="AH353" s="10">
        <f t="shared" si="163"/>
        <v>9.5238095238095233E-2</v>
      </c>
      <c r="AI353" s="10">
        <f t="shared" si="164"/>
        <v>0.33688699360341151</v>
      </c>
      <c r="AJ353" s="10">
        <f t="shared" si="165"/>
        <v>0.62962962962962954</v>
      </c>
      <c r="AK353" s="10"/>
      <c r="AL353" s="10">
        <f t="shared" si="166"/>
        <v>0</v>
      </c>
      <c r="AM353" s="10">
        <f t="shared" si="167"/>
        <v>1</v>
      </c>
      <c r="AN353" s="10">
        <f t="shared" si="168"/>
        <v>0</v>
      </c>
      <c r="AO353" s="10">
        <f t="shared" si="169"/>
        <v>0.33423180592991913</v>
      </c>
      <c r="AP353" s="10">
        <f t="shared" si="170"/>
        <v>0.16568674188251495</v>
      </c>
      <c r="AQ353" s="10">
        <f t="shared" si="171"/>
        <v>3.1225604996096799E-3</v>
      </c>
      <c r="AR353" s="39">
        <v>2</v>
      </c>
      <c r="AS353" s="44">
        <f t="shared" si="149"/>
        <v>7</v>
      </c>
      <c r="AT353" s="10">
        <f t="shared" si="172"/>
        <v>0.66666666666666674</v>
      </c>
      <c r="BA353" s="45">
        <f t="shared" si="150"/>
        <v>0.34745555201551082</v>
      </c>
      <c r="BB353" s="45">
        <f t="shared" si="151"/>
        <v>0.16666666666666669</v>
      </c>
      <c r="BC353" s="10">
        <f t="shared" si="173"/>
        <v>0.55386304048767931</v>
      </c>
      <c r="BD353" s="10">
        <f t="shared" si="174"/>
        <v>0.29495982462087145</v>
      </c>
      <c r="BE353" s="46">
        <f t="shared" si="175"/>
        <v>0.42441143255427538</v>
      </c>
      <c r="BF353">
        <f t="shared" si="176"/>
        <v>288</v>
      </c>
    </row>
    <row r="354" spans="1:58" x14ac:dyDescent="0.2">
      <c r="A354" t="s">
        <v>356</v>
      </c>
      <c r="B354" t="s">
        <v>1</v>
      </c>
      <c r="C354">
        <v>77</v>
      </c>
      <c r="D354">
        <v>4</v>
      </c>
      <c r="E354">
        <v>439</v>
      </c>
      <c r="F354">
        <v>0.16</v>
      </c>
      <c r="G354" t="s">
        <v>6</v>
      </c>
      <c r="H354">
        <v>23</v>
      </c>
      <c r="I354">
        <v>66</v>
      </c>
      <c r="J354">
        <v>0</v>
      </c>
      <c r="K354">
        <v>102</v>
      </c>
      <c r="L354">
        <v>568</v>
      </c>
      <c r="M354">
        <v>16</v>
      </c>
      <c r="N354">
        <v>19</v>
      </c>
      <c r="O354">
        <v>686</v>
      </c>
      <c r="S354" s="4">
        <f t="shared" si="152"/>
        <v>4.0526315789473681</v>
      </c>
      <c r="T354" s="4">
        <f t="shared" si="153"/>
        <v>0.21052631578947367</v>
      </c>
      <c r="U354" s="4">
        <f t="shared" si="154"/>
        <v>23.105263157894736</v>
      </c>
      <c r="V354" s="4">
        <f t="shared" si="155"/>
        <v>0.16</v>
      </c>
      <c r="W354" s="4"/>
      <c r="X354" s="4">
        <f t="shared" si="156"/>
        <v>1.2105263157894737</v>
      </c>
      <c r="Y354" s="4">
        <f t="shared" si="157"/>
        <v>3.4736842105263159</v>
      </c>
      <c r="Z354" s="4">
        <f t="shared" si="158"/>
        <v>0</v>
      </c>
      <c r="AA354" s="4">
        <f t="shared" si="159"/>
        <v>5.3684210526315788</v>
      </c>
      <c r="AB354" s="4">
        <f t="shared" si="160"/>
        <v>29.894736842105264</v>
      </c>
      <c r="AC354" s="4">
        <f t="shared" si="161"/>
        <v>0.84210526315789469</v>
      </c>
      <c r="AG354" s="10">
        <f t="shared" si="162"/>
        <v>0.58693284936479118</v>
      </c>
      <c r="AH354" s="10">
        <f t="shared" si="163"/>
        <v>0.14035087719298245</v>
      </c>
      <c r="AI354" s="10">
        <f t="shared" si="164"/>
        <v>0.51728201099764337</v>
      </c>
      <c r="AJ354" s="10">
        <f t="shared" si="165"/>
        <v>0.25308641975308643</v>
      </c>
      <c r="AK354" s="10"/>
      <c r="AL354" s="10">
        <f t="shared" si="166"/>
        <v>4.7643204396533502E-2</v>
      </c>
      <c r="AM354" s="10">
        <f t="shared" si="167"/>
        <v>0.74828375286041182</v>
      </c>
      <c r="AN354" s="10">
        <f t="shared" si="168"/>
        <v>0</v>
      </c>
      <c r="AO354" s="10">
        <f t="shared" si="169"/>
        <v>0.60774577954319753</v>
      </c>
      <c r="AP354" s="10">
        <f t="shared" si="170"/>
        <v>0.75374197451359204</v>
      </c>
      <c r="AQ354" s="10">
        <f t="shared" si="171"/>
        <v>5.5220017256255388E-2</v>
      </c>
      <c r="AR354" s="39">
        <v>5</v>
      </c>
      <c r="AS354" s="44">
        <f t="shared" si="149"/>
        <v>5</v>
      </c>
      <c r="AT354" s="10">
        <f t="shared" si="172"/>
        <v>0</v>
      </c>
      <c r="BA354" s="45">
        <f t="shared" si="150"/>
        <v>0.39419799403199096</v>
      </c>
      <c r="BB354" s="45">
        <f t="shared" si="151"/>
        <v>8.9121336605001225E-2</v>
      </c>
      <c r="BC354" s="10">
        <f t="shared" si="173"/>
        <v>0.65674101328334133</v>
      </c>
      <c r="BD354" s="10">
        <f t="shared" si="174"/>
        <v>0.15372094747986487</v>
      </c>
      <c r="BE354" s="46">
        <f t="shared" si="175"/>
        <v>0.4052309803816031</v>
      </c>
      <c r="BF354">
        <f t="shared" si="176"/>
        <v>333</v>
      </c>
    </row>
    <row r="355" spans="1:58" x14ac:dyDescent="0.2">
      <c r="A355" t="s">
        <v>357</v>
      </c>
      <c r="B355" t="s">
        <v>1</v>
      </c>
      <c r="C355">
        <v>5</v>
      </c>
      <c r="D355">
        <v>0</v>
      </c>
      <c r="E355">
        <v>28</v>
      </c>
      <c r="F355">
        <v>0.19700000000000001</v>
      </c>
      <c r="G355" t="s">
        <v>6</v>
      </c>
      <c r="H355">
        <v>9</v>
      </c>
      <c r="I355">
        <v>0</v>
      </c>
      <c r="J355">
        <v>0</v>
      </c>
      <c r="K355">
        <v>6</v>
      </c>
      <c r="L355">
        <v>35</v>
      </c>
      <c r="M355">
        <v>0</v>
      </c>
      <c r="N355">
        <v>3</v>
      </c>
      <c r="O355">
        <v>41</v>
      </c>
      <c r="S355" s="4">
        <f t="shared" si="152"/>
        <v>1.6666666666666667</v>
      </c>
      <c r="T355" s="4">
        <f t="shared" si="153"/>
        <v>0</v>
      </c>
      <c r="U355" s="4">
        <f t="shared" si="154"/>
        <v>9.3333333333333339</v>
      </c>
      <c r="V355" s="4">
        <f t="shared" si="155"/>
        <v>0.19700000000000001</v>
      </c>
      <c r="W355" s="4"/>
      <c r="X355" s="4">
        <f t="shared" si="156"/>
        <v>3</v>
      </c>
      <c r="Y355" s="4">
        <f t="shared" si="157"/>
        <v>0</v>
      </c>
      <c r="Z355" s="4">
        <f t="shared" si="158"/>
        <v>0</v>
      </c>
      <c r="AA355" s="4">
        <f t="shared" si="159"/>
        <v>2</v>
      </c>
      <c r="AB355" s="4">
        <f t="shared" si="160"/>
        <v>11.666666666666666</v>
      </c>
      <c r="AC355" s="4">
        <f t="shared" si="161"/>
        <v>0</v>
      </c>
      <c r="AG355" s="10">
        <f t="shared" si="162"/>
        <v>0.2413793103448276</v>
      </c>
      <c r="AH355" s="10">
        <f t="shared" si="163"/>
        <v>0</v>
      </c>
      <c r="AI355" s="10">
        <f t="shared" si="164"/>
        <v>0.20895522388059704</v>
      </c>
      <c r="AJ355" s="10">
        <f t="shared" si="165"/>
        <v>0.48148148148148151</v>
      </c>
      <c r="AK355" s="10"/>
      <c r="AL355" s="10">
        <f t="shared" si="166"/>
        <v>0.11807228915662651</v>
      </c>
      <c r="AM355" s="10">
        <f t="shared" si="167"/>
        <v>1</v>
      </c>
      <c r="AN355" s="10">
        <f t="shared" si="168"/>
        <v>0</v>
      </c>
      <c r="AO355" s="10">
        <f t="shared" si="169"/>
        <v>0.22641509433962262</v>
      </c>
      <c r="AP355" s="10">
        <f t="shared" si="170"/>
        <v>0.29415399826968236</v>
      </c>
      <c r="AQ355" s="10">
        <f t="shared" si="171"/>
        <v>0</v>
      </c>
      <c r="AR355" s="39">
        <v>2</v>
      </c>
      <c r="AS355" s="44">
        <f t="shared" si="149"/>
        <v>7</v>
      </c>
      <c r="AT355" s="10">
        <f t="shared" si="172"/>
        <v>0.66666666666666674</v>
      </c>
      <c r="BA355" s="45">
        <f t="shared" si="150"/>
        <v>0.34774022607270166</v>
      </c>
      <c r="BB355" s="45">
        <f t="shared" si="151"/>
        <v>0.20208835341365464</v>
      </c>
      <c r="BC355" s="10">
        <f t="shared" si="173"/>
        <v>0.55448959504169648</v>
      </c>
      <c r="BD355" s="10">
        <f t="shared" si="174"/>
        <v>0.35947588585378698</v>
      </c>
      <c r="BE355" s="46">
        <f t="shared" si="175"/>
        <v>0.45698274044774173</v>
      </c>
      <c r="BF355">
        <f t="shared" si="176"/>
        <v>202</v>
      </c>
    </row>
    <row r="356" spans="1:58" x14ac:dyDescent="0.2">
      <c r="A356" t="s">
        <v>359</v>
      </c>
      <c r="B356" t="s">
        <v>1</v>
      </c>
      <c r="C356">
        <v>0</v>
      </c>
      <c r="D356">
        <v>0</v>
      </c>
      <c r="E356">
        <v>14</v>
      </c>
      <c r="F356">
        <v>0.23200000000000001</v>
      </c>
      <c r="G356" t="s">
        <v>6</v>
      </c>
      <c r="H356">
        <v>8</v>
      </c>
      <c r="I356">
        <v>9</v>
      </c>
      <c r="J356">
        <v>0</v>
      </c>
      <c r="K356">
        <v>0</v>
      </c>
      <c r="L356">
        <v>41</v>
      </c>
      <c r="M356">
        <v>1</v>
      </c>
      <c r="N356">
        <v>7</v>
      </c>
      <c r="O356">
        <v>42</v>
      </c>
      <c r="S356" s="4">
        <f t="shared" si="152"/>
        <v>0</v>
      </c>
      <c r="T356" s="4">
        <f t="shared" si="153"/>
        <v>0</v>
      </c>
      <c r="U356" s="4">
        <f t="shared" si="154"/>
        <v>2</v>
      </c>
      <c r="V356" s="4">
        <f t="shared" si="155"/>
        <v>0.23200000000000001</v>
      </c>
      <c r="W356" s="4"/>
      <c r="X356" s="4">
        <f t="shared" si="156"/>
        <v>1.1428571428571428</v>
      </c>
      <c r="Y356" s="4">
        <f t="shared" si="157"/>
        <v>1.2857142857142858</v>
      </c>
      <c r="Z356" s="4">
        <f t="shared" si="158"/>
        <v>0</v>
      </c>
      <c r="AA356" s="4">
        <f t="shared" si="159"/>
        <v>0</v>
      </c>
      <c r="AB356" s="4">
        <f t="shared" si="160"/>
        <v>5.8571428571428568</v>
      </c>
      <c r="AC356" s="4">
        <f t="shared" si="161"/>
        <v>0.14285714285714285</v>
      </c>
      <c r="AG356" s="10">
        <f t="shared" si="162"/>
        <v>0</v>
      </c>
      <c r="AH356" s="10">
        <f t="shared" si="163"/>
        <v>0</v>
      </c>
      <c r="AI356" s="10">
        <f t="shared" si="164"/>
        <v>4.4776119402985079E-2</v>
      </c>
      <c r="AJ356" s="10">
        <f t="shared" si="165"/>
        <v>0.69753086419753085</v>
      </c>
      <c r="AK356" s="10"/>
      <c r="AL356" s="10">
        <f t="shared" si="166"/>
        <v>4.4979919678714855E-2</v>
      </c>
      <c r="AM356" s="10">
        <f t="shared" si="167"/>
        <v>0.90683229813664601</v>
      </c>
      <c r="AN356" s="10">
        <f t="shared" si="168"/>
        <v>0</v>
      </c>
      <c r="AO356" s="10">
        <f t="shared" si="169"/>
        <v>0</v>
      </c>
      <c r="AP356" s="10">
        <f t="shared" si="170"/>
        <v>0.1476773134170242</v>
      </c>
      <c r="AQ356" s="10">
        <f t="shared" si="171"/>
        <v>9.3676814988290398E-3</v>
      </c>
      <c r="AR356" s="39">
        <v>4</v>
      </c>
      <c r="AS356" s="44">
        <f t="shared" si="149"/>
        <v>8</v>
      </c>
      <c r="AT356" s="10">
        <f t="shared" si="172"/>
        <v>1</v>
      </c>
      <c r="BA356" s="45">
        <f t="shared" si="150"/>
        <v>0.35100423806891468</v>
      </c>
      <c r="BB356" s="45">
        <f t="shared" si="151"/>
        <v>0.20417720571727907</v>
      </c>
      <c r="BC356" s="10">
        <f t="shared" si="173"/>
        <v>0.56167353586431601</v>
      </c>
      <c r="BD356" s="10">
        <f t="shared" si="174"/>
        <v>0.36328046252710444</v>
      </c>
      <c r="BE356" s="46">
        <f t="shared" si="175"/>
        <v>0.46247699919571023</v>
      </c>
      <c r="BF356">
        <f t="shared" si="176"/>
        <v>192</v>
      </c>
    </row>
    <row r="357" spans="1:58" x14ac:dyDescent="0.2">
      <c r="A357" t="s">
        <v>360</v>
      </c>
      <c r="B357" t="s">
        <v>1</v>
      </c>
      <c r="C357">
        <v>96</v>
      </c>
      <c r="D357">
        <v>5</v>
      </c>
      <c r="E357">
        <v>483</v>
      </c>
      <c r="F357">
        <v>0.14499999999999999</v>
      </c>
      <c r="G357" t="s">
        <v>6</v>
      </c>
      <c r="H357">
        <v>10</v>
      </c>
      <c r="I357">
        <v>64</v>
      </c>
      <c r="J357">
        <v>0</v>
      </c>
      <c r="K357">
        <v>84</v>
      </c>
      <c r="L357">
        <v>503</v>
      </c>
      <c r="M357">
        <v>22</v>
      </c>
      <c r="N357">
        <v>36</v>
      </c>
      <c r="O357">
        <v>609</v>
      </c>
      <c r="S357" s="4">
        <f t="shared" si="152"/>
        <v>2.6666666666666665</v>
      </c>
      <c r="T357" s="4">
        <f t="shared" si="153"/>
        <v>0.1388888888888889</v>
      </c>
      <c r="U357" s="4">
        <f t="shared" si="154"/>
        <v>13.416666666666666</v>
      </c>
      <c r="V357" s="4">
        <f t="shared" si="155"/>
        <v>0.14499999999999999</v>
      </c>
      <c r="W357" s="4"/>
      <c r="X357" s="4">
        <f t="shared" si="156"/>
        <v>0.27777777777777779</v>
      </c>
      <c r="Y357" s="4">
        <f t="shared" si="157"/>
        <v>1.7777777777777777</v>
      </c>
      <c r="Z357" s="4">
        <f t="shared" si="158"/>
        <v>0</v>
      </c>
      <c r="AA357" s="4">
        <f t="shared" si="159"/>
        <v>2.3333333333333335</v>
      </c>
      <c r="AB357" s="4">
        <f t="shared" si="160"/>
        <v>13.972222222222221</v>
      </c>
      <c r="AC357" s="4">
        <f t="shared" si="161"/>
        <v>0.61111111111111116</v>
      </c>
      <c r="AG357" s="10">
        <f t="shared" si="162"/>
        <v>0.38620689655172408</v>
      </c>
      <c r="AH357" s="10">
        <f t="shared" si="163"/>
        <v>9.2592592592592601E-2</v>
      </c>
      <c r="AI357" s="10">
        <f t="shared" si="164"/>
        <v>0.30037313432835822</v>
      </c>
      <c r="AJ357" s="10">
        <f t="shared" si="165"/>
        <v>0.16049382716049376</v>
      </c>
      <c r="AK357" s="10"/>
      <c r="AL357" s="10">
        <f t="shared" si="166"/>
        <v>1.0932619366354307E-2</v>
      </c>
      <c r="AM357" s="10">
        <f t="shared" si="167"/>
        <v>0.87117552334943638</v>
      </c>
      <c r="AN357" s="10">
        <f t="shared" si="168"/>
        <v>0</v>
      </c>
      <c r="AO357" s="10">
        <f t="shared" si="169"/>
        <v>0.26415094339622641</v>
      </c>
      <c r="AP357" s="10">
        <f t="shared" si="170"/>
        <v>0.35228443126107195</v>
      </c>
      <c r="AQ357" s="10">
        <f t="shared" si="171"/>
        <v>4.0072859744990898E-2</v>
      </c>
      <c r="AR357" s="39">
        <v>2</v>
      </c>
      <c r="AS357" s="44">
        <f t="shared" si="149"/>
        <v>7</v>
      </c>
      <c r="AT357" s="10">
        <f t="shared" si="172"/>
        <v>0.66666666666666674</v>
      </c>
      <c r="BA357" s="45">
        <f t="shared" si="150"/>
        <v>0.25437795854698408</v>
      </c>
      <c r="BB357" s="45">
        <f t="shared" si="151"/>
        <v>0.15706400481151661</v>
      </c>
      <c r="BC357" s="10">
        <f t="shared" si="173"/>
        <v>0.34900352276362301</v>
      </c>
      <c r="BD357" s="10">
        <f t="shared" si="174"/>
        <v>0.27746980714454328</v>
      </c>
      <c r="BE357" s="46">
        <f t="shared" si="175"/>
        <v>0.31323666495408314</v>
      </c>
      <c r="BF357">
        <f t="shared" si="176"/>
        <v>542</v>
      </c>
    </row>
    <row r="358" spans="1:58" x14ac:dyDescent="0.2">
      <c r="A358" t="s">
        <v>361</v>
      </c>
      <c r="B358" t="s">
        <v>1</v>
      </c>
      <c r="C358">
        <v>3</v>
      </c>
      <c r="D358">
        <v>0</v>
      </c>
      <c r="E358">
        <v>62</v>
      </c>
      <c r="F358">
        <v>0.214</v>
      </c>
      <c r="G358" t="s">
        <v>6</v>
      </c>
      <c r="H358">
        <v>1</v>
      </c>
      <c r="I358">
        <v>1</v>
      </c>
      <c r="J358">
        <v>0</v>
      </c>
      <c r="K358">
        <v>9</v>
      </c>
      <c r="L358">
        <v>60</v>
      </c>
      <c r="M358">
        <v>0</v>
      </c>
      <c r="N358">
        <v>4</v>
      </c>
      <c r="O358">
        <v>69</v>
      </c>
      <c r="S358" s="4">
        <f t="shared" si="152"/>
        <v>0.75</v>
      </c>
      <c r="T358" s="4">
        <f t="shared" si="153"/>
        <v>0</v>
      </c>
      <c r="U358" s="4">
        <f t="shared" si="154"/>
        <v>15.5</v>
      </c>
      <c r="V358" s="4">
        <f t="shared" si="155"/>
        <v>0.214</v>
      </c>
      <c r="W358" s="4"/>
      <c r="X358" s="4">
        <f t="shared" si="156"/>
        <v>0.25</v>
      </c>
      <c r="Y358" s="4">
        <f t="shared" si="157"/>
        <v>0.25</v>
      </c>
      <c r="Z358" s="4">
        <f t="shared" si="158"/>
        <v>0</v>
      </c>
      <c r="AA358" s="4">
        <f t="shared" si="159"/>
        <v>2.25</v>
      </c>
      <c r="AB358" s="4">
        <f t="shared" si="160"/>
        <v>15</v>
      </c>
      <c r="AC358" s="4">
        <f t="shared" si="161"/>
        <v>0</v>
      </c>
      <c r="AG358" s="10">
        <f t="shared" si="162"/>
        <v>0.10862068965517241</v>
      </c>
      <c r="AH358" s="10">
        <f t="shared" si="163"/>
        <v>0</v>
      </c>
      <c r="AI358" s="10">
        <f t="shared" si="164"/>
        <v>0.34701492537313433</v>
      </c>
      <c r="AJ358" s="10">
        <f t="shared" si="165"/>
        <v>0.58641975308641969</v>
      </c>
      <c r="AK358" s="10"/>
      <c r="AL358" s="10">
        <f t="shared" si="166"/>
        <v>9.839357429718875E-3</v>
      </c>
      <c r="AM358" s="10">
        <f t="shared" si="167"/>
        <v>0.98188405797101452</v>
      </c>
      <c r="AN358" s="10">
        <f t="shared" si="168"/>
        <v>0</v>
      </c>
      <c r="AO358" s="10">
        <f t="shared" si="169"/>
        <v>0.25471698113207547</v>
      </c>
      <c r="AP358" s="10">
        <f t="shared" si="170"/>
        <v>0.37819799777530588</v>
      </c>
      <c r="AQ358" s="10">
        <f t="shared" si="171"/>
        <v>0</v>
      </c>
      <c r="AR358" s="39">
        <v>2</v>
      </c>
      <c r="AS358" s="44">
        <f t="shared" si="149"/>
        <v>7</v>
      </c>
      <c r="AT358" s="10">
        <f t="shared" si="172"/>
        <v>0.66666666666666674</v>
      </c>
      <c r="BA358" s="45">
        <f t="shared" si="150"/>
        <v>0.35400889867393553</v>
      </c>
      <c r="BB358" s="45">
        <f t="shared" si="151"/>
        <v>0.16780687969268382</v>
      </c>
      <c r="BC358" s="10">
        <f t="shared" si="173"/>
        <v>0.5682866561603106</v>
      </c>
      <c r="BD358" s="10">
        <f t="shared" si="174"/>
        <v>0.2970365764687023</v>
      </c>
      <c r="BE358" s="46">
        <f t="shared" si="175"/>
        <v>0.43266161631450645</v>
      </c>
      <c r="BF358">
        <f t="shared" si="176"/>
        <v>260</v>
      </c>
    </row>
    <row r="359" spans="1:58" x14ac:dyDescent="0.2">
      <c r="A359" t="s">
        <v>362</v>
      </c>
      <c r="B359" t="s">
        <v>1</v>
      </c>
      <c r="C359">
        <v>7</v>
      </c>
      <c r="D359">
        <v>0</v>
      </c>
      <c r="E359">
        <v>75</v>
      </c>
      <c r="F359">
        <v>0.17100000000000001</v>
      </c>
      <c r="G359" t="s">
        <v>6</v>
      </c>
      <c r="H359">
        <v>0</v>
      </c>
      <c r="I359">
        <v>2</v>
      </c>
      <c r="J359">
        <v>0</v>
      </c>
      <c r="K359">
        <v>29</v>
      </c>
      <c r="L359">
        <v>50</v>
      </c>
      <c r="M359">
        <v>2</v>
      </c>
      <c r="N359">
        <v>5</v>
      </c>
      <c r="O359">
        <v>81</v>
      </c>
      <c r="S359" s="4">
        <f t="shared" si="152"/>
        <v>1.4</v>
      </c>
      <c r="T359" s="4">
        <f t="shared" si="153"/>
        <v>0</v>
      </c>
      <c r="U359" s="4">
        <f t="shared" si="154"/>
        <v>15</v>
      </c>
      <c r="V359" s="4">
        <f t="shared" si="155"/>
        <v>0.17100000000000001</v>
      </c>
      <c r="W359" s="4"/>
      <c r="X359" s="4">
        <f t="shared" si="156"/>
        <v>0</v>
      </c>
      <c r="Y359" s="4">
        <f t="shared" si="157"/>
        <v>0.4</v>
      </c>
      <c r="Z359" s="4">
        <f t="shared" si="158"/>
        <v>0</v>
      </c>
      <c r="AA359" s="4">
        <f t="shared" si="159"/>
        <v>5.8</v>
      </c>
      <c r="AB359" s="4">
        <f t="shared" si="160"/>
        <v>10</v>
      </c>
      <c r="AC359" s="4">
        <f t="shared" si="161"/>
        <v>0.4</v>
      </c>
      <c r="AG359" s="10">
        <f t="shared" si="162"/>
        <v>0.20275862068965514</v>
      </c>
      <c r="AH359" s="10">
        <f t="shared" si="163"/>
        <v>0</v>
      </c>
      <c r="AI359" s="10">
        <f t="shared" si="164"/>
        <v>0.33582089552238809</v>
      </c>
      <c r="AJ359" s="10">
        <f t="shared" si="165"/>
        <v>0.32098765432098775</v>
      </c>
      <c r="AK359" s="10"/>
      <c r="AL359" s="10">
        <f t="shared" si="166"/>
        <v>0</v>
      </c>
      <c r="AM359" s="10">
        <f t="shared" si="167"/>
        <v>0.97101449275362317</v>
      </c>
      <c r="AN359" s="10">
        <f t="shared" si="168"/>
        <v>0</v>
      </c>
      <c r="AO359" s="10">
        <f t="shared" si="169"/>
        <v>0.65660377358490563</v>
      </c>
      <c r="AP359" s="10">
        <f t="shared" si="170"/>
        <v>0.25213199851687057</v>
      </c>
      <c r="AQ359" s="10">
        <f t="shared" si="171"/>
        <v>2.6229508196721311E-2</v>
      </c>
      <c r="AR359" s="39">
        <v>2</v>
      </c>
      <c r="AS359" s="44">
        <f t="shared" si="149"/>
        <v>7</v>
      </c>
      <c r="AT359" s="10">
        <f t="shared" si="172"/>
        <v>0.66666666666666674</v>
      </c>
      <c r="BA359" s="45">
        <f t="shared" si="150"/>
        <v>0.25838832021247538</v>
      </c>
      <c r="BB359" s="45">
        <f t="shared" si="151"/>
        <v>0.163768115942029</v>
      </c>
      <c r="BC359" s="10">
        <f t="shared" si="173"/>
        <v>0.35783014500509069</v>
      </c>
      <c r="BD359" s="10">
        <f t="shared" si="174"/>
        <v>0.28968048607967856</v>
      </c>
      <c r="BE359" s="46">
        <f t="shared" si="175"/>
        <v>0.32375531554238463</v>
      </c>
      <c r="BF359">
        <f t="shared" si="176"/>
        <v>517</v>
      </c>
    </row>
    <row r="360" spans="1:58" x14ac:dyDescent="0.2">
      <c r="A360" t="s">
        <v>363</v>
      </c>
      <c r="B360" t="s">
        <v>1</v>
      </c>
      <c r="C360">
        <v>0</v>
      </c>
      <c r="D360">
        <v>0</v>
      </c>
      <c r="E360">
        <v>61</v>
      </c>
      <c r="F360">
        <v>0.27500000000000002</v>
      </c>
      <c r="G360" t="s">
        <v>6</v>
      </c>
      <c r="H360">
        <v>0</v>
      </c>
      <c r="I360">
        <v>0</v>
      </c>
      <c r="J360">
        <v>0</v>
      </c>
      <c r="K360">
        <v>0</v>
      </c>
      <c r="L360">
        <v>661</v>
      </c>
      <c r="M360">
        <v>0</v>
      </c>
      <c r="N360">
        <v>60</v>
      </c>
      <c r="O360">
        <v>661</v>
      </c>
      <c r="S360" s="4">
        <f t="shared" si="152"/>
        <v>0</v>
      </c>
      <c r="T360" s="4">
        <f t="shared" si="153"/>
        <v>0</v>
      </c>
      <c r="U360" s="4">
        <f t="shared" si="154"/>
        <v>1.0166666666666666</v>
      </c>
      <c r="V360" s="4">
        <f t="shared" si="155"/>
        <v>0.27500000000000002</v>
      </c>
      <c r="W360" s="4"/>
      <c r="X360" s="4">
        <f t="shared" si="156"/>
        <v>0</v>
      </c>
      <c r="Y360" s="4">
        <f t="shared" si="157"/>
        <v>0</v>
      </c>
      <c r="Z360" s="4">
        <f t="shared" si="158"/>
        <v>0</v>
      </c>
      <c r="AA360" s="4">
        <f t="shared" si="159"/>
        <v>0</v>
      </c>
      <c r="AB360" s="4">
        <f t="shared" si="160"/>
        <v>11.016666666666667</v>
      </c>
      <c r="AC360" s="4">
        <f t="shared" si="161"/>
        <v>0</v>
      </c>
      <c r="AG360" s="10">
        <f t="shared" si="162"/>
        <v>0</v>
      </c>
      <c r="AH360" s="10">
        <f t="shared" si="163"/>
        <v>0</v>
      </c>
      <c r="AI360" s="10">
        <f t="shared" si="164"/>
        <v>2.2761194029850745E-2</v>
      </c>
      <c r="AJ360" s="10">
        <f t="shared" si="165"/>
        <v>0.96296296296296291</v>
      </c>
      <c r="AK360" s="10"/>
      <c r="AL360" s="10">
        <f t="shared" si="166"/>
        <v>0</v>
      </c>
      <c r="AM360" s="10">
        <f t="shared" si="167"/>
        <v>1</v>
      </c>
      <c r="AN360" s="10">
        <f t="shared" si="168"/>
        <v>0</v>
      </c>
      <c r="AO360" s="10">
        <f t="shared" si="169"/>
        <v>0</v>
      </c>
      <c r="AP360" s="10">
        <f t="shared" si="170"/>
        <v>0.27776541836608576</v>
      </c>
      <c r="AQ360" s="10">
        <f t="shared" si="171"/>
        <v>0</v>
      </c>
      <c r="AR360" s="39">
        <v>1</v>
      </c>
      <c r="AS360" s="44">
        <f t="shared" si="149"/>
        <v>6</v>
      </c>
      <c r="AT360" s="10">
        <f t="shared" si="172"/>
        <v>0.33333333333333337</v>
      </c>
      <c r="BA360" s="45">
        <f t="shared" si="150"/>
        <v>0.48261954118297401</v>
      </c>
      <c r="BB360" s="45">
        <f t="shared" si="151"/>
        <v>0.13333333333333336</v>
      </c>
      <c r="BC360" s="10">
        <f t="shared" si="173"/>
        <v>0.85135278643678425</v>
      </c>
      <c r="BD360" s="10">
        <f t="shared" si="174"/>
        <v>0.23424743139715276</v>
      </c>
      <c r="BE360" s="46">
        <f t="shared" si="175"/>
        <v>0.5428001089169685</v>
      </c>
      <c r="BF360">
        <f t="shared" si="176"/>
        <v>75</v>
      </c>
    </row>
    <row r="361" spans="1:58" x14ac:dyDescent="0.2">
      <c r="A361" t="s">
        <v>364</v>
      </c>
      <c r="B361" t="s">
        <v>1</v>
      </c>
      <c r="C361">
        <v>98</v>
      </c>
      <c r="D361">
        <v>7</v>
      </c>
      <c r="E361">
        <v>513</v>
      </c>
      <c r="F361">
        <v>0.14699999999999999</v>
      </c>
      <c r="G361" t="s">
        <v>6</v>
      </c>
      <c r="H361">
        <v>13</v>
      </c>
      <c r="I361">
        <v>69</v>
      </c>
      <c r="J361">
        <v>0</v>
      </c>
      <c r="K361">
        <v>113</v>
      </c>
      <c r="L361">
        <v>546</v>
      </c>
      <c r="M361">
        <v>30</v>
      </c>
      <c r="N361">
        <v>19</v>
      </c>
      <c r="O361">
        <v>689</v>
      </c>
      <c r="S361" s="4">
        <f t="shared" si="152"/>
        <v>5.1578947368421053</v>
      </c>
      <c r="T361" s="4">
        <f t="shared" si="153"/>
        <v>0.36842105263157893</v>
      </c>
      <c r="U361" s="4">
        <f t="shared" si="154"/>
        <v>27</v>
      </c>
      <c r="V361" s="4">
        <f t="shared" si="155"/>
        <v>0.14699999999999999</v>
      </c>
      <c r="W361" s="4"/>
      <c r="X361" s="4">
        <f t="shared" si="156"/>
        <v>0.68421052631578949</v>
      </c>
      <c r="Y361" s="4">
        <f t="shared" si="157"/>
        <v>3.6315789473684212</v>
      </c>
      <c r="Z361" s="4">
        <f t="shared" si="158"/>
        <v>0</v>
      </c>
      <c r="AA361" s="4">
        <f t="shared" si="159"/>
        <v>5.9473684210526319</v>
      </c>
      <c r="AB361" s="4">
        <f t="shared" si="160"/>
        <v>28.736842105263158</v>
      </c>
      <c r="AC361" s="4">
        <f t="shared" si="161"/>
        <v>1.5789473684210527</v>
      </c>
      <c r="AG361" s="10">
        <f t="shared" si="162"/>
        <v>0.74700544464609797</v>
      </c>
      <c r="AH361" s="10">
        <f t="shared" si="163"/>
        <v>0.24561403508771928</v>
      </c>
      <c r="AI361" s="10">
        <f t="shared" si="164"/>
        <v>0.60447761194029859</v>
      </c>
      <c r="AJ361" s="10">
        <f t="shared" si="165"/>
        <v>0.1728395061728395</v>
      </c>
      <c r="AK361" s="10"/>
      <c r="AL361" s="10">
        <f t="shared" si="166"/>
        <v>2.6928767702388501E-2</v>
      </c>
      <c r="AM361" s="10">
        <f t="shared" si="167"/>
        <v>0.73684210526315796</v>
      </c>
      <c r="AN361" s="10">
        <f t="shared" si="168"/>
        <v>0</v>
      </c>
      <c r="AO361" s="10">
        <f t="shared" si="169"/>
        <v>0.67328699106256207</v>
      </c>
      <c r="AP361" s="10">
        <f t="shared" si="170"/>
        <v>0.72454774310637549</v>
      </c>
      <c r="AQ361" s="10">
        <f t="shared" si="171"/>
        <v>0.10353753235547886</v>
      </c>
      <c r="AR361" s="39">
        <v>5</v>
      </c>
      <c r="AS361" s="44">
        <f t="shared" si="149"/>
        <v>5</v>
      </c>
      <c r="AT361" s="10">
        <f t="shared" si="172"/>
        <v>0</v>
      </c>
      <c r="BA361" s="45">
        <f t="shared" si="150"/>
        <v>0.42772651329625982</v>
      </c>
      <c r="BB361" s="45">
        <f t="shared" si="151"/>
        <v>8.176284083703235E-2</v>
      </c>
      <c r="BC361" s="10">
        <f t="shared" si="173"/>
        <v>0.73053574766055118</v>
      </c>
      <c r="BD361" s="10">
        <f t="shared" si="174"/>
        <v>0.14031839082186492</v>
      </c>
      <c r="BE361" s="46">
        <f t="shared" si="175"/>
        <v>0.43542706924120805</v>
      </c>
      <c r="BF361">
        <f t="shared" si="176"/>
        <v>250</v>
      </c>
    </row>
    <row r="362" spans="1:58" x14ac:dyDescent="0.2">
      <c r="A362" t="s">
        <v>365</v>
      </c>
      <c r="B362" t="s">
        <v>1</v>
      </c>
      <c r="C362">
        <v>1</v>
      </c>
      <c r="D362">
        <v>0</v>
      </c>
      <c r="E362">
        <v>811</v>
      </c>
      <c r="F362">
        <v>0.247</v>
      </c>
      <c r="G362" t="s">
        <v>6</v>
      </c>
      <c r="H362">
        <v>0</v>
      </c>
      <c r="I362">
        <v>0</v>
      </c>
      <c r="J362">
        <v>0</v>
      </c>
      <c r="K362">
        <v>36</v>
      </c>
      <c r="L362">
        <v>408</v>
      </c>
      <c r="M362">
        <v>0</v>
      </c>
      <c r="N362">
        <v>57</v>
      </c>
      <c r="O362">
        <v>444</v>
      </c>
      <c r="S362" s="4">
        <f t="shared" si="152"/>
        <v>1.7543859649122806E-2</v>
      </c>
      <c r="T362" s="4">
        <f t="shared" si="153"/>
        <v>0</v>
      </c>
      <c r="U362" s="4">
        <f t="shared" si="154"/>
        <v>14.228070175438596</v>
      </c>
      <c r="V362" s="4">
        <f t="shared" si="155"/>
        <v>0.247</v>
      </c>
      <c r="W362" s="4"/>
      <c r="X362" s="4">
        <f t="shared" si="156"/>
        <v>0</v>
      </c>
      <c r="Y362" s="4">
        <f t="shared" si="157"/>
        <v>0</v>
      </c>
      <c r="Z362" s="4">
        <f t="shared" si="158"/>
        <v>0</v>
      </c>
      <c r="AA362" s="4">
        <f t="shared" si="159"/>
        <v>0.63157894736842102</v>
      </c>
      <c r="AB362" s="4">
        <f t="shared" si="160"/>
        <v>7.1578947368421053</v>
      </c>
      <c r="AC362" s="4">
        <f t="shared" si="161"/>
        <v>0</v>
      </c>
      <c r="AG362" s="10">
        <f t="shared" si="162"/>
        <v>2.5408348457350268E-3</v>
      </c>
      <c r="AH362" s="10">
        <f t="shared" si="163"/>
        <v>0</v>
      </c>
      <c r="AI362" s="10">
        <f t="shared" si="164"/>
        <v>0.31853888452474471</v>
      </c>
      <c r="AJ362" s="10">
        <f t="shared" si="165"/>
        <v>0.7901234567901233</v>
      </c>
      <c r="AK362" s="10"/>
      <c r="AL362" s="10">
        <f t="shared" si="166"/>
        <v>0</v>
      </c>
      <c r="AM362" s="10">
        <f t="shared" si="167"/>
        <v>1</v>
      </c>
      <c r="AN362" s="10">
        <f t="shared" si="168"/>
        <v>0</v>
      </c>
      <c r="AO362" s="10">
        <f t="shared" si="169"/>
        <v>7.1499503475670301E-2</v>
      </c>
      <c r="AP362" s="10">
        <f t="shared" si="170"/>
        <v>0.18047343051733894</v>
      </c>
      <c r="AQ362" s="10">
        <f t="shared" si="171"/>
        <v>0</v>
      </c>
      <c r="AR362" s="39">
        <v>1</v>
      </c>
      <c r="AS362" s="44">
        <f t="shared" si="149"/>
        <v>6</v>
      </c>
      <c r="AT362" s="10">
        <f t="shared" si="172"/>
        <v>0.33333333333333337</v>
      </c>
      <c r="BA362" s="45">
        <f t="shared" si="150"/>
        <v>0.41200500655959288</v>
      </c>
      <c r="BB362" s="45">
        <f t="shared" si="151"/>
        <v>0.13333333333333336</v>
      </c>
      <c r="BC362" s="10">
        <f t="shared" si="173"/>
        <v>0.69593343180826028</v>
      </c>
      <c r="BD362" s="10">
        <f t="shared" si="174"/>
        <v>0.23424743139715276</v>
      </c>
      <c r="BE362" s="46">
        <f t="shared" si="175"/>
        <v>0.46509043160270652</v>
      </c>
      <c r="BF362">
        <f t="shared" si="176"/>
        <v>189</v>
      </c>
    </row>
    <row r="363" spans="1:58" x14ac:dyDescent="0.2">
      <c r="A363" t="s">
        <v>366</v>
      </c>
      <c r="B363" t="s">
        <v>1</v>
      </c>
      <c r="C363">
        <v>4</v>
      </c>
      <c r="D363">
        <v>2</v>
      </c>
      <c r="E363">
        <v>146</v>
      </c>
      <c r="F363">
        <v>0.184</v>
      </c>
      <c r="G363" t="s">
        <v>6</v>
      </c>
      <c r="H363">
        <v>0</v>
      </c>
      <c r="I363">
        <v>0</v>
      </c>
      <c r="J363">
        <v>0</v>
      </c>
      <c r="K363">
        <v>17</v>
      </c>
      <c r="L363">
        <v>99</v>
      </c>
      <c r="M363">
        <v>0</v>
      </c>
      <c r="N363">
        <v>30</v>
      </c>
      <c r="O363">
        <v>116</v>
      </c>
      <c r="S363" s="4">
        <f t="shared" si="152"/>
        <v>0.13333333333333333</v>
      </c>
      <c r="T363" s="4">
        <f t="shared" si="153"/>
        <v>6.6666666666666666E-2</v>
      </c>
      <c r="U363" s="4">
        <f t="shared" si="154"/>
        <v>4.8666666666666663</v>
      </c>
      <c r="V363" s="4">
        <f t="shared" si="155"/>
        <v>0.184</v>
      </c>
      <c r="W363" s="4"/>
      <c r="X363" s="4">
        <f t="shared" si="156"/>
        <v>0</v>
      </c>
      <c r="Y363" s="4">
        <f t="shared" si="157"/>
        <v>0</v>
      </c>
      <c r="Z363" s="4">
        <f t="shared" si="158"/>
        <v>0</v>
      </c>
      <c r="AA363" s="4">
        <f t="shared" si="159"/>
        <v>0.56666666666666665</v>
      </c>
      <c r="AB363" s="4">
        <f t="shared" si="160"/>
        <v>3.3</v>
      </c>
      <c r="AC363" s="4">
        <f t="shared" si="161"/>
        <v>0</v>
      </c>
      <c r="AG363" s="10">
        <f t="shared" si="162"/>
        <v>1.9310344827586205E-2</v>
      </c>
      <c r="AH363" s="10">
        <f t="shared" si="163"/>
        <v>4.4444444444444446E-2</v>
      </c>
      <c r="AI363" s="10">
        <f t="shared" si="164"/>
        <v>0.10895522388059702</v>
      </c>
      <c r="AJ363" s="10">
        <f t="shared" si="165"/>
        <v>0.40123456790123446</v>
      </c>
      <c r="AK363" s="10"/>
      <c r="AL363" s="10">
        <f t="shared" si="166"/>
        <v>0</v>
      </c>
      <c r="AM363" s="10">
        <f t="shared" si="167"/>
        <v>1</v>
      </c>
      <c r="AN363" s="10">
        <f t="shared" si="168"/>
        <v>0</v>
      </c>
      <c r="AO363" s="10">
        <f t="shared" si="169"/>
        <v>6.4150943396226415E-2</v>
      </c>
      <c r="AP363" s="10">
        <f t="shared" si="170"/>
        <v>8.3203559510567293E-2</v>
      </c>
      <c r="AQ363" s="10">
        <f t="shared" si="171"/>
        <v>0</v>
      </c>
      <c r="AR363" s="39">
        <v>4</v>
      </c>
      <c r="AS363" s="44">
        <f t="shared" si="149"/>
        <v>8</v>
      </c>
      <c r="AT363" s="10">
        <f t="shared" si="172"/>
        <v>1</v>
      </c>
      <c r="BA363" s="45">
        <f t="shared" si="150"/>
        <v>0.21601140529790377</v>
      </c>
      <c r="BB363" s="45">
        <f t="shared" si="151"/>
        <v>0.2</v>
      </c>
      <c r="BC363" s="10">
        <f t="shared" si="173"/>
        <v>0.26456049730015707</v>
      </c>
      <c r="BD363" s="10">
        <f t="shared" si="174"/>
        <v>0.35567221784459013</v>
      </c>
      <c r="BE363" s="46">
        <f t="shared" si="175"/>
        <v>0.3101163575723736</v>
      </c>
      <c r="BF363">
        <f t="shared" si="176"/>
        <v>548</v>
      </c>
    </row>
    <row r="364" spans="1:58" x14ac:dyDescent="0.2">
      <c r="A364" t="s">
        <v>367</v>
      </c>
      <c r="B364" t="s">
        <v>1</v>
      </c>
      <c r="C364">
        <v>92</v>
      </c>
      <c r="D364">
        <v>6</v>
      </c>
      <c r="E364">
        <v>403</v>
      </c>
      <c r="F364">
        <v>0.157</v>
      </c>
      <c r="G364" t="s">
        <v>6</v>
      </c>
      <c r="H364">
        <v>8</v>
      </c>
      <c r="I364">
        <v>62</v>
      </c>
      <c r="J364">
        <v>0</v>
      </c>
      <c r="K364">
        <v>109</v>
      </c>
      <c r="L364">
        <v>514</v>
      </c>
      <c r="M364">
        <v>36</v>
      </c>
      <c r="N364">
        <v>19</v>
      </c>
      <c r="O364">
        <v>659</v>
      </c>
      <c r="S364" s="4">
        <f t="shared" si="152"/>
        <v>4.8421052631578947</v>
      </c>
      <c r="T364" s="4">
        <f t="shared" si="153"/>
        <v>0.31578947368421051</v>
      </c>
      <c r="U364" s="4">
        <f t="shared" si="154"/>
        <v>21.210526315789473</v>
      </c>
      <c r="V364" s="4">
        <f t="shared" si="155"/>
        <v>0.157</v>
      </c>
      <c r="W364" s="4"/>
      <c r="X364" s="4">
        <f t="shared" si="156"/>
        <v>0.42105263157894735</v>
      </c>
      <c r="Y364" s="4">
        <f t="shared" si="157"/>
        <v>3.263157894736842</v>
      </c>
      <c r="Z364" s="4">
        <f t="shared" si="158"/>
        <v>0</v>
      </c>
      <c r="AA364" s="4">
        <f t="shared" si="159"/>
        <v>5.7368421052631575</v>
      </c>
      <c r="AB364" s="4">
        <f t="shared" si="160"/>
        <v>27.05263157894737</v>
      </c>
      <c r="AC364" s="4">
        <f t="shared" si="161"/>
        <v>1.8947368421052631</v>
      </c>
      <c r="AG364" s="10">
        <f t="shared" si="162"/>
        <v>0.70127041742286744</v>
      </c>
      <c r="AH364" s="10">
        <f t="shared" si="163"/>
        <v>0.21052631578947367</v>
      </c>
      <c r="AI364" s="10">
        <f t="shared" si="164"/>
        <v>0.4748625294579733</v>
      </c>
      <c r="AJ364" s="10">
        <f t="shared" si="165"/>
        <v>0.23456790123456794</v>
      </c>
      <c r="AK364" s="10"/>
      <c r="AL364" s="10">
        <f t="shared" si="166"/>
        <v>1.6571549355316E-2</v>
      </c>
      <c r="AM364" s="10">
        <f t="shared" si="167"/>
        <v>0.76353928299008389</v>
      </c>
      <c r="AN364" s="10">
        <f t="shared" si="168"/>
        <v>0</v>
      </c>
      <c r="AO364" s="10">
        <f t="shared" si="169"/>
        <v>0.64945382323733858</v>
      </c>
      <c r="AP364" s="10">
        <f t="shared" si="170"/>
        <v>0.68208340651406041</v>
      </c>
      <c r="AQ364" s="10">
        <f t="shared" si="171"/>
        <v>0.12424503882657463</v>
      </c>
      <c r="AR364" s="39">
        <v>5</v>
      </c>
      <c r="AS364" s="44">
        <f t="shared" si="149"/>
        <v>5</v>
      </c>
      <c r="AT364" s="10">
        <f t="shared" si="172"/>
        <v>0</v>
      </c>
      <c r="BA364" s="45">
        <f t="shared" si="150"/>
        <v>0.43206155984880329</v>
      </c>
      <c r="BB364" s="45">
        <f t="shared" si="151"/>
        <v>8.1325393105603189E-2</v>
      </c>
      <c r="BC364" s="10">
        <f t="shared" si="173"/>
        <v>0.74007698645897024</v>
      </c>
      <c r="BD364" s="10">
        <f t="shared" si="174"/>
        <v>0.13952163586130439</v>
      </c>
      <c r="BE364" s="46">
        <f t="shared" si="175"/>
        <v>0.43979931116013732</v>
      </c>
      <c r="BF364">
        <f t="shared" si="176"/>
        <v>236</v>
      </c>
    </row>
    <row r="365" spans="1:58" x14ac:dyDescent="0.2">
      <c r="A365" t="s">
        <v>368</v>
      </c>
      <c r="B365" t="s">
        <v>1</v>
      </c>
      <c r="C365">
        <v>23</v>
      </c>
      <c r="D365">
        <v>0</v>
      </c>
      <c r="E365">
        <v>415</v>
      </c>
      <c r="F365">
        <v>0.20899999999999999</v>
      </c>
      <c r="G365" t="s">
        <v>6</v>
      </c>
      <c r="H365">
        <v>1</v>
      </c>
      <c r="I365">
        <v>8</v>
      </c>
      <c r="J365">
        <v>0</v>
      </c>
      <c r="K365">
        <v>42</v>
      </c>
      <c r="L365">
        <v>229</v>
      </c>
      <c r="M365">
        <v>24</v>
      </c>
      <c r="N365">
        <v>21</v>
      </c>
      <c r="O365">
        <v>295</v>
      </c>
      <c r="S365" s="4">
        <f t="shared" si="152"/>
        <v>1.0952380952380953</v>
      </c>
      <c r="T365" s="4">
        <f t="shared" si="153"/>
        <v>0</v>
      </c>
      <c r="U365" s="4">
        <f t="shared" si="154"/>
        <v>19.761904761904763</v>
      </c>
      <c r="V365" s="4">
        <f t="shared" si="155"/>
        <v>0.20899999999999999</v>
      </c>
      <c r="W365" s="4"/>
      <c r="X365" s="4">
        <f t="shared" si="156"/>
        <v>4.7619047619047616E-2</v>
      </c>
      <c r="Y365" s="4">
        <f t="shared" si="157"/>
        <v>0.38095238095238093</v>
      </c>
      <c r="Z365" s="4">
        <f t="shared" si="158"/>
        <v>0</v>
      </c>
      <c r="AA365" s="4">
        <f t="shared" si="159"/>
        <v>2</v>
      </c>
      <c r="AB365" s="4">
        <f t="shared" si="160"/>
        <v>10.904761904761905</v>
      </c>
      <c r="AC365" s="4">
        <f t="shared" si="161"/>
        <v>1.1428571428571428</v>
      </c>
      <c r="AG365" s="10">
        <f t="shared" si="162"/>
        <v>0.15862068965517243</v>
      </c>
      <c r="AH365" s="10">
        <f t="shared" si="163"/>
        <v>0</v>
      </c>
      <c r="AI365" s="10">
        <f t="shared" si="164"/>
        <v>0.44243070362473352</v>
      </c>
      <c r="AJ365" s="10">
        <f t="shared" si="165"/>
        <v>0.55555555555555536</v>
      </c>
      <c r="AK365" s="10"/>
      <c r="AL365" s="10">
        <f t="shared" si="166"/>
        <v>1.8741633199464524E-3</v>
      </c>
      <c r="AM365" s="10">
        <f t="shared" si="167"/>
        <v>0.97239475500345063</v>
      </c>
      <c r="AN365" s="10">
        <f t="shared" si="168"/>
        <v>0</v>
      </c>
      <c r="AO365" s="10">
        <f t="shared" si="169"/>
        <v>0.22641509433962262</v>
      </c>
      <c r="AP365" s="10">
        <f t="shared" si="170"/>
        <v>0.27494394123982557</v>
      </c>
      <c r="AQ365" s="10">
        <f t="shared" si="171"/>
        <v>7.4941451990632318E-2</v>
      </c>
      <c r="AR365" s="39">
        <v>2</v>
      </c>
      <c r="AS365" s="44">
        <f t="shared" si="149"/>
        <v>7</v>
      </c>
      <c r="AT365" s="10">
        <f t="shared" si="172"/>
        <v>0.66666666666666674</v>
      </c>
      <c r="BA365" s="45">
        <f t="shared" si="150"/>
        <v>0.36334758882108331</v>
      </c>
      <c r="BB365" s="45">
        <f t="shared" si="151"/>
        <v>0.16446839116299566</v>
      </c>
      <c r="BC365" s="10">
        <f t="shared" si="173"/>
        <v>0.58884068520668886</v>
      </c>
      <c r="BD365" s="10">
        <f t="shared" si="174"/>
        <v>0.29095594761708321</v>
      </c>
      <c r="BE365" s="46">
        <f t="shared" si="175"/>
        <v>0.43989831641188604</v>
      </c>
      <c r="BF365">
        <f t="shared" si="176"/>
        <v>232</v>
      </c>
    </row>
    <row r="366" spans="1:58" x14ac:dyDescent="0.2">
      <c r="A366" t="s">
        <v>369</v>
      </c>
      <c r="B366" t="s">
        <v>1</v>
      </c>
      <c r="C366">
        <v>7</v>
      </c>
      <c r="D366">
        <v>0</v>
      </c>
      <c r="E366">
        <v>23</v>
      </c>
      <c r="F366">
        <v>0.19500000000000001</v>
      </c>
      <c r="G366" t="s">
        <v>6</v>
      </c>
      <c r="H366">
        <v>2</v>
      </c>
      <c r="I366">
        <v>0</v>
      </c>
      <c r="J366">
        <v>0</v>
      </c>
      <c r="K366">
        <v>5</v>
      </c>
      <c r="L366">
        <v>35</v>
      </c>
      <c r="M366">
        <v>1</v>
      </c>
      <c r="N366">
        <v>2</v>
      </c>
      <c r="O366">
        <v>41</v>
      </c>
      <c r="S366" s="4">
        <f t="shared" si="152"/>
        <v>3.5</v>
      </c>
      <c r="T366" s="4">
        <f t="shared" si="153"/>
        <v>0</v>
      </c>
      <c r="U366" s="4">
        <f t="shared" si="154"/>
        <v>11.5</v>
      </c>
      <c r="V366" s="4">
        <f t="shared" si="155"/>
        <v>0.19500000000000001</v>
      </c>
      <c r="W366" s="4"/>
      <c r="X366" s="4">
        <f t="shared" si="156"/>
        <v>1</v>
      </c>
      <c r="Y366" s="4">
        <f t="shared" si="157"/>
        <v>0</v>
      </c>
      <c r="Z366" s="4">
        <f t="shared" si="158"/>
        <v>0</v>
      </c>
      <c r="AA366" s="4">
        <f t="shared" si="159"/>
        <v>2.5</v>
      </c>
      <c r="AB366" s="4">
        <f t="shared" si="160"/>
        <v>17.5</v>
      </c>
      <c r="AC366" s="4">
        <f t="shared" si="161"/>
        <v>0.5</v>
      </c>
      <c r="AG366" s="10">
        <f t="shared" si="162"/>
        <v>0.50689655172413794</v>
      </c>
      <c r="AH366" s="10">
        <f t="shared" si="163"/>
        <v>0</v>
      </c>
      <c r="AI366" s="10">
        <f t="shared" si="164"/>
        <v>0.2574626865671642</v>
      </c>
      <c r="AJ366" s="10">
        <f t="shared" si="165"/>
        <v>0.46913580246913578</v>
      </c>
      <c r="AK366" s="10"/>
      <c r="AL366" s="10">
        <f t="shared" si="166"/>
        <v>3.93574297188755E-2</v>
      </c>
      <c r="AM366" s="10">
        <f t="shared" si="167"/>
        <v>1</v>
      </c>
      <c r="AN366" s="10">
        <f t="shared" si="168"/>
        <v>0</v>
      </c>
      <c r="AO366" s="10">
        <f t="shared" si="169"/>
        <v>0.28301886792452829</v>
      </c>
      <c r="AP366" s="10">
        <f t="shared" si="170"/>
        <v>0.44123099740452354</v>
      </c>
      <c r="AQ366" s="10">
        <f t="shared" si="171"/>
        <v>3.2786885245901641E-2</v>
      </c>
      <c r="AR366" s="39">
        <v>3</v>
      </c>
      <c r="AS366" s="44">
        <f t="shared" si="149"/>
        <v>7</v>
      </c>
      <c r="AT366" s="10">
        <f t="shared" si="172"/>
        <v>0.66666666666666674</v>
      </c>
      <c r="BA366" s="45">
        <f t="shared" si="150"/>
        <v>0.45019965625258129</v>
      </c>
      <c r="BB366" s="45">
        <f t="shared" si="151"/>
        <v>0.17847389558232934</v>
      </c>
      <c r="BC366" s="10">
        <f t="shared" si="173"/>
        <v>0.77999810542265358</v>
      </c>
      <c r="BD366" s="10">
        <f t="shared" si="174"/>
        <v>0.31646517836517674</v>
      </c>
      <c r="BE366" s="46">
        <f t="shared" si="175"/>
        <v>0.54823164189391516</v>
      </c>
      <c r="BF366">
        <f t="shared" si="176"/>
        <v>71</v>
      </c>
    </row>
    <row r="367" spans="1:58" x14ac:dyDescent="0.2">
      <c r="A367" t="s">
        <v>370</v>
      </c>
      <c r="B367" t="s">
        <v>1</v>
      </c>
      <c r="C367">
        <v>4</v>
      </c>
      <c r="D367">
        <v>0</v>
      </c>
      <c r="E367">
        <v>37</v>
      </c>
      <c r="F367">
        <v>0.187</v>
      </c>
      <c r="G367" t="s">
        <v>6</v>
      </c>
      <c r="H367">
        <v>1</v>
      </c>
      <c r="I367">
        <v>1</v>
      </c>
      <c r="J367">
        <v>0</v>
      </c>
      <c r="K367">
        <v>6</v>
      </c>
      <c r="L367">
        <v>39</v>
      </c>
      <c r="M367">
        <v>0</v>
      </c>
      <c r="N367">
        <v>3</v>
      </c>
      <c r="O367">
        <v>45</v>
      </c>
      <c r="S367" s="4">
        <f t="shared" si="152"/>
        <v>1.3333333333333333</v>
      </c>
      <c r="T367" s="4">
        <f t="shared" si="153"/>
        <v>0</v>
      </c>
      <c r="U367" s="4">
        <f t="shared" si="154"/>
        <v>12.333333333333334</v>
      </c>
      <c r="V367" s="4">
        <f t="shared" si="155"/>
        <v>0.187</v>
      </c>
      <c r="W367" s="4"/>
      <c r="X367" s="4">
        <f t="shared" si="156"/>
        <v>0.33333333333333331</v>
      </c>
      <c r="Y367" s="4">
        <f t="shared" si="157"/>
        <v>0.33333333333333331</v>
      </c>
      <c r="Z367" s="4">
        <f t="shared" si="158"/>
        <v>0</v>
      </c>
      <c r="AA367" s="4">
        <f t="shared" si="159"/>
        <v>2</v>
      </c>
      <c r="AB367" s="4">
        <f t="shared" si="160"/>
        <v>13</v>
      </c>
      <c r="AC367" s="4">
        <f t="shared" si="161"/>
        <v>0</v>
      </c>
      <c r="AG367" s="10">
        <f t="shared" si="162"/>
        <v>0.19310344827586204</v>
      </c>
      <c r="AH367" s="10">
        <f t="shared" si="163"/>
        <v>0</v>
      </c>
      <c r="AI367" s="10">
        <f t="shared" si="164"/>
        <v>0.27611940298507465</v>
      </c>
      <c r="AJ367" s="10">
        <f t="shared" si="165"/>
        <v>0.41975308641975306</v>
      </c>
      <c r="AK367" s="10"/>
      <c r="AL367" s="10">
        <f t="shared" si="166"/>
        <v>1.3119143239625167E-2</v>
      </c>
      <c r="AM367" s="10">
        <f t="shared" si="167"/>
        <v>0.97584541062801933</v>
      </c>
      <c r="AN367" s="10">
        <f t="shared" si="168"/>
        <v>0</v>
      </c>
      <c r="AO367" s="10">
        <f t="shared" si="169"/>
        <v>0.22641509433962262</v>
      </c>
      <c r="AP367" s="10">
        <f t="shared" si="170"/>
        <v>0.32777159807193174</v>
      </c>
      <c r="AQ367" s="10">
        <f t="shared" si="171"/>
        <v>0</v>
      </c>
      <c r="AR367" s="39">
        <v>2</v>
      </c>
      <c r="AS367" s="44">
        <f t="shared" si="149"/>
        <v>7</v>
      </c>
      <c r="AT367" s="10">
        <f t="shared" si="172"/>
        <v>0.66666666666666674</v>
      </c>
      <c r="BA367" s="45">
        <f t="shared" si="150"/>
        <v>0.30092389266947506</v>
      </c>
      <c r="BB367" s="45">
        <f t="shared" si="151"/>
        <v>0.16818695070135617</v>
      </c>
      <c r="BC367" s="10">
        <f t="shared" si="173"/>
        <v>0.4514489906900524</v>
      </c>
      <c r="BD367" s="10">
        <f t="shared" si="174"/>
        <v>0.29772882708464576</v>
      </c>
      <c r="BE367" s="46">
        <f t="shared" si="175"/>
        <v>0.37458890888734908</v>
      </c>
      <c r="BF367">
        <f t="shared" si="176"/>
        <v>416</v>
      </c>
    </row>
    <row r="368" spans="1:58" ht="14" customHeight="1" x14ac:dyDescent="0.2">
      <c r="A368" t="s">
        <v>371</v>
      </c>
      <c r="B368" t="s">
        <v>1</v>
      </c>
      <c r="C368">
        <v>12</v>
      </c>
      <c r="D368">
        <v>2</v>
      </c>
      <c r="E368">
        <v>446</v>
      </c>
      <c r="F368">
        <v>0.248</v>
      </c>
      <c r="G368" t="s">
        <v>6</v>
      </c>
      <c r="H368">
        <v>379</v>
      </c>
      <c r="I368">
        <v>8</v>
      </c>
      <c r="J368">
        <v>0</v>
      </c>
      <c r="K368">
        <v>46</v>
      </c>
      <c r="L368">
        <v>528</v>
      </c>
      <c r="M368">
        <v>10</v>
      </c>
      <c r="N368">
        <v>99</v>
      </c>
      <c r="O368">
        <v>584</v>
      </c>
      <c r="S368" s="4">
        <f t="shared" si="152"/>
        <v>0.12121212121212122</v>
      </c>
      <c r="T368" s="4">
        <f t="shared" si="153"/>
        <v>2.0202020202020204E-2</v>
      </c>
      <c r="U368" s="4">
        <f t="shared" si="154"/>
        <v>4.5050505050505052</v>
      </c>
      <c r="V368" s="4">
        <f t="shared" si="155"/>
        <v>0.248</v>
      </c>
      <c r="W368" s="4"/>
      <c r="X368" s="4">
        <f t="shared" si="156"/>
        <v>3.8282828282828283</v>
      </c>
      <c r="Y368" s="4">
        <f t="shared" si="157"/>
        <v>8.0808080808080815E-2</v>
      </c>
      <c r="Z368" s="4">
        <f t="shared" si="158"/>
        <v>0</v>
      </c>
      <c r="AA368" s="4">
        <f t="shared" si="159"/>
        <v>0.46464646464646464</v>
      </c>
      <c r="AB368" s="4">
        <f t="shared" si="160"/>
        <v>5.333333333333333</v>
      </c>
      <c r="AC368" s="4">
        <f t="shared" si="161"/>
        <v>0.10101010101010101</v>
      </c>
      <c r="AG368" s="10">
        <f t="shared" si="162"/>
        <v>1.755485893416928E-2</v>
      </c>
      <c r="AH368" s="10">
        <f t="shared" si="163"/>
        <v>1.3468013468013469E-2</v>
      </c>
      <c r="AI368" s="10">
        <f t="shared" si="164"/>
        <v>0.10085933966530983</v>
      </c>
      <c r="AJ368" s="10">
        <f t="shared" si="165"/>
        <v>0.79629629629629617</v>
      </c>
      <c r="AK368" s="10"/>
      <c r="AL368" s="10">
        <f t="shared" si="166"/>
        <v>0.15067137235811934</v>
      </c>
      <c r="AM368" s="10">
        <f t="shared" si="167"/>
        <v>0.99414434197042889</v>
      </c>
      <c r="AN368" s="10">
        <f t="shared" si="168"/>
        <v>0</v>
      </c>
      <c r="AO368" s="10">
        <f t="shared" si="169"/>
        <v>5.2601486563750709E-2</v>
      </c>
      <c r="AP368" s="10">
        <f t="shared" si="170"/>
        <v>0.13447039920899764</v>
      </c>
      <c r="AQ368" s="10">
        <f t="shared" si="171"/>
        <v>6.6236131809902302E-3</v>
      </c>
      <c r="AR368" s="39">
        <v>4</v>
      </c>
      <c r="AS368" s="44">
        <f t="shared" si="149"/>
        <v>8</v>
      </c>
      <c r="AT368" s="10">
        <f t="shared" si="172"/>
        <v>1</v>
      </c>
      <c r="BA368" s="45">
        <f t="shared" si="150"/>
        <v>0.41088645937848195</v>
      </c>
      <c r="BB368" s="45">
        <f t="shared" si="151"/>
        <v>0.24461584590447868</v>
      </c>
      <c r="BC368" s="10">
        <f t="shared" si="173"/>
        <v>0.69347156072269689</v>
      </c>
      <c r="BD368" s="10">
        <f t="shared" si="174"/>
        <v>0.43693426126143664</v>
      </c>
      <c r="BE368" s="46">
        <f t="shared" si="175"/>
        <v>0.56520291099206676</v>
      </c>
      <c r="BF368">
        <f t="shared" si="176"/>
        <v>44</v>
      </c>
    </row>
    <row r="369" spans="1:58" x14ac:dyDescent="0.2">
      <c r="A369" t="s">
        <v>372</v>
      </c>
      <c r="B369" t="s">
        <v>1</v>
      </c>
      <c r="C369">
        <v>5</v>
      </c>
      <c r="D369">
        <v>0</v>
      </c>
      <c r="E369">
        <v>239</v>
      </c>
      <c r="F369">
        <v>0.20599999999999999</v>
      </c>
      <c r="G369" t="s">
        <v>6</v>
      </c>
      <c r="H369">
        <v>4</v>
      </c>
      <c r="I369">
        <v>0</v>
      </c>
      <c r="J369">
        <v>1</v>
      </c>
      <c r="K369">
        <v>31</v>
      </c>
      <c r="L369">
        <v>193</v>
      </c>
      <c r="M369">
        <v>2</v>
      </c>
      <c r="N369">
        <v>25</v>
      </c>
      <c r="O369">
        <v>226</v>
      </c>
      <c r="S369" s="4">
        <f t="shared" si="152"/>
        <v>0.2</v>
      </c>
      <c r="T369" s="4">
        <f t="shared" si="153"/>
        <v>0</v>
      </c>
      <c r="U369" s="4">
        <f t="shared" si="154"/>
        <v>9.56</v>
      </c>
      <c r="V369" s="4">
        <f t="shared" si="155"/>
        <v>0.20599999999999999</v>
      </c>
      <c r="W369" s="4"/>
      <c r="X369" s="4">
        <f t="shared" si="156"/>
        <v>0.16</v>
      </c>
      <c r="Y369" s="4">
        <f t="shared" si="157"/>
        <v>0</v>
      </c>
      <c r="Z369" s="4">
        <f t="shared" si="158"/>
        <v>0.04</v>
      </c>
      <c r="AA369" s="4">
        <f t="shared" si="159"/>
        <v>1.24</v>
      </c>
      <c r="AB369" s="4">
        <f t="shared" si="160"/>
        <v>7.72</v>
      </c>
      <c r="AC369" s="4">
        <f t="shared" si="161"/>
        <v>0.08</v>
      </c>
      <c r="AG369" s="10">
        <f t="shared" si="162"/>
        <v>2.8965517241379312E-2</v>
      </c>
      <c r="AH369" s="10">
        <f t="shared" si="163"/>
        <v>0</v>
      </c>
      <c r="AI369" s="10">
        <f t="shared" si="164"/>
        <v>0.21402985074626868</v>
      </c>
      <c r="AJ369" s="10">
        <f t="shared" si="165"/>
        <v>0.53703703703703687</v>
      </c>
      <c r="AK369" s="10"/>
      <c r="AL369" s="10">
        <f t="shared" si="166"/>
        <v>6.2971887550200807E-3</v>
      </c>
      <c r="AM369" s="10">
        <f t="shared" si="167"/>
        <v>1</v>
      </c>
      <c r="AN369" s="10">
        <f t="shared" si="168"/>
        <v>0.12000000000000001</v>
      </c>
      <c r="AO369" s="10">
        <f t="shared" si="169"/>
        <v>0.14037735849056604</v>
      </c>
      <c r="AP369" s="10">
        <f t="shared" si="170"/>
        <v>0.19464590285502409</v>
      </c>
      <c r="AQ369" s="10">
        <f t="shared" si="171"/>
        <v>5.2459016393442623E-3</v>
      </c>
      <c r="AR369" s="39">
        <v>1</v>
      </c>
      <c r="AS369" s="44">
        <f t="shared" si="149"/>
        <v>6</v>
      </c>
      <c r="AT369" s="10">
        <f t="shared" si="172"/>
        <v>0.33333333333333337</v>
      </c>
      <c r="BA369" s="45">
        <f t="shared" si="150"/>
        <v>0.29080621795238359</v>
      </c>
      <c r="BB369" s="45">
        <f t="shared" si="151"/>
        <v>0.17122248995983935</v>
      </c>
      <c r="BC369" s="10">
        <f t="shared" si="173"/>
        <v>0.42918045230403268</v>
      </c>
      <c r="BD369" s="10">
        <f t="shared" si="174"/>
        <v>0.30325767267785775</v>
      </c>
      <c r="BE369" s="46">
        <f t="shared" si="175"/>
        <v>0.36621906249094521</v>
      </c>
      <c r="BF369">
        <f t="shared" si="176"/>
        <v>436</v>
      </c>
    </row>
    <row r="370" spans="1:58" x14ac:dyDescent="0.2">
      <c r="A370" t="s">
        <v>373</v>
      </c>
      <c r="B370" t="s">
        <v>1</v>
      </c>
      <c r="C370">
        <v>1</v>
      </c>
      <c r="D370">
        <v>0</v>
      </c>
      <c r="E370">
        <v>62</v>
      </c>
      <c r="F370">
        <v>0.189</v>
      </c>
      <c r="G370" t="s">
        <v>6</v>
      </c>
      <c r="H370">
        <v>1</v>
      </c>
      <c r="I370">
        <v>0</v>
      </c>
      <c r="J370">
        <v>0</v>
      </c>
      <c r="K370">
        <v>7</v>
      </c>
      <c r="L370">
        <v>52</v>
      </c>
      <c r="M370">
        <v>1</v>
      </c>
      <c r="N370">
        <v>5</v>
      </c>
      <c r="O370">
        <v>60</v>
      </c>
      <c r="S370" s="4">
        <f t="shared" si="152"/>
        <v>0.2</v>
      </c>
      <c r="T370" s="4">
        <f t="shared" si="153"/>
        <v>0</v>
      </c>
      <c r="U370" s="4">
        <f t="shared" si="154"/>
        <v>12.4</v>
      </c>
      <c r="V370" s="4">
        <f t="shared" si="155"/>
        <v>0.189</v>
      </c>
      <c r="W370" s="4"/>
      <c r="X370" s="4">
        <f t="shared" si="156"/>
        <v>0.2</v>
      </c>
      <c r="Y370" s="4">
        <f t="shared" si="157"/>
        <v>0</v>
      </c>
      <c r="Z370" s="4">
        <f t="shared" si="158"/>
        <v>0</v>
      </c>
      <c r="AA370" s="4">
        <f t="shared" si="159"/>
        <v>1.4</v>
      </c>
      <c r="AB370" s="4">
        <f t="shared" si="160"/>
        <v>10.4</v>
      </c>
      <c r="AC370" s="4">
        <f t="shared" si="161"/>
        <v>0.2</v>
      </c>
      <c r="AG370" s="10">
        <f t="shared" si="162"/>
        <v>2.8965517241379312E-2</v>
      </c>
      <c r="AH370" s="10">
        <f t="shared" si="163"/>
        <v>0</v>
      </c>
      <c r="AI370" s="10">
        <f t="shared" si="164"/>
        <v>0.2776119402985075</v>
      </c>
      <c r="AJ370" s="10">
        <f t="shared" si="165"/>
        <v>0.43209876543209869</v>
      </c>
      <c r="AK370" s="10"/>
      <c r="AL370" s="10">
        <f t="shared" si="166"/>
        <v>7.8714859437751007E-3</v>
      </c>
      <c r="AM370" s="10">
        <f t="shared" si="167"/>
        <v>1</v>
      </c>
      <c r="AN370" s="10">
        <f t="shared" si="168"/>
        <v>0</v>
      </c>
      <c r="AO370" s="10">
        <f t="shared" si="169"/>
        <v>0.15849056603773584</v>
      </c>
      <c r="AP370" s="10">
        <f t="shared" si="170"/>
        <v>0.26221727845754539</v>
      </c>
      <c r="AQ370" s="10">
        <f t="shared" si="171"/>
        <v>1.3114754098360656E-2</v>
      </c>
      <c r="AR370" s="39">
        <v>1</v>
      </c>
      <c r="AS370" s="44">
        <f t="shared" si="149"/>
        <v>6</v>
      </c>
      <c r="AT370" s="10">
        <f t="shared" si="172"/>
        <v>0.33333333333333337</v>
      </c>
      <c r="BA370" s="45">
        <f t="shared" si="150"/>
        <v>0.24151618662752644</v>
      </c>
      <c r="BB370" s="45">
        <f t="shared" si="151"/>
        <v>0.13569477911646588</v>
      </c>
      <c r="BC370" s="10">
        <f t="shared" si="173"/>
        <v>0.32069535218991929</v>
      </c>
      <c r="BD370" s="10">
        <f t="shared" si="174"/>
        <v>0.23854850214601386</v>
      </c>
      <c r="BE370" s="46">
        <f t="shared" si="175"/>
        <v>0.27962192716796658</v>
      </c>
      <c r="BF370">
        <f t="shared" si="176"/>
        <v>589</v>
      </c>
    </row>
    <row r="371" spans="1:58" x14ac:dyDescent="0.2">
      <c r="A371" t="s">
        <v>374</v>
      </c>
      <c r="B371" t="s">
        <v>1</v>
      </c>
      <c r="C371">
        <v>6</v>
      </c>
      <c r="D371">
        <v>0</v>
      </c>
      <c r="E371">
        <v>316</v>
      </c>
      <c r="F371">
        <v>0.188</v>
      </c>
      <c r="G371" t="s">
        <v>6</v>
      </c>
      <c r="H371">
        <v>0</v>
      </c>
      <c r="I371">
        <v>1</v>
      </c>
      <c r="J371">
        <v>0</v>
      </c>
      <c r="K371">
        <v>21</v>
      </c>
      <c r="L371">
        <v>202</v>
      </c>
      <c r="M371">
        <v>6</v>
      </c>
      <c r="N371">
        <v>22</v>
      </c>
      <c r="O371">
        <v>229</v>
      </c>
      <c r="S371" s="4">
        <f t="shared" si="152"/>
        <v>0.27272727272727271</v>
      </c>
      <c r="T371" s="4">
        <f t="shared" si="153"/>
        <v>0</v>
      </c>
      <c r="U371" s="4">
        <f t="shared" si="154"/>
        <v>14.363636363636363</v>
      </c>
      <c r="V371" s="4">
        <f t="shared" si="155"/>
        <v>0.188</v>
      </c>
      <c r="W371" s="4"/>
      <c r="X371" s="4">
        <f t="shared" si="156"/>
        <v>0</v>
      </c>
      <c r="Y371" s="4">
        <f t="shared" si="157"/>
        <v>4.5454545454545456E-2</v>
      </c>
      <c r="Z371" s="4">
        <f t="shared" si="158"/>
        <v>0</v>
      </c>
      <c r="AA371" s="4">
        <f t="shared" si="159"/>
        <v>0.95454545454545459</v>
      </c>
      <c r="AB371" s="4">
        <f t="shared" si="160"/>
        <v>9.1818181818181817</v>
      </c>
      <c r="AC371" s="4">
        <f t="shared" si="161"/>
        <v>0.27272727272727271</v>
      </c>
      <c r="AG371" s="10">
        <f t="shared" si="162"/>
        <v>3.9498432601880872E-2</v>
      </c>
      <c r="AH371" s="10">
        <f t="shared" si="163"/>
        <v>0</v>
      </c>
      <c r="AI371" s="10">
        <f t="shared" si="164"/>
        <v>0.32157394843962012</v>
      </c>
      <c r="AJ371" s="10">
        <f t="shared" si="165"/>
        <v>0.42592592592592593</v>
      </c>
      <c r="AK371" s="10"/>
      <c r="AL371" s="10">
        <f t="shared" si="166"/>
        <v>0</v>
      </c>
      <c r="AM371" s="10">
        <f t="shared" si="167"/>
        <v>0.99670619235836622</v>
      </c>
      <c r="AN371" s="10">
        <f t="shared" si="168"/>
        <v>0</v>
      </c>
      <c r="AO371" s="10">
        <f t="shared" si="169"/>
        <v>0.10806174957118353</v>
      </c>
      <c r="AP371" s="10">
        <f t="shared" si="170"/>
        <v>0.23150301682003571</v>
      </c>
      <c r="AQ371" s="10">
        <f t="shared" si="171"/>
        <v>1.7883755588673621E-2</v>
      </c>
      <c r="AR371" s="39">
        <v>1</v>
      </c>
      <c r="AS371" s="44">
        <f t="shared" si="149"/>
        <v>6</v>
      </c>
      <c r="AT371" s="10">
        <f t="shared" si="172"/>
        <v>0.33333333333333337</v>
      </c>
      <c r="BA371" s="45">
        <f t="shared" si="150"/>
        <v>0.24484103342569632</v>
      </c>
      <c r="BB371" s="45">
        <f t="shared" si="151"/>
        <v>0.13300395256916997</v>
      </c>
      <c r="BC371" s="10">
        <f t="shared" si="173"/>
        <v>0.32801318762374754</v>
      </c>
      <c r="BD371" s="10">
        <f t="shared" si="174"/>
        <v>0.23364750656292632</v>
      </c>
      <c r="BE371" s="46">
        <f t="shared" si="175"/>
        <v>0.28083034709333693</v>
      </c>
      <c r="BF371">
        <f t="shared" si="176"/>
        <v>588</v>
      </c>
    </row>
    <row r="372" spans="1:58" x14ac:dyDescent="0.2">
      <c r="A372" t="s">
        <v>375</v>
      </c>
      <c r="B372" t="s">
        <v>1</v>
      </c>
      <c r="C372">
        <v>1</v>
      </c>
      <c r="D372">
        <v>0</v>
      </c>
      <c r="E372">
        <v>90</v>
      </c>
      <c r="F372">
        <v>0.16</v>
      </c>
      <c r="G372" t="s">
        <v>6</v>
      </c>
      <c r="H372">
        <v>9</v>
      </c>
      <c r="I372">
        <v>0</v>
      </c>
      <c r="J372">
        <v>0</v>
      </c>
      <c r="K372">
        <v>12</v>
      </c>
      <c r="L372">
        <v>116</v>
      </c>
      <c r="M372">
        <v>1</v>
      </c>
      <c r="N372">
        <v>6</v>
      </c>
      <c r="O372">
        <v>129</v>
      </c>
      <c r="S372" s="4">
        <f t="shared" si="152"/>
        <v>0.16666666666666666</v>
      </c>
      <c r="T372" s="4">
        <f t="shared" si="153"/>
        <v>0</v>
      </c>
      <c r="U372" s="4">
        <f t="shared" si="154"/>
        <v>15</v>
      </c>
      <c r="V372" s="4">
        <f t="shared" si="155"/>
        <v>0.16</v>
      </c>
      <c r="W372" s="4"/>
      <c r="X372" s="4">
        <f t="shared" si="156"/>
        <v>1.5</v>
      </c>
      <c r="Y372" s="4">
        <f t="shared" si="157"/>
        <v>0</v>
      </c>
      <c r="Z372" s="4">
        <f t="shared" si="158"/>
        <v>0</v>
      </c>
      <c r="AA372" s="4">
        <f t="shared" si="159"/>
        <v>2</v>
      </c>
      <c r="AB372" s="4">
        <f t="shared" si="160"/>
        <v>19.333333333333332</v>
      </c>
      <c r="AC372" s="4">
        <f t="shared" si="161"/>
        <v>0.16666666666666666</v>
      </c>
      <c r="AG372" s="10">
        <f t="shared" si="162"/>
        <v>2.4137931034482755E-2</v>
      </c>
      <c r="AH372" s="10">
        <f t="shared" si="163"/>
        <v>0</v>
      </c>
      <c r="AI372" s="10">
        <f t="shared" si="164"/>
        <v>0.33582089552238809</v>
      </c>
      <c r="AJ372" s="10">
        <f t="shared" si="165"/>
        <v>0.25308641975308643</v>
      </c>
      <c r="AK372" s="10"/>
      <c r="AL372" s="10">
        <f t="shared" si="166"/>
        <v>5.9036144578313257E-2</v>
      </c>
      <c r="AM372" s="10">
        <f t="shared" si="167"/>
        <v>1</v>
      </c>
      <c r="AN372" s="10">
        <f t="shared" si="168"/>
        <v>0</v>
      </c>
      <c r="AO372" s="10">
        <f t="shared" si="169"/>
        <v>0.22641509433962262</v>
      </c>
      <c r="AP372" s="10">
        <f t="shared" si="170"/>
        <v>0.48745519713261642</v>
      </c>
      <c r="AQ372" s="10">
        <f t="shared" si="171"/>
        <v>1.092896174863388E-2</v>
      </c>
      <c r="AR372" s="39">
        <v>3</v>
      </c>
      <c r="AS372" s="44">
        <f t="shared" si="149"/>
        <v>7</v>
      </c>
      <c r="AT372" s="10">
        <f t="shared" si="172"/>
        <v>0.66666666666666674</v>
      </c>
      <c r="BA372" s="45">
        <f t="shared" si="150"/>
        <v>0.15298942706645574</v>
      </c>
      <c r="BB372" s="45">
        <f t="shared" si="151"/>
        <v>0.18437751004016067</v>
      </c>
      <c r="BC372" s="10">
        <f t="shared" si="173"/>
        <v>0.12585201134348034</v>
      </c>
      <c r="BD372" s="10">
        <f t="shared" si="174"/>
        <v>0.32721785523732927</v>
      </c>
      <c r="BE372" s="46">
        <f t="shared" si="175"/>
        <v>0.22653493329040481</v>
      </c>
      <c r="BF372">
        <f t="shared" si="176"/>
        <v>629</v>
      </c>
    </row>
    <row r="373" spans="1:58" x14ac:dyDescent="0.2">
      <c r="A373" t="s">
        <v>376</v>
      </c>
      <c r="B373" t="s">
        <v>1</v>
      </c>
      <c r="C373">
        <v>99</v>
      </c>
      <c r="D373">
        <v>3</v>
      </c>
      <c r="E373">
        <v>491</v>
      </c>
      <c r="F373">
        <v>0.14299999999999999</v>
      </c>
      <c r="G373" t="s">
        <v>6</v>
      </c>
      <c r="H373">
        <v>15</v>
      </c>
      <c r="I373">
        <v>68</v>
      </c>
      <c r="J373">
        <v>0</v>
      </c>
      <c r="K373">
        <v>97</v>
      </c>
      <c r="L373">
        <v>568</v>
      </c>
      <c r="M373">
        <v>30</v>
      </c>
      <c r="N373">
        <v>36</v>
      </c>
      <c r="O373">
        <v>695</v>
      </c>
      <c r="S373" s="4">
        <f t="shared" si="152"/>
        <v>2.75</v>
      </c>
      <c r="T373" s="4">
        <f t="shared" si="153"/>
        <v>8.3333333333333329E-2</v>
      </c>
      <c r="U373" s="4">
        <f t="shared" si="154"/>
        <v>13.638888888888889</v>
      </c>
      <c r="V373" s="4">
        <f t="shared" si="155"/>
        <v>0.14299999999999999</v>
      </c>
      <c r="W373" s="4"/>
      <c r="X373" s="4">
        <f t="shared" si="156"/>
        <v>0.41666666666666669</v>
      </c>
      <c r="Y373" s="4">
        <f t="shared" si="157"/>
        <v>1.8888888888888888</v>
      </c>
      <c r="Z373" s="4">
        <f t="shared" si="158"/>
        <v>0</v>
      </c>
      <c r="AA373" s="4">
        <f t="shared" si="159"/>
        <v>2.6944444444444446</v>
      </c>
      <c r="AB373" s="4">
        <f t="shared" si="160"/>
        <v>15.777777777777779</v>
      </c>
      <c r="AC373" s="4">
        <f t="shared" si="161"/>
        <v>0.83333333333333337</v>
      </c>
      <c r="AG373" s="10">
        <f t="shared" si="162"/>
        <v>0.39827586206896548</v>
      </c>
      <c r="AH373" s="10">
        <f t="shared" si="163"/>
        <v>5.5555555555555552E-2</v>
      </c>
      <c r="AI373" s="10">
        <f t="shared" si="164"/>
        <v>0.3053482587064677</v>
      </c>
      <c r="AJ373" s="10">
        <f t="shared" si="165"/>
        <v>0.14814814814814803</v>
      </c>
      <c r="AK373" s="10"/>
      <c r="AL373" s="10">
        <f t="shared" si="166"/>
        <v>1.6398929049531462E-2</v>
      </c>
      <c r="AM373" s="10">
        <f t="shared" si="167"/>
        <v>0.86312399355877623</v>
      </c>
      <c r="AN373" s="10">
        <f t="shared" si="168"/>
        <v>0</v>
      </c>
      <c r="AO373" s="10">
        <f t="shared" si="169"/>
        <v>0.30503144654088049</v>
      </c>
      <c r="AP373" s="10">
        <f t="shared" si="170"/>
        <v>0.39780826432661803</v>
      </c>
      <c r="AQ373" s="10">
        <f t="shared" si="171"/>
        <v>5.4644808743169404E-2</v>
      </c>
      <c r="AR373" s="39">
        <v>2</v>
      </c>
      <c r="AS373" s="44">
        <f t="shared" si="149"/>
        <v>7</v>
      </c>
      <c r="AT373" s="10">
        <f t="shared" si="172"/>
        <v>0.66666666666666674</v>
      </c>
      <c r="BA373" s="45">
        <f t="shared" si="150"/>
        <v>0.25142960961476135</v>
      </c>
      <c r="BB373" s="45">
        <f t="shared" si="151"/>
        <v>0.15789874473740373</v>
      </c>
      <c r="BC373" s="10">
        <f t="shared" si="173"/>
        <v>0.34251434187884189</v>
      </c>
      <c r="BD373" s="10">
        <f t="shared" si="174"/>
        <v>0.27899017890314315</v>
      </c>
      <c r="BE373" s="46">
        <f t="shared" si="175"/>
        <v>0.31075226039099252</v>
      </c>
      <c r="BF373">
        <f t="shared" si="176"/>
        <v>547</v>
      </c>
    </row>
    <row r="374" spans="1:58" x14ac:dyDescent="0.2">
      <c r="A374" t="s">
        <v>377</v>
      </c>
      <c r="B374" t="s">
        <v>1</v>
      </c>
      <c r="C374">
        <v>3</v>
      </c>
      <c r="D374">
        <v>0</v>
      </c>
      <c r="E374">
        <v>29</v>
      </c>
      <c r="F374">
        <v>0.22800000000000001</v>
      </c>
      <c r="G374" t="s">
        <v>6</v>
      </c>
      <c r="H374">
        <v>0</v>
      </c>
      <c r="I374">
        <v>11</v>
      </c>
      <c r="J374">
        <v>0</v>
      </c>
      <c r="K374">
        <v>8</v>
      </c>
      <c r="L374">
        <v>47</v>
      </c>
      <c r="M374">
        <v>1</v>
      </c>
      <c r="N374">
        <v>2</v>
      </c>
      <c r="O374">
        <v>56</v>
      </c>
      <c r="S374" s="4">
        <f t="shared" si="152"/>
        <v>1.5</v>
      </c>
      <c r="T374" s="4">
        <f t="shared" si="153"/>
        <v>0</v>
      </c>
      <c r="U374" s="4">
        <f t="shared" si="154"/>
        <v>14.5</v>
      </c>
      <c r="V374" s="4">
        <f t="shared" si="155"/>
        <v>0.22800000000000001</v>
      </c>
      <c r="W374" s="4"/>
      <c r="X374" s="4">
        <f t="shared" si="156"/>
        <v>0</v>
      </c>
      <c r="Y374" s="4">
        <f t="shared" si="157"/>
        <v>5.5</v>
      </c>
      <c r="Z374" s="4">
        <f t="shared" si="158"/>
        <v>0</v>
      </c>
      <c r="AA374" s="4">
        <f t="shared" si="159"/>
        <v>4</v>
      </c>
      <c r="AB374" s="4">
        <f t="shared" si="160"/>
        <v>23.5</v>
      </c>
      <c r="AC374" s="4">
        <f t="shared" si="161"/>
        <v>0.5</v>
      </c>
      <c r="AG374" s="10">
        <f t="shared" si="162"/>
        <v>0.21724137931034482</v>
      </c>
      <c r="AH374" s="10">
        <f t="shared" si="163"/>
        <v>0</v>
      </c>
      <c r="AI374" s="10">
        <f t="shared" si="164"/>
        <v>0.32462686567164178</v>
      </c>
      <c r="AJ374" s="10">
        <f t="shared" si="165"/>
        <v>0.67283950617283939</v>
      </c>
      <c r="AK374" s="10"/>
      <c r="AL374" s="10">
        <f t="shared" si="166"/>
        <v>0</v>
      </c>
      <c r="AM374" s="10">
        <f t="shared" si="167"/>
        <v>0.60144927536231885</v>
      </c>
      <c r="AN374" s="10">
        <f t="shared" si="168"/>
        <v>0</v>
      </c>
      <c r="AO374" s="10">
        <f t="shared" si="169"/>
        <v>0.45283018867924524</v>
      </c>
      <c r="AP374" s="10">
        <f t="shared" si="170"/>
        <v>0.59251019651464587</v>
      </c>
      <c r="AQ374" s="10">
        <f t="shared" si="171"/>
        <v>3.2786885245901641E-2</v>
      </c>
      <c r="AR374" s="39">
        <v>5</v>
      </c>
      <c r="AS374" s="44">
        <f t="shared" si="149"/>
        <v>5</v>
      </c>
      <c r="AT374" s="10">
        <f t="shared" si="172"/>
        <v>0</v>
      </c>
      <c r="BA374" s="45">
        <f t="shared" si="150"/>
        <v>0.43954764809413971</v>
      </c>
      <c r="BB374" s="45">
        <f t="shared" si="151"/>
        <v>6.0144927536231886E-2</v>
      </c>
      <c r="BC374" s="10">
        <f t="shared" si="173"/>
        <v>0.75655352361931194</v>
      </c>
      <c r="BD374" s="10">
        <f t="shared" si="174"/>
        <v>0.10094413323203133</v>
      </c>
      <c r="BE374" s="46">
        <f t="shared" si="175"/>
        <v>0.42874882842567164</v>
      </c>
      <c r="BF374">
        <f t="shared" si="176"/>
        <v>273</v>
      </c>
    </row>
    <row r="375" spans="1:58" x14ac:dyDescent="0.2">
      <c r="A375" t="s">
        <v>378</v>
      </c>
      <c r="B375" t="s">
        <v>1</v>
      </c>
      <c r="C375">
        <v>5</v>
      </c>
      <c r="D375">
        <v>1</v>
      </c>
      <c r="E375">
        <v>288</v>
      </c>
      <c r="F375">
        <v>0.24399999999999999</v>
      </c>
      <c r="G375" t="s">
        <v>6</v>
      </c>
      <c r="H375">
        <v>0</v>
      </c>
      <c r="I375">
        <v>4</v>
      </c>
      <c r="J375">
        <v>0</v>
      </c>
      <c r="K375">
        <v>22</v>
      </c>
      <c r="L375">
        <v>91</v>
      </c>
      <c r="M375">
        <v>4</v>
      </c>
      <c r="N375">
        <v>27</v>
      </c>
      <c r="O375">
        <v>117</v>
      </c>
      <c r="S375" s="4">
        <f t="shared" si="152"/>
        <v>0.18518518518518517</v>
      </c>
      <c r="T375" s="4">
        <f t="shared" si="153"/>
        <v>3.7037037037037035E-2</v>
      </c>
      <c r="U375" s="4">
        <f t="shared" si="154"/>
        <v>10.666666666666666</v>
      </c>
      <c r="V375" s="4">
        <f t="shared" si="155"/>
        <v>0.24399999999999999</v>
      </c>
      <c r="W375" s="4"/>
      <c r="X375" s="4">
        <f t="shared" si="156"/>
        <v>0</v>
      </c>
      <c r="Y375" s="4">
        <f t="shared" si="157"/>
        <v>0.14814814814814814</v>
      </c>
      <c r="Z375" s="4">
        <f t="shared" si="158"/>
        <v>0</v>
      </c>
      <c r="AA375" s="4">
        <f t="shared" si="159"/>
        <v>0.81481481481481477</v>
      </c>
      <c r="AB375" s="4">
        <f t="shared" si="160"/>
        <v>3.3703703703703702</v>
      </c>
      <c r="AC375" s="4">
        <f t="shared" si="161"/>
        <v>0.14814814814814814</v>
      </c>
      <c r="AG375" s="10">
        <f t="shared" si="162"/>
        <v>2.6819923371647507E-2</v>
      </c>
      <c r="AH375" s="10">
        <f t="shared" si="163"/>
        <v>2.4691358024691357E-2</v>
      </c>
      <c r="AI375" s="10">
        <f t="shared" si="164"/>
        <v>0.23880597014925373</v>
      </c>
      <c r="AJ375" s="10">
        <f t="shared" si="165"/>
        <v>0.77160493827160481</v>
      </c>
      <c r="AK375" s="10"/>
      <c r="AL375" s="10">
        <f t="shared" si="166"/>
        <v>0</v>
      </c>
      <c r="AM375" s="10">
        <f t="shared" si="167"/>
        <v>0.98926462694578632</v>
      </c>
      <c r="AN375" s="10">
        <f t="shared" si="168"/>
        <v>0</v>
      </c>
      <c r="AO375" s="10">
        <f t="shared" si="169"/>
        <v>9.2243186582809208E-2</v>
      </c>
      <c r="AP375" s="10">
        <f t="shared" si="170"/>
        <v>8.4977821722352673E-2</v>
      </c>
      <c r="AQ375" s="10">
        <f t="shared" si="171"/>
        <v>9.7146326654523364E-3</v>
      </c>
      <c r="AR375" s="39">
        <v>4</v>
      </c>
      <c r="AS375" s="44">
        <f t="shared" si="149"/>
        <v>8</v>
      </c>
      <c r="AT375" s="10">
        <f t="shared" si="172"/>
        <v>1</v>
      </c>
      <c r="BA375" s="45">
        <f t="shared" si="150"/>
        <v>0.40970530489315865</v>
      </c>
      <c r="BB375" s="45">
        <f t="shared" si="151"/>
        <v>0.19892646269457864</v>
      </c>
      <c r="BC375" s="10">
        <f t="shared" si="173"/>
        <v>0.69087189382968939</v>
      </c>
      <c r="BD375" s="10">
        <f t="shared" si="174"/>
        <v>0.35371690727377803</v>
      </c>
      <c r="BE375" s="46">
        <f t="shared" si="175"/>
        <v>0.52229440055173371</v>
      </c>
      <c r="BF375">
        <f t="shared" si="176"/>
        <v>90</v>
      </c>
    </row>
    <row r="376" spans="1:58" x14ac:dyDescent="0.2">
      <c r="A376" t="s">
        <v>379</v>
      </c>
      <c r="B376" t="s">
        <v>1</v>
      </c>
      <c r="C376">
        <v>48</v>
      </c>
      <c r="D376">
        <v>20</v>
      </c>
      <c r="E376">
        <v>997</v>
      </c>
      <c r="F376">
        <v>0.215</v>
      </c>
      <c r="G376" t="s">
        <v>6</v>
      </c>
      <c r="H376">
        <v>125</v>
      </c>
      <c r="I376">
        <v>18</v>
      </c>
      <c r="J376">
        <v>0</v>
      </c>
      <c r="K376">
        <v>78</v>
      </c>
      <c r="L376">
        <v>822</v>
      </c>
      <c r="M376">
        <v>26</v>
      </c>
      <c r="N376">
        <v>71</v>
      </c>
      <c r="O376">
        <v>926</v>
      </c>
      <c r="S376" s="4">
        <f t="shared" si="152"/>
        <v>0.676056338028169</v>
      </c>
      <c r="T376" s="4">
        <f t="shared" si="153"/>
        <v>0.28169014084507044</v>
      </c>
      <c r="U376" s="4">
        <f t="shared" si="154"/>
        <v>14.04225352112676</v>
      </c>
      <c r="V376" s="4">
        <f t="shared" si="155"/>
        <v>0.215</v>
      </c>
      <c r="W376" s="4"/>
      <c r="X376" s="4">
        <f t="shared" si="156"/>
        <v>1.7605633802816902</v>
      </c>
      <c r="Y376" s="4">
        <f t="shared" si="157"/>
        <v>0.25352112676056338</v>
      </c>
      <c r="Z376" s="4">
        <f t="shared" si="158"/>
        <v>0</v>
      </c>
      <c r="AA376" s="4">
        <f t="shared" si="159"/>
        <v>1.0985915492957747</v>
      </c>
      <c r="AB376" s="4">
        <f t="shared" si="160"/>
        <v>11.577464788732394</v>
      </c>
      <c r="AC376" s="4">
        <f t="shared" si="161"/>
        <v>0.36619718309859156</v>
      </c>
      <c r="AG376" s="10">
        <f t="shared" si="162"/>
        <v>9.7911607576493434E-2</v>
      </c>
      <c r="AH376" s="10">
        <f t="shared" si="163"/>
        <v>0.18779342723004697</v>
      </c>
      <c r="AI376" s="10">
        <f t="shared" si="164"/>
        <v>0.31437881017447972</v>
      </c>
      <c r="AJ376" s="10">
        <f t="shared" si="165"/>
        <v>0.59259259259259256</v>
      </c>
      <c r="AK376" s="10"/>
      <c r="AL376" s="10">
        <f t="shared" si="166"/>
        <v>6.9291249505062505E-2</v>
      </c>
      <c r="AM376" s="10">
        <f t="shared" si="167"/>
        <v>0.98162890385793022</v>
      </c>
      <c r="AN376" s="10">
        <f t="shared" si="168"/>
        <v>0</v>
      </c>
      <c r="AO376" s="10">
        <f t="shared" si="169"/>
        <v>0.12436885463725751</v>
      </c>
      <c r="AP376" s="10">
        <f t="shared" si="170"/>
        <v>0.29190493349417973</v>
      </c>
      <c r="AQ376" s="10">
        <f t="shared" si="171"/>
        <v>2.4012930039251906E-2</v>
      </c>
      <c r="AR376" s="39">
        <v>1</v>
      </c>
      <c r="AS376" s="44">
        <f t="shared" si="149"/>
        <v>6</v>
      </c>
      <c r="AT376" s="10">
        <f t="shared" si="172"/>
        <v>0.33333333333333337</v>
      </c>
      <c r="BA376" s="45">
        <f t="shared" si="150"/>
        <v>0.36056955119711998</v>
      </c>
      <c r="BB376" s="45">
        <f t="shared" si="151"/>
        <v>0.15228359857064511</v>
      </c>
      <c r="BC376" s="10">
        <f t="shared" si="173"/>
        <v>0.58272635170646947</v>
      </c>
      <c r="BD376" s="10">
        <f t="shared" si="174"/>
        <v>0.26876291004059594</v>
      </c>
      <c r="BE376" s="46">
        <f t="shared" si="175"/>
        <v>0.4257446308735327</v>
      </c>
      <c r="BF376">
        <f t="shared" si="176"/>
        <v>286</v>
      </c>
    </row>
    <row r="377" spans="1:58" x14ac:dyDescent="0.2">
      <c r="A377" t="s">
        <v>380</v>
      </c>
      <c r="B377" t="s">
        <v>1</v>
      </c>
      <c r="C377">
        <v>0</v>
      </c>
      <c r="D377">
        <v>0</v>
      </c>
      <c r="E377">
        <v>4</v>
      </c>
      <c r="F377">
        <v>0.17100000000000001</v>
      </c>
      <c r="G377" t="s">
        <v>6</v>
      </c>
      <c r="H377">
        <v>0</v>
      </c>
      <c r="I377">
        <v>7</v>
      </c>
      <c r="J377">
        <v>0</v>
      </c>
      <c r="K377">
        <v>14</v>
      </c>
      <c r="L377">
        <v>84</v>
      </c>
      <c r="M377">
        <v>4</v>
      </c>
      <c r="N377">
        <v>5</v>
      </c>
      <c r="O377">
        <v>102</v>
      </c>
      <c r="S377" s="4">
        <f t="shared" si="152"/>
        <v>0</v>
      </c>
      <c r="T377" s="4">
        <f t="shared" si="153"/>
        <v>0</v>
      </c>
      <c r="U377" s="4">
        <f t="shared" si="154"/>
        <v>0.8</v>
      </c>
      <c r="V377" s="4">
        <f t="shared" si="155"/>
        <v>0.17100000000000001</v>
      </c>
      <c r="W377" s="4"/>
      <c r="X377" s="4">
        <f t="shared" si="156"/>
        <v>0</v>
      </c>
      <c r="Y377" s="4">
        <f t="shared" si="157"/>
        <v>1.4</v>
      </c>
      <c r="Z377" s="4">
        <f t="shared" si="158"/>
        <v>0</v>
      </c>
      <c r="AA377" s="4">
        <f t="shared" si="159"/>
        <v>2.8</v>
      </c>
      <c r="AB377" s="4">
        <f t="shared" si="160"/>
        <v>16.8</v>
      </c>
      <c r="AC377" s="4">
        <f t="shared" si="161"/>
        <v>0.8</v>
      </c>
      <c r="AG377" s="10">
        <f t="shared" si="162"/>
        <v>0</v>
      </c>
      <c r="AH377" s="10">
        <f t="shared" si="163"/>
        <v>0</v>
      </c>
      <c r="AI377" s="10">
        <f t="shared" si="164"/>
        <v>1.7910447761194031E-2</v>
      </c>
      <c r="AJ377" s="10">
        <f t="shared" si="165"/>
        <v>0.32098765432098775</v>
      </c>
      <c r="AK377" s="10"/>
      <c r="AL377" s="10">
        <f t="shared" si="166"/>
        <v>0</v>
      </c>
      <c r="AM377" s="10">
        <f t="shared" si="167"/>
        <v>0.89855072463768115</v>
      </c>
      <c r="AN377" s="10">
        <f t="shared" si="168"/>
        <v>0</v>
      </c>
      <c r="AO377" s="10">
        <f t="shared" si="169"/>
        <v>0.31698113207547168</v>
      </c>
      <c r="AP377" s="10">
        <f t="shared" si="170"/>
        <v>0.42358175750834259</v>
      </c>
      <c r="AQ377" s="10">
        <f t="shared" si="171"/>
        <v>5.2459016393442623E-2</v>
      </c>
      <c r="AR377" s="39">
        <v>2</v>
      </c>
      <c r="AS377" s="44">
        <f t="shared" si="149"/>
        <v>7</v>
      </c>
      <c r="AT377" s="10">
        <f t="shared" si="172"/>
        <v>0.66666666666666674</v>
      </c>
      <c r="BA377" s="45">
        <f t="shared" si="150"/>
        <v>0.16138934954855358</v>
      </c>
      <c r="BB377" s="45">
        <f t="shared" si="151"/>
        <v>0.15652173913043479</v>
      </c>
      <c r="BC377" s="10">
        <f t="shared" si="173"/>
        <v>0.14433985578032527</v>
      </c>
      <c r="BD377" s="10">
        <f t="shared" si="174"/>
        <v>0.27648213972669622</v>
      </c>
      <c r="BE377" s="46">
        <f t="shared" si="175"/>
        <v>0.21041099775351074</v>
      </c>
      <c r="BF377">
        <f t="shared" si="176"/>
        <v>637</v>
      </c>
    </row>
    <row r="378" spans="1:58" x14ac:dyDescent="0.2">
      <c r="A378" t="s">
        <v>381</v>
      </c>
      <c r="B378" t="s">
        <v>1</v>
      </c>
      <c r="C378">
        <v>3</v>
      </c>
      <c r="D378">
        <v>0</v>
      </c>
      <c r="E378">
        <v>245</v>
      </c>
      <c r="F378">
        <v>0.185</v>
      </c>
      <c r="G378" t="s">
        <v>6</v>
      </c>
      <c r="H378">
        <v>0</v>
      </c>
      <c r="I378">
        <v>1</v>
      </c>
      <c r="J378">
        <v>0</v>
      </c>
      <c r="K378">
        <v>13</v>
      </c>
      <c r="L378">
        <v>145</v>
      </c>
      <c r="M378">
        <v>5</v>
      </c>
      <c r="N378">
        <v>28</v>
      </c>
      <c r="O378">
        <v>163</v>
      </c>
      <c r="S378" s="4">
        <f t="shared" si="152"/>
        <v>0.10714285714285714</v>
      </c>
      <c r="T378" s="4">
        <f t="shared" si="153"/>
        <v>0</v>
      </c>
      <c r="U378" s="4">
        <f t="shared" si="154"/>
        <v>8.75</v>
      </c>
      <c r="V378" s="4">
        <f t="shared" si="155"/>
        <v>0.185</v>
      </c>
      <c r="W378" s="4"/>
      <c r="X378" s="4">
        <f t="shared" si="156"/>
        <v>0</v>
      </c>
      <c r="Y378" s="4">
        <f t="shared" si="157"/>
        <v>3.5714285714285712E-2</v>
      </c>
      <c r="Z378" s="4">
        <f t="shared" si="158"/>
        <v>0</v>
      </c>
      <c r="AA378" s="4">
        <f t="shared" si="159"/>
        <v>0.4642857142857143</v>
      </c>
      <c r="AB378" s="4">
        <f t="shared" si="160"/>
        <v>5.1785714285714288</v>
      </c>
      <c r="AC378" s="4">
        <f t="shared" si="161"/>
        <v>0.17857142857142858</v>
      </c>
      <c r="AG378" s="10">
        <f t="shared" si="162"/>
        <v>1.5517241379310343E-2</v>
      </c>
      <c r="AH378" s="10">
        <f t="shared" si="163"/>
        <v>0</v>
      </c>
      <c r="AI378" s="10">
        <f t="shared" si="164"/>
        <v>0.19589552238805971</v>
      </c>
      <c r="AJ378" s="10">
        <f t="shared" si="165"/>
        <v>0.40740740740740733</v>
      </c>
      <c r="AK378" s="10"/>
      <c r="AL378" s="10">
        <f t="shared" si="166"/>
        <v>0</v>
      </c>
      <c r="AM378" s="10">
        <f t="shared" si="167"/>
        <v>0.9974120082815735</v>
      </c>
      <c r="AN378" s="10">
        <f t="shared" si="168"/>
        <v>0</v>
      </c>
      <c r="AO378" s="10">
        <f t="shared" si="169"/>
        <v>5.2560646900269542E-2</v>
      </c>
      <c r="AP378" s="10">
        <f t="shared" si="170"/>
        <v>0.13056835637480799</v>
      </c>
      <c r="AQ378" s="10">
        <f t="shared" si="171"/>
        <v>1.1709601873536301E-2</v>
      </c>
      <c r="AR378" s="39">
        <v>4</v>
      </c>
      <c r="AS378" s="44">
        <f t="shared" si="149"/>
        <v>8</v>
      </c>
      <c r="AT378" s="10">
        <f t="shared" si="172"/>
        <v>1</v>
      </c>
      <c r="BA378" s="45">
        <f t="shared" si="150"/>
        <v>0.21970537637483079</v>
      </c>
      <c r="BB378" s="45">
        <f t="shared" si="151"/>
        <v>0.19974120082815736</v>
      </c>
      <c r="BC378" s="10">
        <f t="shared" si="173"/>
        <v>0.27269075835553958</v>
      </c>
      <c r="BD378" s="10">
        <f t="shared" si="174"/>
        <v>0.35520084833198373</v>
      </c>
      <c r="BE378" s="46">
        <f t="shared" si="175"/>
        <v>0.31394580334376165</v>
      </c>
      <c r="BF378">
        <f t="shared" si="176"/>
        <v>541</v>
      </c>
    </row>
    <row r="379" spans="1:58" x14ac:dyDescent="0.2">
      <c r="A379" t="s">
        <v>382</v>
      </c>
      <c r="B379" t="s">
        <v>1</v>
      </c>
      <c r="C379">
        <v>72</v>
      </c>
      <c r="D379">
        <v>86</v>
      </c>
      <c r="E379">
        <v>1653</v>
      </c>
      <c r="F379">
        <v>0.24</v>
      </c>
      <c r="G379" t="s">
        <v>6</v>
      </c>
      <c r="H379">
        <v>169</v>
      </c>
      <c r="I379">
        <v>0</v>
      </c>
      <c r="J379">
        <v>1</v>
      </c>
      <c r="K379">
        <v>425</v>
      </c>
      <c r="L379">
        <v>1455</v>
      </c>
      <c r="M379">
        <v>23</v>
      </c>
      <c r="N379">
        <v>195</v>
      </c>
      <c r="O379">
        <v>1903</v>
      </c>
      <c r="S379" s="4">
        <f t="shared" si="152"/>
        <v>0.36923076923076925</v>
      </c>
      <c r="T379" s="4">
        <f t="shared" si="153"/>
        <v>0.44102564102564101</v>
      </c>
      <c r="U379" s="4">
        <f t="shared" si="154"/>
        <v>8.476923076923077</v>
      </c>
      <c r="V379" s="4">
        <f t="shared" si="155"/>
        <v>0.24</v>
      </c>
      <c r="W379" s="4"/>
      <c r="X379" s="4">
        <f t="shared" si="156"/>
        <v>0.8666666666666667</v>
      </c>
      <c r="Y379" s="4">
        <f t="shared" si="157"/>
        <v>0</v>
      </c>
      <c r="Z379" s="4">
        <f t="shared" si="158"/>
        <v>5.1282051282051282E-3</v>
      </c>
      <c r="AA379" s="4">
        <f t="shared" si="159"/>
        <v>2.1794871794871793</v>
      </c>
      <c r="AB379" s="4">
        <f t="shared" si="160"/>
        <v>7.4615384615384617</v>
      </c>
      <c r="AC379" s="4">
        <f t="shared" si="161"/>
        <v>0.11794871794871795</v>
      </c>
      <c r="AG379" s="10">
        <f t="shared" si="162"/>
        <v>5.3474801061007958E-2</v>
      </c>
      <c r="AH379" s="10">
        <f t="shared" si="163"/>
        <v>0.29401709401709403</v>
      </c>
      <c r="AI379" s="10">
        <f t="shared" si="164"/>
        <v>0.18978185993111368</v>
      </c>
      <c r="AJ379" s="10">
        <f t="shared" si="165"/>
        <v>0.74691358024691334</v>
      </c>
      <c r="AK379" s="10"/>
      <c r="AL379" s="10">
        <f t="shared" si="166"/>
        <v>3.4109772423025438E-2</v>
      </c>
      <c r="AM379" s="10">
        <f t="shared" si="167"/>
        <v>1</v>
      </c>
      <c r="AN379" s="10">
        <f t="shared" si="168"/>
        <v>1.5384615384615385E-2</v>
      </c>
      <c r="AO379" s="10">
        <f t="shared" si="169"/>
        <v>0.24673439767779387</v>
      </c>
      <c r="AP379" s="10">
        <f t="shared" si="170"/>
        <v>0.18812926043181882</v>
      </c>
      <c r="AQ379" s="10">
        <f t="shared" si="171"/>
        <v>7.7343421605716688E-3</v>
      </c>
      <c r="AR379" s="39">
        <v>1</v>
      </c>
      <c r="AS379" s="44">
        <f t="shared" si="149"/>
        <v>6</v>
      </c>
      <c r="AT379" s="10">
        <f t="shared" si="172"/>
        <v>0.33333333333333337</v>
      </c>
      <c r="BA379" s="45">
        <f t="shared" si="150"/>
        <v>0.41903665824527025</v>
      </c>
      <c r="BB379" s="45">
        <f t="shared" si="151"/>
        <v>0.14818164967562558</v>
      </c>
      <c r="BC379" s="10">
        <f t="shared" si="173"/>
        <v>0.7114097749264191</v>
      </c>
      <c r="BD379" s="10">
        <f t="shared" si="174"/>
        <v>0.26129173601165523</v>
      </c>
      <c r="BE379" s="46">
        <f t="shared" si="175"/>
        <v>0.48635075546903717</v>
      </c>
      <c r="BF379">
        <f t="shared" si="176"/>
        <v>139</v>
      </c>
    </row>
    <row r="380" spans="1:58" x14ac:dyDescent="0.2">
      <c r="A380" t="s">
        <v>383</v>
      </c>
      <c r="B380" t="s">
        <v>1</v>
      </c>
      <c r="C380">
        <v>7</v>
      </c>
      <c r="D380">
        <v>1</v>
      </c>
      <c r="E380">
        <v>44</v>
      </c>
      <c r="F380">
        <v>0.182</v>
      </c>
      <c r="G380" t="s">
        <v>6</v>
      </c>
      <c r="H380">
        <v>0</v>
      </c>
      <c r="I380">
        <v>0</v>
      </c>
      <c r="J380">
        <v>0</v>
      </c>
      <c r="K380">
        <v>5</v>
      </c>
      <c r="L380">
        <v>45</v>
      </c>
      <c r="M380">
        <v>1</v>
      </c>
      <c r="N380">
        <v>3</v>
      </c>
      <c r="O380">
        <v>51</v>
      </c>
      <c r="S380" s="4">
        <f t="shared" si="152"/>
        <v>2.3333333333333335</v>
      </c>
      <c r="T380" s="4">
        <f t="shared" si="153"/>
        <v>0.33333333333333331</v>
      </c>
      <c r="U380" s="4">
        <f t="shared" si="154"/>
        <v>14.666666666666666</v>
      </c>
      <c r="V380" s="4">
        <f t="shared" si="155"/>
        <v>0.182</v>
      </c>
      <c r="W380" s="4"/>
      <c r="X380" s="4">
        <f t="shared" si="156"/>
        <v>0</v>
      </c>
      <c r="Y380" s="4">
        <f t="shared" si="157"/>
        <v>0</v>
      </c>
      <c r="Z380" s="4">
        <f t="shared" si="158"/>
        <v>0</v>
      </c>
      <c r="AA380" s="4">
        <f t="shared" si="159"/>
        <v>1.6666666666666667</v>
      </c>
      <c r="AB380" s="4">
        <f t="shared" si="160"/>
        <v>15</v>
      </c>
      <c r="AC380" s="4">
        <f t="shared" si="161"/>
        <v>0.33333333333333331</v>
      </c>
      <c r="AG380" s="10">
        <f t="shared" si="162"/>
        <v>0.33793103448275863</v>
      </c>
      <c r="AH380" s="10">
        <f t="shared" si="163"/>
        <v>0.22222222222222221</v>
      </c>
      <c r="AI380" s="10">
        <f t="shared" si="164"/>
        <v>0.32835820895522388</v>
      </c>
      <c r="AJ380" s="10">
        <f t="shared" si="165"/>
        <v>0.38888888888888884</v>
      </c>
      <c r="AK380" s="10"/>
      <c r="AL380" s="10">
        <f t="shared" si="166"/>
        <v>0</v>
      </c>
      <c r="AM380" s="10">
        <f t="shared" si="167"/>
        <v>1</v>
      </c>
      <c r="AN380" s="10">
        <f t="shared" si="168"/>
        <v>0</v>
      </c>
      <c r="AO380" s="10">
        <f t="shared" si="169"/>
        <v>0.18867924528301885</v>
      </c>
      <c r="AP380" s="10">
        <f t="shared" si="170"/>
        <v>0.37819799777530588</v>
      </c>
      <c r="AQ380" s="10">
        <f t="shared" si="171"/>
        <v>2.185792349726776E-2</v>
      </c>
      <c r="AR380" s="39">
        <v>3</v>
      </c>
      <c r="AS380" s="44">
        <f t="shared" si="149"/>
        <v>7</v>
      </c>
      <c r="AT380" s="10">
        <f t="shared" si="172"/>
        <v>0.66666666666666674</v>
      </c>
      <c r="BA380" s="45">
        <f t="shared" si="150"/>
        <v>0.35714587979642021</v>
      </c>
      <c r="BB380" s="45">
        <f t="shared" si="151"/>
        <v>0.16666666666666669</v>
      </c>
      <c r="BC380" s="10">
        <f t="shared" si="173"/>
        <v>0.57519100785134336</v>
      </c>
      <c r="BD380" s="10">
        <f t="shared" si="174"/>
        <v>0.29495982462087145</v>
      </c>
      <c r="BE380" s="46">
        <f t="shared" si="175"/>
        <v>0.4350754162361074</v>
      </c>
      <c r="BF380">
        <f t="shared" si="176"/>
        <v>252</v>
      </c>
    </row>
    <row r="381" spans="1:58" x14ac:dyDescent="0.2">
      <c r="A381" t="s">
        <v>384</v>
      </c>
      <c r="B381" t="s">
        <v>1</v>
      </c>
      <c r="C381">
        <v>2</v>
      </c>
      <c r="D381">
        <v>0</v>
      </c>
      <c r="E381">
        <v>190</v>
      </c>
      <c r="F381">
        <v>0.218</v>
      </c>
      <c r="G381" t="s">
        <v>6</v>
      </c>
      <c r="H381">
        <v>3</v>
      </c>
      <c r="I381">
        <v>2</v>
      </c>
      <c r="J381">
        <v>0</v>
      </c>
      <c r="K381">
        <v>10</v>
      </c>
      <c r="L381">
        <v>132</v>
      </c>
      <c r="M381">
        <v>6</v>
      </c>
      <c r="N381">
        <v>20</v>
      </c>
      <c r="O381">
        <v>148</v>
      </c>
      <c r="S381" s="4">
        <f t="shared" si="152"/>
        <v>0.1</v>
      </c>
      <c r="T381" s="4">
        <f t="shared" si="153"/>
        <v>0</v>
      </c>
      <c r="U381" s="4">
        <f t="shared" si="154"/>
        <v>9.5</v>
      </c>
      <c r="V381" s="4">
        <f t="shared" si="155"/>
        <v>0.218</v>
      </c>
      <c r="W381" s="4"/>
      <c r="X381" s="4">
        <f t="shared" si="156"/>
        <v>0.15</v>
      </c>
      <c r="Y381" s="4">
        <f t="shared" si="157"/>
        <v>0.1</v>
      </c>
      <c r="Z381" s="4">
        <f t="shared" si="158"/>
        <v>0</v>
      </c>
      <c r="AA381" s="4">
        <f t="shared" si="159"/>
        <v>0.5</v>
      </c>
      <c r="AB381" s="4">
        <f t="shared" si="160"/>
        <v>6.6</v>
      </c>
      <c r="AC381" s="4">
        <f t="shared" si="161"/>
        <v>0.3</v>
      </c>
      <c r="AG381" s="10">
        <f t="shared" si="162"/>
        <v>1.4482758620689656E-2</v>
      </c>
      <c r="AH381" s="10">
        <f t="shared" si="163"/>
        <v>0</v>
      </c>
      <c r="AI381" s="10">
        <f t="shared" si="164"/>
        <v>0.21268656716417911</v>
      </c>
      <c r="AJ381" s="10">
        <f t="shared" si="165"/>
        <v>0.61111111111111094</v>
      </c>
      <c r="AK381" s="10"/>
      <c r="AL381" s="10">
        <f t="shared" si="166"/>
        <v>5.9036144578313255E-3</v>
      </c>
      <c r="AM381" s="10">
        <f t="shared" si="167"/>
        <v>0.99275362318840576</v>
      </c>
      <c r="AN381" s="10">
        <f t="shared" si="168"/>
        <v>0</v>
      </c>
      <c r="AO381" s="10">
        <f t="shared" si="169"/>
        <v>5.6603773584905655E-2</v>
      </c>
      <c r="AP381" s="10">
        <f t="shared" si="170"/>
        <v>0.16640711902113459</v>
      </c>
      <c r="AQ381" s="10">
        <f t="shared" si="171"/>
        <v>1.9672131147540982E-2</v>
      </c>
      <c r="AR381" s="39">
        <v>1</v>
      </c>
      <c r="AS381" s="44">
        <f t="shared" si="149"/>
        <v>6</v>
      </c>
      <c r="AT381" s="10">
        <f t="shared" si="172"/>
        <v>0.33333333333333337</v>
      </c>
      <c r="BA381" s="45">
        <f t="shared" si="150"/>
        <v>0.32198298736204028</v>
      </c>
      <c r="BB381" s="45">
        <f t="shared" si="151"/>
        <v>0.13437977998952333</v>
      </c>
      <c r="BC381" s="10">
        <f t="shared" si="173"/>
        <v>0.49779909302572289</v>
      </c>
      <c r="BD381" s="10">
        <f t="shared" si="174"/>
        <v>0.23615339982350037</v>
      </c>
      <c r="BE381" s="46">
        <f t="shared" si="175"/>
        <v>0.36697624642461163</v>
      </c>
      <c r="BF381">
        <f t="shared" si="176"/>
        <v>434</v>
      </c>
    </row>
    <row r="382" spans="1:58" x14ac:dyDescent="0.2">
      <c r="A382" t="s">
        <v>385</v>
      </c>
      <c r="B382" t="s">
        <v>1</v>
      </c>
      <c r="C382">
        <v>14</v>
      </c>
      <c r="D382">
        <v>0</v>
      </c>
      <c r="E382">
        <v>222</v>
      </c>
      <c r="F382">
        <v>0.224</v>
      </c>
      <c r="G382" t="s">
        <v>6</v>
      </c>
      <c r="H382">
        <v>1</v>
      </c>
      <c r="I382">
        <v>0</v>
      </c>
      <c r="J382">
        <v>0</v>
      </c>
      <c r="K382">
        <v>46</v>
      </c>
      <c r="L382">
        <v>239</v>
      </c>
      <c r="M382">
        <v>1</v>
      </c>
      <c r="N382">
        <v>24</v>
      </c>
      <c r="O382">
        <v>286</v>
      </c>
      <c r="S382" s="4">
        <f t="shared" si="152"/>
        <v>0.58333333333333337</v>
      </c>
      <c r="T382" s="4">
        <f t="shared" si="153"/>
        <v>0</v>
      </c>
      <c r="U382" s="4">
        <f t="shared" si="154"/>
        <v>9.25</v>
      </c>
      <c r="V382" s="4">
        <f t="shared" si="155"/>
        <v>0.224</v>
      </c>
      <c r="W382" s="4"/>
      <c r="X382" s="4">
        <f t="shared" si="156"/>
        <v>4.1666666666666664E-2</v>
      </c>
      <c r="Y382" s="4">
        <f t="shared" si="157"/>
        <v>0</v>
      </c>
      <c r="Z382" s="4">
        <f t="shared" si="158"/>
        <v>0</v>
      </c>
      <c r="AA382" s="4">
        <f t="shared" si="159"/>
        <v>1.9166666666666667</v>
      </c>
      <c r="AB382" s="4">
        <f t="shared" si="160"/>
        <v>9.9583333333333339</v>
      </c>
      <c r="AC382" s="4">
        <f t="shared" si="161"/>
        <v>4.1666666666666664E-2</v>
      </c>
      <c r="AG382" s="10">
        <f t="shared" si="162"/>
        <v>8.4482758620689657E-2</v>
      </c>
      <c r="AH382" s="10">
        <f t="shared" si="163"/>
        <v>0</v>
      </c>
      <c r="AI382" s="10">
        <f t="shared" si="164"/>
        <v>0.20708955223880599</v>
      </c>
      <c r="AJ382" s="10">
        <f t="shared" si="165"/>
        <v>0.64814814814814814</v>
      </c>
      <c r="AK382" s="10"/>
      <c r="AL382" s="10">
        <f t="shared" si="166"/>
        <v>1.6398929049531458E-3</v>
      </c>
      <c r="AM382" s="10">
        <f t="shared" si="167"/>
        <v>1</v>
      </c>
      <c r="AN382" s="10">
        <f t="shared" si="168"/>
        <v>0</v>
      </c>
      <c r="AO382" s="10">
        <f t="shared" si="169"/>
        <v>0.21698113207547171</v>
      </c>
      <c r="AP382" s="10">
        <f t="shared" si="170"/>
        <v>0.25108144852305031</v>
      </c>
      <c r="AQ382" s="10">
        <f t="shared" si="171"/>
        <v>2.7322404371584699E-3</v>
      </c>
      <c r="AR382" s="39">
        <v>1</v>
      </c>
      <c r="AS382" s="44">
        <f t="shared" si="149"/>
        <v>6</v>
      </c>
      <c r="AT382" s="10">
        <f t="shared" si="172"/>
        <v>0.33333333333333337</v>
      </c>
      <c r="BA382" s="45">
        <f t="shared" si="150"/>
        <v>0.36822165513429023</v>
      </c>
      <c r="BB382" s="45">
        <f t="shared" si="151"/>
        <v>0.13382530120481928</v>
      </c>
      <c r="BC382" s="10">
        <f t="shared" si="173"/>
        <v>0.59956828179647681</v>
      </c>
      <c r="BD382" s="10">
        <f t="shared" si="174"/>
        <v>0.23514348780316552</v>
      </c>
      <c r="BE382" s="46">
        <f t="shared" si="175"/>
        <v>0.41735588479982116</v>
      </c>
      <c r="BF382">
        <f t="shared" si="176"/>
        <v>306</v>
      </c>
    </row>
    <row r="383" spans="1:58" x14ac:dyDescent="0.2">
      <c r="A383" t="s">
        <v>386</v>
      </c>
      <c r="B383" t="s">
        <v>1</v>
      </c>
      <c r="C383">
        <v>7</v>
      </c>
      <c r="D383">
        <v>2</v>
      </c>
      <c r="E383">
        <v>55</v>
      </c>
      <c r="F383">
        <v>0.19400000000000001</v>
      </c>
      <c r="G383" t="s">
        <v>6</v>
      </c>
      <c r="H383">
        <v>0</v>
      </c>
      <c r="I383">
        <v>0</v>
      </c>
      <c r="J383">
        <v>0</v>
      </c>
      <c r="K383">
        <v>13</v>
      </c>
      <c r="L383">
        <v>67</v>
      </c>
      <c r="M383">
        <v>2</v>
      </c>
      <c r="N383">
        <v>5</v>
      </c>
      <c r="O383">
        <v>82</v>
      </c>
      <c r="S383" s="4">
        <f t="shared" si="152"/>
        <v>1.4</v>
      </c>
      <c r="T383" s="4">
        <f t="shared" si="153"/>
        <v>0.4</v>
      </c>
      <c r="U383" s="4">
        <f t="shared" si="154"/>
        <v>11</v>
      </c>
      <c r="V383" s="4">
        <f t="shared" si="155"/>
        <v>0.19400000000000001</v>
      </c>
      <c r="W383" s="4"/>
      <c r="X383" s="4">
        <f t="shared" si="156"/>
        <v>0</v>
      </c>
      <c r="Y383" s="4">
        <f t="shared" si="157"/>
        <v>0</v>
      </c>
      <c r="Z383" s="4">
        <f t="shared" si="158"/>
        <v>0</v>
      </c>
      <c r="AA383" s="4">
        <f t="shared" si="159"/>
        <v>2.6</v>
      </c>
      <c r="AB383" s="4">
        <f t="shared" si="160"/>
        <v>13.4</v>
      </c>
      <c r="AC383" s="4">
        <f t="shared" si="161"/>
        <v>0.4</v>
      </c>
      <c r="AG383" s="10">
        <f t="shared" si="162"/>
        <v>0.20275862068965514</v>
      </c>
      <c r="AH383" s="10">
        <f t="shared" si="163"/>
        <v>0.26666666666666666</v>
      </c>
      <c r="AI383" s="10">
        <f t="shared" si="164"/>
        <v>0.24626865671641793</v>
      </c>
      <c r="AJ383" s="10">
        <f t="shared" si="165"/>
        <v>0.46296296296296291</v>
      </c>
      <c r="AK383" s="10"/>
      <c r="AL383" s="10">
        <f t="shared" si="166"/>
        <v>0</v>
      </c>
      <c r="AM383" s="10">
        <f t="shared" si="167"/>
        <v>1</v>
      </c>
      <c r="AN383" s="10">
        <f t="shared" si="168"/>
        <v>0</v>
      </c>
      <c r="AO383" s="10">
        <f t="shared" si="169"/>
        <v>0.29433962264150942</v>
      </c>
      <c r="AP383" s="10">
        <f t="shared" si="170"/>
        <v>0.33785687801260661</v>
      </c>
      <c r="AQ383" s="10">
        <f t="shared" si="171"/>
        <v>2.6229508196721311E-2</v>
      </c>
      <c r="AR383" s="39">
        <v>2</v>
      </c>
      <c r="AS383" s="44">
        <f t="shared" si="149"/>
        <v>7</v>
      </c>
      <c r="AT383" s="10">
        <f t="shared" si="172"/>
        <v>0.66666666666666674</v>
      </c>
      <c r="BA383" s="45">
        <f t="shared" si="150"/>
        <v>0.33823169592649777</v>
      </c>
      <c r="BB383" s="45">
        <f t="shared" si="151"/>
        <v>0.16666666666666669</v>
      </c>
      <c r="BC383" s="10">
        <f t="shared" si="173"/>
        <v>0.53356175594071398</v>
      </c>
      <c r="BD383" s="10">
        <f t="shared" si="174"/>
        <v>0.29495982462087145</v>
      </c>
      <c r="BE383" s="46">
        <f t="shared" si="175"/>
        <v>0.41426079028079271</v>
      </c>
      <c r="BF383">
        <f t="shared" si="176"/>
        <v>313</v>
      </c>
    </row>
    <row r="384" spans="1:58" x14ac:dyDescent="0.2">
      <c r="A384" t="s">
        <v>387</v>
      </c>
      <c r="B384" t="s">
        <v>1</v>
      </c>
      <c r="C384">
        <v>105</v>
      </c>
      <c r="D384">
        <v>3</v>
      </c>
      <c r="E384">
        <v>460</v>
      </c>
      <c r="F384">
        <v>0.128</v>
      </c>
      <c r="G384" t="s">
        <v>6</v>
      </c>
      <c r="H384">
        <v>11</v>
      </c>
      <c r="I384">
        <v>59</v>
      </c>
      <c r="J384">
        <v>0</v>
      </c>
      <c r="K384">
        <v>108</v>
      </c>
      <c r="L384">
        <v>589</v>
      </c>
      <c r="M384">
        <v>27</v>
      </c>
      <c r="N384">
        <v>36</v>
      </c>
      <c r="O384">
        <v>724</v>
      </c>
      <c r="S384" s="4">
        <f t="shared" si="152"/>
        <v>2.9166666666666665</v>
      </c>
      <c r="T384" s="4">
        <f t="shared" si="153"/>
        <v>8.3333333333333329E-2</v>
      </c>
      <c r="U384" s="4">
        <f t="shared" si="154"/>
        <v>12.777777777777779</v>
      </c>
      <c r="V384" s="4">
        <f t="shared" si="155"/>
        <v>0.128</v>
      </c>
      <c r="W384" s="4"/>
      <c r="X384" s="4">
        <f t="shared" si="156"/>
        <v>0.30555555555555558</v>
      </c>
      <c r="Y384" s="4">
        <f t="shared" si="157"/>
        <v>1.6388888888888888</v>
      </c>
      <c r="Z384" s="4">
        <f t="shared" si="158"/>
        <v>0</v>
      </c>
      <c r="AA384" s="4">
        <f t="shared" si="159"/>
        <v>3</v>
      </c>
      <c r="AB384" s="4">
        <f t="shared" si="160"/>
        <v>16.361111111111111</v>
      </c>
      <c r="AC384" s="4">
        <f t="shared" si="161"/>
        <v>0.75</v>
      </c>
      <c r="AG384" s="10">
        <f t="shared" si="162"/>
        <v>0.42241379310344823</v>
      </c>
      <c r="AH384" s="10">
        <f t="shared" si="163"/>
        <v>5.5555555555555552E-2</v>
      </c>
      <c r="AI384" s="10">
        <f t="shared" si="164"/>
        <v>0.28606965174129356</v>
      </c>
      <c r="AJ384" s="10">
        <f t="shared" si="165"/>
        <v>5.555555555555558E-2</v>
      </c>
      <c r="AK384" s="10"/>
      <c r="AL384" s="10">
        <f t="shared" si="166"/>
        <v>1.2025881302989738E-2</v>
      </c>
      <c r="AM384" s="10">
        <f t="shared" si="167"/>
        <v>0.8812399355877617</v>
      </c>
      <c r="AN384" s="10">
        <f t="shared" si="168"/>
        <v>0</v>
      </c>
      <c r="AO384" s="10">
        <f t="shared" si="169"/>
        <v>0.33962264150943394</v>
      </c>
      <c r="AP384" s="10">
        <f t="shared" si="170"/>
        <v>0.41251596424010212</v>
      </c>
      <c r="AQ384" s="10">
        <f t="shared" si="171"/>
        <v>4.9180327868852458E-2</v>
      </c>
      <c r="AR384" s="39">
        <v>2</v>
      </c>
      <c r="AS384" s="44">
        <f t="shared" si="149"/>
        <v>7</v>
      </c>
      <c r="AT384" s="10">
        <f t="shared" si="172"/>
        <v>0.66666666666666674</v>
      </c>
      <c r="BA384" s="45">
        <f t="shared" si="150"/>
        <v>0.21382455538399955</v>
      </c>
      <c r="BB384" s="45">
        <f t="shared" si="151"/>
        <v>0.15839842461633979</v>
      </c>
      <c r="BC384" s="10">
        <f t="shared" si="173"/>
        <v>0.2597473408572073</v>
      </c>
      <c r="BD384" s="10">
        <f t="shared" si="174"/>
        <v>0.27990028174202153</v>
      </c>
      <c r="BE384" s="46">
        <f t="shared" si="175"/>
        <v>0.26982381129961441</v>
      </c>
      <c r="BF384">
        <f t="shared" si="176"/>
        <v>598</v>
      </c>
    </row>
    <row r="385" spans="1:58" x14ac:dyDescent="0.2">
      <c r="A385" t="s">
        <v>388</v>
      </c>
      <c r="B385" t="s">
        <v>1</v>
      </c>
      <c r="C385">
        <v>90</v>
      </c>
      <c r="D385">
        <v>4</v>
      </c>
      <c r="E385">
        <v>479</v>
      </c>
      <c r="F385">
        <v>0.11899999999999999</v>
      </c>
      <c r="G385" t="s">
        <v>6</v>
      </c>
      <c r="H385">
        <v>63</v>
      </c>
      <c r="I385">
        <v>67</v>
      </c>
      <c r="J385">
        <v>0</v>
      </c>
      <c r="K385">
        <v>80</v>
      </c>
      <c r="L385">
        <v>558</v>
      </c>
      <c r="M385">
        <v>29</v>
      </c>
      <c r="N385">
        <v>36</v>
      </c>
      <c r="O385">
        <v>667</v>
      </c>
      <c r="S385" s="4">
        <f t="shared" si="152"/>
        <v>2.5</v>
      </c>
      <c r="T385" s="4">
        <f t="shared" si="153"/>
        <v>0.1111111111111111</v>
      </c>
      <c r="U385" s="4">
        <f t="shared" si="154"/>
        <v>13.305555555555555</v>
      </c>
      <c r="V385" s="4">
        <f t="shared" si="155"/>
        <v>0.11899999999999999</v>
      </c>
      <c r="W385" s="4"/>
      <c r="X385" s="4">
        <f t="shared" si="156"/>
        <v>1.75</v>
      </c>
      <c r="Y385" s="4">
        <f t="shared" si="157"/>
        <v>1.8611111111111112</v>
      </c>
      <c r="Z385" s="4">
        <f t="shared" si="158"/>
        <v>0</v>
      </c>
      <c r="AA385" s="4">
        <f t="shared" si="159"/>
        <v>2.2222222222222223</v>
      </c>
      <c r="AB385" s="4">
        <f t="shared" si="160"/>
        <v>15.5</v>
      </c>
      <c r="AC385" s="4">
        <f t="shared" si="161"/>
        <v>0.80555555555555558</v>
      </c>
      <c r="AG385" s="10">
        <f t="shared" si="162"/>
        <v>0.36206896551724138</v>
      </c>
      <c r="AH385" s="10">
        <f t="shared" si="163"/>
        <v>7.407407407407407E-2</v>
      </c>
      <c r="AI385" s="10">
        <f t="shared" si="164"/>
        <v>0.2978855721393035</v>
      </c>
      <c r="AJ385" s="10">
        <f t="shared" si="165"/>
        <v>0</v>
      </c>
      <c r="AK385" s="10"/>
      <c r="AL385" s="10">
        <f t="shared" si="166"/>
        <v>6.8875502008032136E-2</v>
      </c>
      <c r="AM385" s="10">
        <f t="shared" si="167"/>
        <v>0.86513687600644129</v>
      </c>
      <c r="AN385" s="10">
        <f t="shared" si="168"/>
        <v>0</v>
      </c>
      <c r="AO385" s="10">
        <f t="shared" si="169"/>
        <v>0.25157232704402516</v>
      </c>
      <c r="AP385" s="10">
        <f t="shared" si="170"/>
        <v>0.39080459770114939</v>
      </c>
      <c r="AQ385" s="10">
        <f t="shared" si="171"/>
        <v>5.2823315118397086E-2</v>
      </c>
      <c r="AR385" s="39">
        <v>3</v>
      </c>
      <c r="AS385" s="44">
        <f t="shared" si="149"/>
        <v>7</v>
      </c>
      <c r="AT385" s="10">
        <f t="shared" si="172"/>
        <v>0.66666666666666674</v>
      </c>
      <c r="BA385" s="45">
        <f t="shared" si="150"/>
        <v>0.16342556851756546</v>
      </c>
      <c r="BB385" s="45">
        <f t="shared" si="151"/>
        <v>0.17384300486972046</v>
      </c>
      <c r="BC385" s="10">
        <f t="shared" si="173"/>
        <v>0.14882148041658538</v>
      </c>
      <c r="BD385" s="10">
        <f t="shared" si="174"/>
        <v>0.30803060462757736</v>
      </c>
      <c r="BE385" s="46">
        <f t="shared" si="175"/>
        <v>0.22842604252208137</v>
      </c>
      <c r="BF385">
        <f t="shared" si="176"/>
        <v>628</v>
      </c>
    </row>
    <row r="386" spans="1:58" x14ac:dyDescent="0.2">
      <c r="A386" t="s">
        <v>389</v>
      </c>
      <c r="B386" t="s">
        <v>1</v>
      </c>
      <c r="C386">
        <v>5</v>
      </c>
      <c r="D386">
        <v>0</v>
      </c>
      <c r="E386">
        <v>83</v>
      </c>
      <c r="F386">
        <v>0.22700000000000001</v>
      </c>
      <c r="G386" t="s">
        <v>6</v>
      </c>
      <c r="H386">
        <v>35</v>
      </c>
      <c r="I386">
        <v>1</v>
      </c>
      <c r="J386">
        <v>0</v>
      </c>
      <c r="K386">
        <v>22</v>
      </c>
      <c r="L386">
        <v>132</v>
      </c>
      <c r="M386">
        <v>3</v>
      </c>
      <c r="N386">
        <v>7</v>
      </c>
      <c r="O386">
        <v>157</v>
      </c>
      <c r="S386" s="4">
        <f t="shared" si="152"/>
        <v>0.7142857142857143</v>
      </c>
      <c r="T386" s="4">
        <f t="shared" si="153"/>
        <v>0</v>
      </c>
      <c r="U386" s="4">
        <f t="shared" si="154"/>
        <v>11.857142857142858</v>
      </c>
      <c r="V386" s="4">
        <f t="shared" si="155"/>
        <v>0.22700000000000001</v>
      </c>
      <c r="W386" s="4"/>
      <c r="X386" s="4">
        <f t="shared" si="156"/>
        <v>5</v>
      </c>
      <c r="Y386" s="4">
        <f t="shared" si="157"/>
        <v>0.14285714285714285</v>
      </c>
      <c r="Z386" s="4">
        <f t="shared" si="158"/>
        <v>0</v>
      </c>
      <c r="AA386" s="4">
        <f t="shared" si="159"/>
        <v>3.1428571428571428</v>
      </c>
      <c r="AB386" s="4">
        <f t="shared" si="160"/>
        <v>18.857142857142858</v>
      </c>
      <c r="AC386" s="4">
        <f t="shared" si="161"/>
        <v>0.42857142857142855</v>
      </c>
      <c r="AG386" s="10">
        <f t="shared" si="162"/>
        <v>0.10344827586206896</v>
      </c>
      <c r="AH386" s="10">
        <f t="shared" si="163"/>
        <v>0</v>
      </c>
      <c r="AI386" s="10">
        <f t="shared" si="164"/>
        <v>0.26545842217484011</v>
      </c>
      <c r="AJ386" s="10">
        <f t="shared" si="165"/>
        <v>0.66666666666666663</v>
      </c>
      <c r="AK386" s="10"/>
      <c r="AL386" s="10">
        <f t="shared" si="166"/>
        <v>0.19678714859437751</v>
      </c>
      <c r="AM386" s="10">
        <f t="shared" si="167"/>
        <v>0.98964803312629401</v>
      </c>
      <c r="AN386" s="10">
        <f t="shared" si="168"/>
        <v>0</v>
      </c>
      <c r="AO386" s="10">
        <f t="shared" si="169"/>
        <v>0.35579514824797842</v>
      </c>
      <c r="AP386" s="10">
        <f t="shared" si="170"/>
        <v>0.47544891148895596</v>
      </c>
      <c r="AQ386" s="10">
        <f t="shared" si="171"/>
        <v>2.8103044496487119E-2</v>
      </c>
      <c r="AR386" s="39">
        <v>2</v>
      </c>
      <c r="AS386" s="44">
        <f t="shared" si="149"/>
        <v>7</v>
      </c>
      <c r="AT386" s="10">
        <f t="shared" si="172"/>
        <v>0.66666666666666674</v>
      </c>
      <c r="BA386" s="45">
        <f t="shared" si="150"/>
        <v>0.38798556478690294</v>
      </c>
      <c r="BB386" s="45">
        <f t="shared" si="151"/>
        <v>0.22466761455760934</v>
      </c>
      <c r="BC386" s="10">
        <f t="shared" si="173"/>
        <v>0.64306774121411991</v>
      </c>
      <c r="BD386" s="10">
        <f t="shared" si="174"/>
        <v>0.40060111529197129</v>
      </c>
      <c r="BE386" s="46">
        <f t="shared" si="175"/>
        <v>0.5218344282530456</v>
      </c>
      <c r="BF386">
        <f t="shared" si="176"/>
        <v>91</v>
      </c>
    </row>
    <row r="387" spans="1:58" x14ac:dyDescent="0.2">
      <c r="A387" t="s">
        <v>390</v>
      </c>
      <c r="B387" t="s">
        <v>1</v>
      </c>
      <c r="C387">
        <v>2</v>
      </c>
      <c r="D387">
        <v>0</v>
      </c>
      <c r="E387">
        <v>26</v>
      </c>
      <c r="F387">
        <v>0.193</v>
      </c>
      <c r="G387" t="s">
        <v>6</v>
      </c>
      <c r="H387">
        <v>0</v>
      </c>
      <c r="I387">
        <v>0</v>
      </c>
      <c r="J387">
        <v>0</v>
      </c>
      <c r="K387">
        <v>6</v>
      </c>
      <c r="L387">
        <v>31</v>
      </c>
      <c r="M387">
        <v>2</v>
      </c>
      <c r="N387">
        <v>3</v>
      </c>
      <c r="O387">
        <v>39</v>
      </c>
      <c r="S387" s="4">
        <f t="shared" si="152"/>
        <v>0.66666666666666663</v>
      </c>
      <c r="T387" s="4">
        <f t="shared" si="153"/>
        <v>0</v>
      </c>
      <c r="U387" s="4">
        <f t="shared" si="154"/>
        <v>8.6666666666666661</v>
      </c>
      <c r="V387" s="4">
        <f t="shared" si="155"/>
        <v>0.193</v>
      </c>
      <c r="W387" s="4"/>
      <c r="X387" s="4">
        <f t="shared" si="156"/>
        <v>0</v>
      </c>
      <c r="Y387" s="4">
        <f t="shared" si="157"/>
        <v>0</v>
      </c>
      <c r="Z387" s="4">
        <f t="shared" si="158"/>
        <v>0</v>
      </c>
      <c r="AA387" s="4">
        <f t="shared" si="159"/>
        <v>2</v>
      </c>
      <c r="AB387" s="4">
        <f t="shared" si="160"/>
        <v>10.333333333333334</v>
      </c>
      <c r="AC387" s="4">
        <f t="shared" si="161"/>
        <v>0.66666666666666663</v>
      </c>
      <c r="AG387" s="10">
        <f t="shared" si="162"/>
        <v>9.6551724137931019E-2</v>
      </c>
      <c r="AH387" s="10">
        <f t="shared" si="163"/>
        <v>0</v>
      </c>
      <c r="AI387" s="10">
        <f t="shared" si="164"/>
        <v>0.19402985074626866</v>
      </c>
      <c r="AJ387" s="10">
        <f t="shared" si="165"/>
        <v>0.45679012345679004</v>
      </c>
      <c r="AK387" s="10"/>
      <c r="AL387" s="10">
        <f t="shared" si="166"/>
        <v>0</v>
      </c>
      <c r="AM387" s="10">
        <f t="shared" si="167"/>
        <v>1</v>
      </c>
      <c r="AN387" s="10">
        <f t="shared" si="168"/>
        <v>0</v>
      </c>
      <c r="AO387" s="10">
        <f t="shared" si="169"/>
        <v>0.22641509433962262</v>
      </c>
      <c r="AP387" s="10">
        <f t="shared" si="170"/>
        <v>0.26053639846743293</v>
      </c>
      <c r="AQ387" s="10">
        <f t="shared" si="171"/>
        <v>4.3715846994535519E-2</v>
      </c>
      <c r="AR387" s="39">
        <v>1</v>
      </c>
      <c r="AS387" s="44">
        <f t="shared" si="149"/>
        <v>6</v>
      </c>
      <c r="AT387" s="10">
        <f t="shared" si="172"/>
        <v>0.33333333333333337</v>
      </c>
      <c r="BA387" s="45">
        <f t="shared" si="150"/>
        <v>0.27671724392088087</v>
      </c>
      <c r="BB387" s="45">
        <f t="shared" si="151"/>
        <v>0.13333333333333336</v>
      </c>
      <c r="BC387" s="10">
        <f t="shared" si="173"/>
        <v>0.39817126612114795</v>
      </c>
      <c r="BD387" s="10">
        <f t="shared" si="174"/>
        <v>0.23424743139715276</v>
      </c>
      <c r="BE387" s="46">
        <f t="shared" si="175"/>
        <v>0.31620934875915035</v>
      </c>
      <c r="BF387">
        <f t="shared" si="176"/>
        <v>537</v>
      </c>
    </row>
    <row r="388" spans="1:58" x14ac:dyDescent="0.2">
      <c r="A388" t="s">
        <v>391</v>
      </c>
      <c r="B388" t="s">
        <v>1</v>
      </c>
      <c r="C388">
        <v>2</v>
      </c>
      <c r="D388">
        <v>0</v>
      </c>
      <c r="E388">
        <v>14</v>
      </c>
      <c r="F388">
        <v>0.19800000000000001</v>
      </c>
      <c r="G388" t="s">
        <v>6</v>
      </c>
      <c r="H388">
        <v>0</v>
      </c>
      <c r="I388">
        <v>2</v>
      </c>
      <c r="J388">
        <v>0</v>
      </c>
      <c r="K388">
        <v>4</v>
      </c>
      <c r="L388">
        <v>14</v>
      </c>
      <c r="M388">
        <v>0</v>
      </c>
      <c r="N388">
        <v>1</v>
      </c>
      <c r="O388">
        <v>18</v>
      </c>
      <c r="S388" s="4">
        <f t="shared" si="152"/>
        <v>2</v>
      </c>
      <c r="T388" s="4">
        <f t="shared" si="153"/>
        <v>0</v>
      </c>
      <c r="U388" s="4">
        <f t="shared" si="154"/>
        <v>14</v>
      </c>
      <c r="V388" s="4">
        <f t="shared" si="155"/>
        <v>0.19800000000000001</v>
      </c>
      <c r="W388" s="4"/>
      <c r="X388" s="4">
        <f t="shared" si="156"/>
        <v>0</v>
      </c>
      <c r="Y388" s="4">
        <f t="shared" si="157"/>
        <v>2</v>
      </c>
      <c r="Z388" s="4">
        <f t="shared" si="158"/>
        <v>0</v>
      </c>
      <c r="AA388" s="4">
        <f t="shared" si="159"/>
        <v>4</v>
      </c>
      <c r="AB388" s="4">
        <f t="shared" si="160"/>
        <v>14</v>
      </c>
      <c r="AC388" s="4">
        <f t="shared" si="161"/>
        <v>0</v>
      </c>
      <c r="AG388" s="10">
        <f t="shared" si="162"/>
        <v>0.28965517241379307</v>
      </c>
      <c r="AH388" s="10">
        <f t="shared" si="163"/>
        <v>0</v>
      </c>
      <c r="AI388" s="10">
        <f t="shared" si="164"/>
        <v>0.31343283582089554</v>
      </c>
      <c r="AJ388" s="10">
        <f t="shared" si="165"/>
        <v>0.48765432098765427</v>
      </c>
      <c r="AK388" s="10"/>
      <c r="AL388" s="10">
        <f t="shared" si="166"/>
        <v>0</v>
      </c>
      <c r="AM388" s="10">
        <f t="shared" si="167"/>
        <v>0.85507246376811596</v>
      </c>
      <c r="AN388" s="10">
        <f t="shared" si="168"/>
        <v>0</v>
      </c>
      <c r="AO388" s="10">
        <f t="shared" si="169"/>
        <v>0.45283018867924524</v>
      </c>
      <c r="AP388" s="10">
        <f t="shared" si="170"/>
        <v>0.35298479792361881</v>
      </c>
      <c r="AQ388" s="10">
        <f t="shared" si="171"/>
        <v>0</v>
      </c>
      <c r="AR388" s="39">
        <v>2</v>
      </c>
      <c r="AS388" s="44">
        <f t="shared" si="149"/>
        <v>7</v>
      </c>
      <c r="AT388" s="10">
        <f t="shared" si="172"/>
        <v>0.66666666666666674</v>
      </c>
      <c r="BA388" s="45">
        <f t="shared" si="150"/>
        <v>0.37536087125038914</v>
      </c>
      <c r="BB388" s="45">
        <f t="shared" si="151"/>
        <v>0.15217391304347827</v>
      </c>
      <c r="BC388" s="10">
        <f t="shared" si="173"/>
        <v>0.61528136929659971</v>
      </c>
      <c r="BD388" s="10">
        <f t="shared" si="174"/>
        <v>0.26856313191490677</v>
      </c>
      <c r="BE388" s="46">
        <f t="shared" si="175"/>
        <v>0.44192225060575324</v>
      </c>
      <c r="BF388">
        <f t="shared" si="176"/>
        <v>229</v>
      </c>
    </row>
    <row r="389" spans="1:58" x14ac:dyDescent="0.2">
      <c r="A389" t="s">
        <v>392</v>
      </c>
      <c r="B389" t="s">
        <v>1</v>
      </c>
      <c r="C389">
        <v>1</v>
      </c>
      <c r="D389">
        <v>0</v>
      </c>
      <c r="E389">
        <v>67</v>
      </c>
      <c r="F389">
        <v>0.16800000000000001</v>
      </c>
      <c r="G389" t="s">
        <v>6</v>
      </c>
      <c r="H389">
        <v>0</v>
      </c>
      <c r="I389">
        <v>0</v>
      </c>
      <c r="J389">
        <v>0</v>
      </c>
      <c r="K389">
        <v>1</v>
      </c>
      <c r="L389">
        <v>41</v>
      </c>
      <c r="M389">
        <v>1</v>
      </c>
      <c r="N389">
        <v>4</v>
      </c>
      <c r="O389">
        <v>43</v>
      </c>
      <c r="S389" s="4">
        <f t="shared" si="152"/>
        <v>0.25</v>
      </c>
      <c r="T389" s="4">
        <f t="shared" si="153"/>
        <v>0</v>
      </c>
      <c r="U389" s="4">
        <f t="shared" si="154"/>
        <v>16.75</v>
      </c>
      <c r="V389" s="4">
        <f t="shared" si="155"/>
        <v>0.16800000000000001</v>
      </c>
      <c r="W389" s="4"/>
      <c r="X389" s="4">
        <f t="shared" si="156"/>
        <v>0</v>
      </c>
      <c r="Y389" s="4">
        <f t="shared" si="157"/>
        <v>0</v>
      </c>
      <c r="Z389" s="4">
        <f t="shared" si="158"/>
        <v>0</v>
      </c>
      <c r="AA389" s="4">
        <f t="shared" si="159"/>
        <v>0.25</v>
      </c>
      <c r="AB389" s="4">
        <f t="shared" si="160"/>
        <v>10.25</v>
      </c>
      <c r="AC389" s="4">
        <f t="shared" si="161"/>
        <v>0.25</v>
      </c>
      <c r="AG389" s="10">
        <f t="shared" si="162"/>
        <v>3.6206896551724134E-2</v>
      </c>
      <c r="AH389" s="10">
        <f t="shared" si="163"/>
        <v>0</v>
      </c>
      <c r="AI389" s="10">
        <f t="shared" si="164"/>
        <v>0.375</v>
      </c>
      <c r="AJ389" s="10">
        <f t="shared" si="165"/>
        <v>0.30246913580246915</v>
      </c>
      <c r="AK389" s="10"/>
      <c r="AL389" s="10">
        <f t="shared" si="166"/>
        <v>0</v>
      </c>
      <c r="AM389" s="10">
        <f t="shared" si="167"/>
        <v>1</v>
      </c>
      <c r="AN389" s="10">
        <f t="shared" si="168"/>
        <v>0</v>
      </c>
      <c r="AO389" s="10">
        <f t="shared" si="169"/>
        <v>2.8301886792452827E-2</v>
      </c>
      <c r="AP389" s="10">
        <f t="shared" si="170"/>
        <v>0.25843529847979235</v>
      </c>
      <c r="AQ389" s="10">
        <f t="shared" si="171"/>
        <v>1.6393442622950821E-2</v>
      </c>
      <c r="AR389" s="39">
        <v>1</v>
      </c>
      <c r="AS389" s="44">
        <f t="shared" si="149"/>
        <v>6</v>
      </c>
      <c r="AT389" s="10">
        <f t="shared" si="172"/>
        <v>0.33333333333333337</v>
      </c>
      <c r="BA389" s="45">
        <f t="shared" si="150"/>
        <v>0.18446732652192421</v>
      </c>
      <c r="BB389" s="45">
        <f t="shared" si="151"/>
        <v>0.13333333333333336</v>
      </c>
      <c r="BC389" s="10">
        <f t="shared" si="173"/>
        <v>0.19513342549600798</v>
      </c>
      <c r="BD389" s="10">
        <f t="shared" si="174"/>
        <v>0.23424743139715276</v>
      </c>
      <c r="BE389" s="46">
        <f t="shared" si="175"/>
        <v>0.21469042844658037</v>
      </c>
      <c r="BF389">
        <f t="shared" si="176"/>
        <v>634</v>
      </c>
    </row>
    <row r="390" spans="1:58" x14ac:dyDescent="0.2">
      <c r="A390" t="s">
        <v>393</v>
      </c>
      <c r="B390" t="s">
        <v>1</v>
      </c>
      <c r="C390">
        <v>99</v>
      </c>
      <c r="D390">
        <v>4</v>
      </c>
      <c r="E390">
        <v>459</v>
      </c>
      <c r="F390">
        <v>0.13100000000000001</v>
      </c>
      <c r="G390" t="s">
        <v>6</v>
      </c>
      <c r="H390">
        <v>9</v>
      </c>
      <c r="I390">
        <v>72</v>
      </c>
      <c r="J390">
        <v>0</v>
      </c>
      <c r="K390">
        <v>118</v>
      </c>
      <c r="L390">
        <v>513</v>
      </c>
      <c r="M390">
        <v>23</v>
      </c>
      <c r="N390">
        <v>36</v>
      </c>
      <c r="O390">
        <v>654</v>
      </c>
      <c r="S390" s="4">
        <f t="shared" si="152"/>
        <v>2.75</v>
      </c>
      <c r="T390" s="4">
        <f t="shared" si="153"/>
        <v>0.1111111111111111</v>
      </c>
      <c r="U390" s="4">
        <f t="shared" si="154"/>
        <v>12.75</v>
      </c>
      <c r="V390" s="4">
        <f t="shared" si="155"/>
        <v>0.13100000000000001</v>
      </c>
      <c r="W390" s="4"/>
      <c r="X390" s="4">
        <f t="shared" si="156"/>
        <v>0.25</v>
      </c>
      <c r="Y390" s="4">
        <f t="shared" si="157"/>
        <v>2</v>
      </c>
      <c r="Z390" s="4">
        <f t="shared" si="158"/>
        <v>0</v>
      </c>
      <c r="AA390" s="4">
        <f t="shared" si="159"/>
        <v>3.2777777777777777</v>
      </c>
      <c r="AB390" s="4">
        <f t="shared" si="160"/>
        <v>14.25</v>
      </c>
      <c r="AC390" s="4">
        <f t="shared" si="161"/>
        <v>0.63888888888888884</v>
      </c>
      <c r="AG390" s="10">
        <f t="shared" si="162"/>
        <v>0.39827586206896548</v>
      </c>
      <c r="AH390" s="10">
        <f t="shared" si="163"/>
        <v>7.407407407407407E-2</v>
      </c>
      <c r="AI390" s="10">
        <f t="shared" si="164"/>
        <v>0.28544776119402987</v>
      </c>
      <c r="AJ390" s="10">
        <f t="shared" si="165"/>
        <v>7.407407407407407E-2</v>
      </c>
      <c r="AK390" s="10"/>
      <c r="AL390" s="10">
        <f t="shared" si="166"/>
        <v>9.839357429718875E-3</v>
      </c>
      <c r="AM390" s="10">
        <f t="shared" si="167"/>
        <v>0.85507246376811596</v>
      </c>
      <c r="AN390" s="10">
        <f t="shared" si="168"/>
        <v>0</v>
      </c>
      <c r="AO390" s="10">
        <f t="shared" si="169"/>
        <v>0.37106918238993708</v>
      </c>
      <c r="AP390" s="10">
        <f t="shared" si="170"/>
        <v>0.35928809788654059</v>
      </c>
      <c r="AQ390" s="10">
        <f t="shared" si="171"/>
        <v>4.1894353369763201E-2</v>
      </c>
      <c r="AR390" s="39">
        <v>2</v>
      </c>
      <c r="AS390" s="44">
        <f t="shared" si="149"/>
        <v>7</v>
      </c>
      <c r="AT390" s="10">
        <f t="shared" si="172"/>
        <v>0.66666666666666674</v>
      </c>
      <c r="BA390" s="45">
        <f t="shared" si="150"/>
        <v>0.21432347362802845</v>
      </c>
      <c r="BB390" s="45">
        <f t="shared" si="151"/>
        <v>0.15512572027239396</v>
      </c>
      <c r="BC390" s="10">
        <f t="shared" si="173"/>
        <v>0.26084543704821006</v>
      </c>
      <c r="BD390" s="10">
        <f t="shared" si="174"/>
        <v>0.27393947035098321</v>
      </c>
      <c r="BE390" s="46">
        <f t="shared" si="175"/>
        <v>0.26739245369959663</v>
      </c>
      <c r="BF390">
        <f t="shared" si="176"/>
        <v>601</v>
      </c>
    </row>
    <row r="391" spans="1:58" x14ac:dyDescent="0.2">
      <c r="A391" t="s">
        <v>394</v>
      </c>
      <c r="B391" t="s">
        <v>1</v>
      </c>
      <c r="C391">
        <v>2</v>
      </c>
      <c r="D391">
        <v>0</v>
      </c>
      <c r="E391">
        <v>49</v>
      </c>
      <c r="F391">
        <v>0.191</v>
      </c>
      <c r="G391" t="s">
        <v>6</v>
      </c>
      <c r="H391">
        <v>0</v>
      </c>
      <c r="I391">
        <v>0</v>
      </c>
      <c r="J391">
        <v>0</v>
      </c>
      <c r="K391">
        <v>10</v>
      </c>
      <c r="L391">
        <v>43</v>
      </c>
      <c r="M391">
        <v>0</v>
      </c>
      <c r="N391">
        <v>4</v>
      </c>
      <c r="O391">
        <v>53</v>
      </c>
      <c r="S391" s="4">
        <f t="shared" si="152"/>
        <v>0.5</v>
      </c>
      <c r="T391" s="4">
        <f t="shared" si="153"/>
        <v>0</v>
      </c>
      <c r="U391" s="4">
        <f t="shared" si="154"/>
        <v>12.25</v>
      </c>
      <c r="V391" s="4">
        <f t="shared" si="155"/>
        <v>0.191</v>
      </c>
      <c r="W391" s="4"/>
      <c r="X391" s="4">
        <f t="shared" si="156"/>
        <v>0</v>
      </c>
      <c r="Y391" s="4">
        <f t="shared" si="157"/>
        <v>0</v>
      </c>
      <c r="Z391" s="4">
        <f t="shared" si="158"/>
        <v>0</v>
      </c>
      <c r="AA391" s="4">
        <f t="shared" si="159"/>
        <v>2.5</v>
      </c>
      <c r="AB391" s="4">
        <f t="shared" si="160"/>
        <v>10.75</v>
      </c>
      <c r="AC391" s="4">
        <f t="shared" si="161"/>
        <v>0</v>
      </c>
      <c r="AG391" s="10">
        <f t="shared" si="162"/>
        <v>7.2413793103448268E-2</v>
      </c>
      <c r="AH391" s="10">
        <f t="shared" si="163"/>
        <v>0</v>
      </c>
      <c r="AI391" s="10">
        <f t="shared" si="164"/>
        <v>0.27425373134328362</v>
      </c>
      <c r="AJ391" s="10">
        <f t="shared" si="165"/>
        <v>0.44444444444444442</v>
      </c>
      <c r="AK391" s="10"/>
      <c r="AL391" s="10">
        <f t="shared" si="166"/>
        <v>0</v>
      </c>
      <c r="AM391" s="10">
        <f t="shared" si="167"/>
        <v>1</v>
      </c>
      <c r="AN391" s="10">
        <f t="shared" si="168"/>
        <v>0</v>
      </c>
      <c r="AO391" s="10">
        <f t="shared" si="169"/>
        <v>0.28301886792452829</v>
      </c>
      <c r="AP391" s="10">
        <f t="shared" si="170"/>
        <v>0.27104189840563586</v>
      </c>
      <c r="AQ391" s="10">
        <f t="shared" si="171"/>
        <v>0</v>
      </c>
      <c r="AR391" s="39">
        <v>2</v>
      </c>
      <c r="AS391" s="44">
        <f t="shared" si="149"/>
        <v>7</v>
      </c>
      <c r="AT391" s="10">
        <f t="shared" si="172"/>
        <v>0.66666666666666674</v>
      </c>
      <c r="BA391" s="45">
        <f t="shared" si="150"/>
        <v>0.26490042603076569</v>
      </c>
      <c r="BB391" s="45">
        <f t="shared" si="151"/>
        <v>0.16666666666666669</v>
      </c>
      <c r="BC391" s="10">
        <f t="shared" si="173"/>
        <v>0.37216299147854481</v>
      </c>
      <c r="BD391" s="10">
        <f t="shared" si="174"/>
        <v>0.29495982462087145</v>
      </c>
      <c r="BE391" s="46">
        <f t="shared" si="175"/>
        <v>0.33356140804970813</v>
      </c>
      <c r="BF391">
        <f t="shared" si="176"/>
        <v>497</v>
      </c>
    </row>
    <row r="392" spans="1:58" x14ac:dyDescent="0.2">
      <c r="A392" t="s">
        <v>395</v>
      </c>
      <c r="B392" t="s">
        <v>1</v>
      </c>
      <c r="C392">
        <v>5</v>
      </c>
      <c r="D392">
        <v>0</v>
      </c>
      <c r="E392">
        <v>62</v>
      </c>
      <c r="F392">
        <v>0.20599999999999999</v>
      </c>
      <c r="G392" t="s">
        <v>6</v>
      </c>
      <c r="H392">
        <v>0</v>
      </c>
      <c r="I392">
        <v>8</v>
      </c>
      <c r="J392">
        <v>0</v>
      </c>
      <c r="K392">
        <v>13</v>
      </c>
      <c r="L392">
        <v>54</v>
      </c>
      <c r="M392">
        <v>2</v>
      </c>
      <c r="N392">
        <v>6</v>
      </c>
      <c r="O392">
        <v>69</v>
      </c>
      <c r="S392" s="4">
        <f t="shared" si="152"/>
        <v>0.83333333333333337</v>
      </c>
      <c r="T392" s="4">
        <f t="shared" si="153"/>
        <v>0</v>
      </c>
      <c r="U392" s="4">
        <f t="shared" si="154"/>
        <v>10.333333333333334</v>
      </c>
      <c r="V392" s="4">
        <f t="shared" si="155"/>
        <v>0.20599999999999999</v>
      </c>
      <c r="W392" s="4"/>
      <c r="X392" s="4">
        <f t="shared" si="156"/>
        <v>0</v>
      </c>
      <c r="Y392" s="4">
        <f t="shared" si="157"/>
        <v>1.3333333333333333</v>
      </c>
      <c r="Z392" s="4">
        <f t="shared" si="158"/>
        <v>0</v>
      </c>
      <c r="AA392" s="4">
        <f t="shared" si="159"/>
        <v>2.1666666666666665</v>
      </c>
      <c r="AB392" s="4">
        <f t="shared" si="160"/>
        <v>9</v>
      </c>
      <c r="AC392" s="4">
        <f t="shared" si="161"/>
        <v>0.33333333333333331</v>
      </c>
      <c r="AG392" s="10">
        <f t="shared" si="162"/>
        <v>0.1206896551724138</v>
      </c>
      <c r="AH392" s="10">
        <f t="shared" si="163"/>
        <v>0</v>
      </c>
      <c r="AI392" s="10">
        <f t="shared" si="164"/>
        <v>0.23134328358208958</v>
      </c>
      <c r="AJ392" s="10">
        <f t="shared" si="165"/>
        <v>0.53703703703703687</v>
      </c>
      <c r="AK392" s="10"/>
      <c r="AL392" s="10">
        <f t="shared" si="166"/>
        <v>0</v>
      </c>
      <c r="AM392" s="10">
        <f t="shared" si="167"/>
        <v>0.90338164251207731</v>
      </c>
      <c r="AN392" s="10">
        <f t="shared" si="168"/>
        <v>0</v>
      </c>
      <c r="AO392" s="10">
        <f t="shared" si="169"/>
        <v>0.2452830188679245</v>
      </c>
      <c r="AP392" s="10">
        <f t="shared" si="170"/>
        <v>0.22691879866518352</v>
      </c>
      <c r="AQ392" s="10">
        <f t="shared" si="171"/>
        <v>2.185792349726776E-2</v>
      </c>
      <c r="AR392" s="39">
        <v>2</v>
      </c>
      <c r="AS392" s="44">
        <f t="shared" si="149"/>
        <v>7</v>
      </c>
      <c r="AT392" s="10">
        <f t="shared" si="172"/>
        <v>0.66666666666666674</v>
      </c>
      <c r="BA392" s="45">
        <f t="shared" si="150"/>
        <v>0.32836154476658841</v>
      </c>
      <c r="BB392" s="45">
        <f t="shared" si="151"/>
        <v>0.15700483091787443</v>
      </c>
      <c r="BC392" s="10">
        <f t="shared" si="173"/>
        <v>0.51183800556070147</v>
      </c>
      <c r="BD392" s="10">
        <f t="shared" si="174"/>
        <v>0.2773620294835617</v>
      </c>
      <c r="BE392" s="46">
        <f t="shared" si="175"/>
        <v>0.39460001752213159</v>
      </c>
      <c r="BF392">
        <f t="shared" si="176"/>
        <v>368</v>
      </c>
    </row>
    <row r="393" spans="1:58" x14ac:dyDescent="0.2">
      <c r="A393" t="s">
        <v>396</v>
      </c>
      <c r="B393" t="s">
        <v>1</v>
      </c>
      <c r="C393">
        <v>1</v>
      </c>
      <c r="D393">
        <v>0</v>
      </c>
      <c r="E393">
        <v>53</v>
      </c>
      <c r="F393">
        <v>0.222</v>
      </c>
      <c r="G393" t="s">
        <v>6</v>
      </c>
      <c r="H393">
        <v>1</v>
      </c>
      <c r="I393">
        <v>1</v>
      </c>
      <c r="J393">
        <v>0</v>
      </c>
      <c r="K393">
        <v>2</v>
      </c>
      <c r="L393">
        <v>46</v>
      </c>
      <c r="M393">
        <v>0</v>
      </c>
      <c r="N393">
        <v>6</v>
      </c>
      <c r="O393">
        <v>48</v>
      </c>
      <c r="S393" s="4">
        <f t="shared" si="152"/>
        <v>0.16666666666666666</v>
      </c>
      <c r="T393" s="4">
        <f t="shared" si="153"/>
        <v>0</v>
      </c>
      <c r="U393" s="4">
        <f t="shared" si="154"/>
        <v>8.8333333333333339</v>
      </c>
      <c r="V393" s="4">
        <f t="shared" si="155"/>
        <v>0.222</v>
      </c>
      <c r="W393" s="4"/>
      <c r="X393" s="4">
        <f t="shared" si="156"/>
        <v>0.16666666666666666</v>
      </c>
      <c r="Y393" s="4">
        <f t="shared" si="157"/>
        <v>0.16666666666666666</v>
      </c>
      <c r="Z393" s="4">
        <f t="shared" si="158"/>
        <v>0</v>
      </c>
      <c r="AA393" s="4">
        <f t="shared" si="159"/>
        <v>0.33333333333333331</v>
      </c>
      <c r="AB393" s="4">
        <f t="shared" si="160"/>
        <v>7.666666666666667</v>
      </c>
      <c r="AC393" s="4">
        <f t="shared" si="161"/>
        <v>0</v>
      </c>
      <c r="AG393" s="10">
        <f t="shared" si="162"/>
        <v>2.4137931034482755E-2</v>
      </c>
      <c r="AH393" s="10">
        <f t="shared" si="163"/>
        <v>0</v>
      </c>
      <c r="AI393" s="10">
        <f t="shared" si="164"/>
        <v>0.19776119402985076</v>
      </c>
      <c r="AJ393" s="10">
        <f t="shared" si="165"/>
        <v>0.63580246913580241</v>
      </c>
      <c r="AK393" s="10"/>
      <c r="AL393" s="10">
        <f t="shared" si="166"/>
        <v>6.5595716198125834E-3</v>
      </c>
      <c r="AM393" s="10">
        <f t="shared" si="167"/>
        <v>0.98792270531400961</v>
      </c>
      <c r="AN393" s="10">
        <f t="shared" si="168"/>
        <v>0</v>
      </c>
      <c r="AO393" s="10">
        <f t="shared" si="169"/>
        <v>3.7735849056603772E-2</v>
      </c>
      <c r="AP393" s="10">
        <f t="shared" si="170"/>
        <v>0.19330119886293412</v>
      </c>
      <c r="AQ393" s="10">
        <f t="shared" si="171"/>
        <v>0</v>
      </c>
      <c r="AR393" s="39">
        <v>1</v>
      </c>
      <c r="AS393" s="44">
        <f t="shared" si="149"/>
        <v>6</v>
      </c>
      <c r="AT393" s="10">
        <f t="shared" si="172"/>
        <v>0.33333333333333337</v>
      </c>
      <c r="BA393" s="45">
        <f t="shared" si="150"/>
        <v>0.33744446668318684</v>
      </c>
      <c r="BB393" s="45">
        <f t="shared" si="151"/>
        <v>0.13409347535067809</v>
      </c>
      <c r="BC393" s="10">
        <f t="shared" si="173"/>
        <v>0.53182910045282283</v>
      </c>
      <c r="BD393" s="10">
        <f t="shared" si="174"/>
        <v>0.23563193262903992</v>
      </c>
      <c r="BE393" s="46">
        <f t="shared" si="175"/>
        <v>0.38373051654093138</v>
      </c>
      <c r="BF393">
        <f t="shared" si="176"/>
        <v>397</v>
      </c>
    </row>
    <row r="394" spans="1:58" x14ac:dyDescent="0.2">
      <c r="A394" t="s">
        <v>397</v>
      </c>
      <c r="B394" t="s">
        <v>1</v>
      </c>
      <c r="C394">
        <v>2</v>
      </c>
      <c r="D394">
        <v>0</v>
      </c>
      <c r="E394">
        <v>183</v>
      </c>
      <c r="F394">
        <v>0.23499999999999999</v>
      </c>
      <c r="G394" t="s">
        <v>6</v>
      </c>
      <c r="H394">
        <v>0</v>
      </c>
      <c r="I394">
        <v>1</v>
      </c>
      <c r="J394">
        <v>0</v>
      </c>
      <c r="K394">
        <v>17</v>
      </c>
      <c r="L394">
        <v>94</v>
      </c>
      <c r="M394">
        <v>0</v>
      </c>
      <c r="N394">
        <v>12</v>
      </c>
      <c r="O394">
        <v>111</v>
      </c>
      <c r="S394" s="4">
        <f t="shared" si="152"/>
        <v>0.16666666666666666</v>
      </c>
      <c r="T394" s="4">
        <f t="shared" si="153"/>
        <v>0</v>
      </c>
      <c r="U394" s="4">
        <f t="shared" si="154"/>
        <v>15.25</v>
      </c>
      <c r="V394" s="4">
        <f t="shared" si="155"/>
        <v>0.23499999999999999</v>
      </c>
      <c r="W394" s="4"/>
      <c r="X394" s="4">
        <f t="shared" si="156"/>
        <v>0</v>
      </c>
      <c r="Y394" s="4">
        <f t="shared" si="157"/>
        <v>8.3333333333333329E-2</v>
      </c>
      <c r="Z394" s="4">
        <f t="shared" si="158"/>
        <v>0</v>
      </c>
      <c r="AA394" s="4">
        <f t="shared" si="159"/>
        <v>1.4166666666666667</v>
      </c>
      <c r="AB394" s="4">
        <f t="shared" si="160"/>
        <v>7.833333333333333</v>
      </c>
      <c r="AC394" s="4">
        <f t="shared" si="161"/>
        <v>0</v>
      </c>
      <c r="AG394" s="10">
        <f t="shared" si="162"/>
        <v>2.4137931034482755E-2</v>
      </c>
      <c r="AH394" s="10">
        <f t="shared" si="163"/>
        <v>0</v>
      </c>
      <c r="AI394" s="10">
        <f t="shared" si="164"/>
        <v>0.34141791044776121</v>
      </c>
      <c r="AJ394" s="10">
        <f t="shared" si="165"/>
        <v>0.71604938271604923</v>
      </c>
      <c r="AK394" s="10"/>
      <c r="AL394" s="10">
        <f t="shared" si="166"/>
        <v>0</v>
      </c>
      <c r="AM394" s="10">
        <f t="shared" si="167"/>
        <v>0.9939613526570048</v>
      </c>
      <c r="AN394" s="10">
        <f t="shared" si="168"/>
        <v>0</v>
      </c>
      <c r="AO394" s="10">
        <f t="shared" si="169"/>
        <v>0.16037735849056603</v>
      </c>
      <c r="AP394" s="10">
        <f t="shared" si="170"/>
        <v>0.19750339883821527</v>
      </c>
      <c r="AQ394" s="10">
        <f t="shared" si="171"/>
        <v>0</v>
      </c>
      <c r="AR394" s="39">
        <v>1</v>
      </c>
      <c r="AS394" s="44">
        <f t="shared" si="149"/>
        <v>6</v>
      </c>
      <c r="AT394" s="10">
        <f t="shared" si="172"/>
        <v>0.33333333333333337</v>
      </c>
      <c r="BA394" s="45">
        <f t="shared" si="150"/>
        <v>0.38475075929420577</v>
      </c>
      <c r="BB394" s="45">
        <f t="shared" si="151"/>
        <v>0.13272946859903384</v>
      </c>
      <c r="BC394" s="10">
        <f t="shared" si="173"/>
        <v>0.63594808256728186</v>
      </c>
      <c r="BD394" s="10">
        <f t="shared" si="174"/>
        <v>0.23314756920107094</v>
      </c>
      <c r="BE394" s="46">
        <f t="shared" si="175"/>
        <v>0.4345478258841764</v>
      </c>
      <c r="BF394">
        <f t="shared" si="176"/>
        <v>255</v>
      </c>
    </row>
    <row r="395" spans="1:58" x14ac:dyDescent="0.2">
      <c r="A395" t="s">
        <v>398</v>
      </c>
      <c r="B395" t="s">
        <v>1</v>
      </c>
      <c r="C395">
        <v>8</v>
      </c>
      <c r="D395">
        <v>4</v>
      </c>
      <c r="E395">
        <v>181</v>
      </c>
      <c r="F395">
        <v>0.16400000000000001</v>
      </c>
      <c r="G395" t="s">
        <v>6</v>
      </c>
      <c r="H395">
        <v>13</v>
      </c>
      <c r="I395">
        <v>0</v>
      </c>
      <c r="J395">
        <v>0</v>
      </c>
      <c r="K395">
        <v>13</v>
      </c>
      <c r="L395">
        <v>150</v>
      </c>
      <c r="M395">
        <v>2</v>
      </c>
      <c r="N395">
        <v>9</v>
      </c>
      <c r="O395">
        <v>165</v>
      </c>
      <c r="S395" s="4">
        <f t="shared" ref="S395:S458" si="177">C395/$N395</f>
        <v>0.88888888888888884</v>
      </c>
      <c r="T395" s="4">
        <f t="shared" ref="T395:T458" si="178">D395/$N395</f>
        <v>0.44444444444444442</v>
      </c>
      <c r="U395" s="4">
        <f t="shared" ref="U395:U458" si="179">E395/$N395</f>
        <v>20.111111111111111</v>
      </c>
      <c r="V395" s="4">
        <f t="shared" ref="V395:V458" si="180">F395</f>
        <v>0.16400000000000001</v>
      </c>
      <c r="W395" s="4"/>
      <c r="X395" s="4">
        <f t="shared" ref="X395:X458" si="181">H395/$N395</f>
        <v>1.4444444444444444</v>
      </c>
      <c r="Y395" s="4">
        <f t="shared" ref="Y395:Y458" si="182">I395/$N395</f>
        <v>0</v>
      </c>
      <c r="Z395" s="4">
        <f t="shared" ref="Z395:Z458" si="183">J395/$N395</f>
        <v>0</v>
      </c>
      <c r="AA395" s="4">
        <f t="shared" ref="AA395:AA458" si="184">K395/$N395</f>
        <v>1.4444444444444444</v>
      </c>
      <c r="AB395" s="4">
        <f t="shared" ref="AB395:AB458" si="185">L395/$N395</f>
        <v>16.666666666666668</v>
      </c>
      <c r="AC395" s="4">
        <f t="shared" ref="AC395:AC458" si="186">M395/$N395</f>
        <v>0.22222222222222221</v>
      </c>
      <c r="AG395" s="10">
        <f t="shared" ref="AG395:AG458" si="187">S395/(S$5-S$4)</f>
        <v>0.12873563218390804</v>
      </c>
      <c r="AH395" s="10">
        <f t="shared" ref="AH395:AH458" si="188">T395/(T$5-T$4)</f>
        <v>0.29629629629629628</v>
      </c>
      <c r="AI395" s="10">
        <f t="shared" ref="AI395:AI458" si="189">U395/(U$5-U$4)</f>
        <v>0.45024875621890548</v>
      </c>
      <c r="AJ395" s="10">
        <f t="shared" ref="AJ395:AJ458" si="190">1-(V$5-V395)/(V$5-V$4)</f>
        <v>0.27777777777777779</v>
      </c>
      <c r="AK395" s="10"/>
      <c r="AL395" s="10">
        <f t="shared" ref="AL395:AL458" si="191">X395/(X$5-X$4)</f>
        <v>5.6849620705042389E-2</v>
      </c>
      <c r="AM395" s="10">
        <f t="shared" ref="AM395:AM458" si="192">1-Y395/(Y$5-Y$4)</f>
        <v>1</v>
      </c>
      <c r="AN395" s="10">
        <f t="shared" ref="AN395:AN458" si="193">Z395/(Z$5-Z$4)</f>
        <v>0</v>
      </c>
      <c r="AO395" s="10">
        <f t="shared" ref="AO395:AO458" si="194">AA395/(AA$5-AA$4)</f>
        <v>0.16352201257861634</v>
      </c>
      <c r="AP395" s="10">
        <f t="shared" ref="AP395:AP458" si="195">AB395/(AB$5-AB$4)</f>
        <v>0.42021999752811767</v>
      </c>
      <c r="AQ395" s="10">
        <f t="shared" ref="AQ395:AQ458" si="196">AC395/(AC$5-AC$4)</f>
        <v>1.4571948998178506E-2</v>
      </c>
      <c r="AR395" s="39">
        <v>3</v>
      </c>
      <c r="AS395" s="44">
        <f t="shared" ref="AS395:AS458" si="197">VLOOKUP(AR395,$AU$11:$AY$15,5)</f>
        <v>7</v>
      </c>
      <c r="AT395" s="10">
        <f t="shared" ref="AT395:AT458" si="198">1-(AS$5-AS395)/(AS$5-AS$4)</f>
        <v>0.66666666666666674</v>
      </c>
      <c r="BA395" s="45">
        <f t="shared" ref="BA395:BA458" si="199">AG395*$AG$7+AH395*$AH$7+AI395*$AI$7+AJ395*$AJ$7</f>
        <v>0.22771039438821222</v>
      </c>
      <c r="BB395" s="45">
        <f t="shared" ref="BB395:BB458" si="200">AL395*$AL$7+AM395*$AM$7+AN395*$AN$7+AT395*$AT$7</f>
        <v>0.1837215528781794</v>
      </c>
      <c r="BC395" s="10">
        <f t="shared" ref="BC395:BC458" si="201">1-(BA$5-BA395)/(BA$5-BA$4)</f>
        <v>0.29030943615416815</v>
      </c>
      <c r="BD395" s="10">
        <f t="shared" ref="BD395:BD458" si="202">1-(BB$5-BB395)/(BB$5-BB$4)</f>
        <v>0.32602311336264556</v>
      </c>
      <c r="BE395" s="46">
        <f t="shared" ref="BE395:BE458" si="203">AVERAGE(BC395:BD395)</f>
        <v>0.30816627475840686</v>
      </c>
      <c r="BF395">
        <f t="shared" si="176"/>
        <v>551</v>
      </c>
    </row>
    <row r="396" spans="1:58" x14ac:dyDescent="0.2">
      <c r="A396" t="s">
        <v>399</v>
      </c>
      <c r="B396" t="s">
        <v>1</v>
      </c>
      <c r="C396">
        <v>20</v>
      </c>
      <c r="D396">
        <v>2</v>
      </c>
      <c r="E396">
        <v>193</v>
      </c>
      <c r="F396">
        <v>0.24</v>
      </c>
      <c r="G396" t="s">
        <v>6</v>
      </c>
      <c r="H396">
        <v>314</v>
      </c>
      <c r="I396">
        <v>9</v>
      </c>
      <c r="J396">
        <v>0</v>
      </c>
      <c r="K396">
        <v>18</v>
      </c>
      <c r="L396">
        <v>145</v>
      </c>
      <c r="M396">
        <v>2</v>
      </c>
      <c r="N396">
        <v>40</v>
      </c>
      <c r="O396">
        <v>165</v>
      </c>
      <c r="S396" s="4">
        <f t="shared" si="177"/>
        <v>0.5</v>
      </c>
      <c r="T396" s="4">
        <f t="shared" si="178"/>
        <v>0.05</v>
      </c>
      <c r="U396" s="4">
        <f t="shared" si="179"/>
        <v>4.8250000000000002</v>
      </c>
      <c r="V396" s="4">
        <f t="shared" si="180"/>
        <v>0.24</v>
      </c>
      <c r="W396" s="4"/>
      <c r="X396" s="4">
        <f t="shared" si="181"/>
        <v>7.85</v>
      </c>
      <c r="Y396" s="4">
        <f t="shared" si="182"/>
        <v>0.22500000000000001</v>
      </c>
      <c r="Z396" s="4">
        <f t="shared" si="183"/>
        <v>0</v>
      </c>
      <c r="AA396" s="4">
        <f t="shared" si="184"/>
        <v>0.45</v>
      </c>
      <c r="AB396" s="4">
        <f t="shared" si="185"/>
        <v>3.625</v>
      </c>
      <c r="AC396" s="4">
        <f t="shared" si="186"/>
        <v>0.05</v>
      </c>
      <c r="AG396" s="10">
        <f t="shared" si="187"/>
        <v>7.2413793103448268E-2</v>
      </c>
      <c r="AH396" s="10">
        <f t="shared" si="188"/>
        <v>3.3333333333333333E-2</v>
      </c>
      <c r="AI396" s="10">
        <f t="shared" si="189"/>
        <v>0.1080223880597015</v>
      </c>
      <c r="AJ396" s="10">
        <f t="shared" si="190"/>
        <v>0.74691358024691334</v>
      </c>
      <c r="AK396" s="10"/>
      <c r="AL396" s="10">
        <f t="shared" si="191"/>
        <v>0.30895582329317267</v>
      </c>
      <c r="AM396" s="10">
        <f t="shared" si="192"/>
        <v>0.98369565217391308</v>
      </c>
      <c r="AN396" s="10">
        <f t="shared" si="193"/>
        <v>0</v>
      </c>
      <c r="AO396" s="10">
        <f t="shared" si="194"/>
        <v>5.094339622641509E-2</v>
      </c>
      <c r="AP396" s="10">
        <f t="shared" si="195"/>
        <v>9.1397849462365593E-2</v>
      </c>
      <c r="AQ396" s="10">
        <f t="shared" si="196"/>
        <v>3.2786885245901639E-3</v>
      </c>
      <c r="AR396" s="39">
        <v>4</v>
      </c>
      <c r="AS396" s="44">
        <f t="shared" si="197"/>
        <v>8</v>
      </c>
      <c r="AT396" s="10">
        <f t="shared" si="198"/>
        <v>1</v>
      </c>
      <c r="BA396" s="45">
        <f t="shared" si="199"/>
        <v>0.40949009343448772</v>
      </c>
      <c r="BB396" s="45">
        <f t="shared" si="200"/>
        <v>0.29105631220534312</v>
      </c>
      <c r="BC396" s="10">
        <f t="shared" si="201"/>
        <v>0.69039822327172717</v>
      </c>
      <c r="BD396" s="10">
        <f t="shared" si="202"/>
        <v>0.52151961680796477</v>
      </c>
      <c r="BE396" s="46">
        <f t="shared" si="203"/>
        <v>0.60595892003984597</v>
      </c>
      <c r="BF396">
        <f t="shared" si="176"/>
        <v>27</v>
      </c>
    </row>
    <row r="397" spans="1:58" x14ac:dyDescent="0.2">
      <c r="A397" t="s">
        <v>400</v>
      </c>
      <c r="B397" t="s">
        <v>1</v>
      </c>
      <c r="C397">
        <v>4</v>
      </c>
      <c r="D397">
        <v>0</v>
      </c>
      <c r="E397">
        <v>51</v>
      </c>
      <c r="F397">
        <v>0.25</v>
      </c>
      <c r="G397" t="s">
        <v>6</v>
      </c>
      <c r="H397">
        <v>2</v>
      </c>
      <c r="I397">
        <v>19</v>
      </c>
      <c r="J397">
        <v>0</v>
      </c>
      <c r="K397">
        <v>4</v>
      </c>
      <c r="L397">
        <v>95</v>
      </c>
      <c r="M397">
        <v>6</v>
      </c>
      <c r="N397">
        <v>12</v>
      </c>
      <c r="O397">
        <v>105</v>
      </c>
      <c r="S397" s="4">
        <f t="shared" si="177"/>
        <v>0.33333333333333331</v>
      </c>
      <c r="T397" s="4">
        <f t="shared" si="178"/>
        <v>0</v>
      </c>
      <c r="U397" s="4">
        <f t="shared" si="179"/>
        <v>4.25</v>
      </c>
      <c r="V397" s="4">
        <f t="shared" si="180"/>
        <v>0.25</v>
      </c>
      <c r="W397" s="4"/>
      <c r="X397" s="4">
        <f t="shared" si="181"/>
        <v>0.16666666666666666</v>
      </c>
      <c r="Y397" s="4">
        <f t="shared" si="182"/>
        <v>1.5833333333333333</v>
      </c>
      <c r="Z397" s="4">
        <f t="shared" si="183"/>
        <v>0</v>
      </c>
      <c r="AA397" s="4">
        <f t="shared" si="184"/>
        <v>0.33333333333333331</v>
      </c>
      <c r="AB397" s="4">
        <f t="shared" si="185"/>
        <v>7.916666666666667</v>
      </c>
      <c r="AC397" s="4">
        <f t="shared" si="186"/>
        <v>0.5</v>
      </c>
      <c r="AG397" s="10">
        <f t="shared" si="187"/>
        <v>4.827586206896551E-2</v>
      </c>
      <c r="AH397" s="10">
        <f t="shared" si="188"/>
        <v>0</v>
      </c>
      <c r="AI397" s="10">
        <f t="shared" si="189"/>
        <v>9.5149253731343295E-2</v>
      </c>
      <c r="AJ397" s="10">
        <f t="shared" si="190"/>
        <v>0.80864197530864179</v>
      </c>
      <c r="AK397" s="10"/>
      <c r="AL397" s="10">
        <f t="shared" si="191"/>
        <v>6.5595716198125834E-3</v>
      </c>
      <c r="AM397" s="10">
        <f t="shared" si="192"/>
        <v>0.88526570048309183</v>
      </c>
      <c r="AN397" s="10">
        <f t="shared" si="193"/>
        <v>0</v>
      </c>
      <c r="AO397" s="10">
        <f t="shared" si="194"/>
        <v>3.7735849056603772E-2</v>
      </c>
      <c r="AP397" s="10">
        <f t="shared" si="195"/>
        <v>0.19960449882585587</v>
      </c>
      <c r="AQ397" s="10">
        <f t="shared" si="196"/>
        <v>3.2786885245901641E-2</v>
      </c>
      <c r="AR397" s="39">
        <v>1</v>
      </c>
      <c r="AS397" s="44">
        <f t="shared" si="197"/>
        <v>6</v>
      </c>
      <c r="AT397" s="10">
        <f t="shared" si="198"/>
        <v>0.33333333333333337</v>
      </c>
      <c r="BA397" s="45">
        <f t="shared" si="199"/>
        <v>0.42838879516847428</v>
      </c>
      <c r="BB397" s="45">
        <f t="shared" si="200"/>
        <v>0.12382777486758631</v>
      </c>
      <c r="BC397" s="10">
        <f t="shared" si="201"/>
        <v>0.7319933997106669</v>
      </c>
      <c r="BD397" s="10">
        <f t="shared" si="202"/>
        <v>0.21693427529564835</v>
      </c>
      <c r="BE397" s="46">
        <f t="shared" si="203"/>
        <v>0.47446383750315763</v>
      </c>
      <c r="BF397">
        <f t="shared" ref="BF397:BF460" si="204">RANK(BE397,BE$11:BE$660)</f>
        <v>167</v>
      </c>
    </row>
    <row r="398" spans="1:58" x14ac:dyDescent="0.2">
      <c r="A398" t="s">
        <v>401</v>
      </c>
      <c r="B398" t="s">
        <v>1</v>
      </c>
      <c r="C398">
        <v>27</v>
      </c>
      <c r="D398">
        <v>14</v>
      </c>
      <c r="E398">
        <v>416</v>
      </c>
      <c r="F398">
        <v>0.22800000000000001</v>
      </c>
      <c r="G398" t="s">
        <v>6</v>
      </c>
      <c r="H398">
        <v>1245</v>
      </c>
      <c r="I398">
        <v>6</v>
      </c>
      <c r="J398">
        <v>1</v>
      </c>
      <c r="K398">
        <v>82</v>
      </c>
      <c r="L398">
        <v>288</v>
      </c>
      <c r="M398">
        <v>14</v>
      </c>
      <c r="N398">
        <v>49</v>
      </c>
      <c r="O398">
        <v>384</v>
      </c>
      <c r="S398" s="4">
        <f t="shared" si="177"/>
        <v>0.55102040816326525</v>
      </c>
      <c r="T398" s="4">
        <f t="shared" si="178"/>
        <v>0.2857142857142857</v>
      </c>
      <c r="U398" s="4">
        <f t="shared" si="179"/>
        <v>8.4897959183673475</v>
      </c>
      <c r="V398" s="4">
        <f t="shared" si="180"/>
        <v>0.22800000000000001</v>
      </c>
      <c r="W398" s="4"/>
      <c r="X398" s="4">
        <f t="shared" si="181"/>
        <v>25.408163265306122</v>
      </c>
      <c r="Y398" s="4">
        <f t="shared" si="182"/>
        <v>0.12244897959183673</v>
      </c>
      <c r="Z398" s="4">
        <f t="shared" si="183"/>
        <v>2.0408163265306121E-2</v>
      </c>
      <c r="AA398" s="4">
        <f t="shared" si="184"/>
        <v>1.6734693877551021</v>
      </c>
      <c r="AB398" s="4">
        <f t="shared" si="185"/>
        <v>5.8775510204081636</v>
      </c>
      <c r="AC398" s="4">
        <f t="shared" si="186"/>
        <v>0.2857142857142857</v>
      </c>
      <c r="AG398" s="10">
        <f t="shared" si="187"/>
        <v>7.9802955665024614E-2</v>
      </c>
      <c r="AH398" s="10">
        <f t="shared" si="188"/>
        <v>0.19047619047619047</v>
      </c>
      <c r="AI398" s="10">
        <f t="shared" si="189"/>
        <v>0.19007005787389586</v>
      </c>
      <c r="AJ398" s="10">
        <f t="shared" si="190"/>
        <v>0.67283950617283939</v>
      </c>
      <c r="AK398" s="10"/>
      <c r="AL398" s="10">
        <f t="shared" si="191"/>
        <v>1</v>
      </c>
      <c r="AM398" s="10">
        <f t="shared" si="192"/>
        <v>0.99112688553682338</v>
      </c>
      <c r="AN398" s="10">
        <f t="shared" si="193"/>
        <v>6.1224489795918366E-2</v>
      </c>
      <c r="AO398" s="10">
        <f t="shared" si="194"/>
        <v>0.18944936465152099</v>
      </c>
      <c r="AP398" s="10">
        <f t="shared" si="195"/>
        <v>0.14819186851603822</v>
      </c>
      <c r="AQ398" s="10">
        <f t="shared" si="196"/>
        <v>1.873536299765808E-2</v>
      </c>
      <c r="AR398" s="39">
        <v>4</v>
      </c>
      <c r="AS398" s="44">
        <f t="shared" si="197"/>
        <v>8</v>
      </c>
      <c r="AT398" s="10">
        <f t="shared" si="198"/>
        <v>1</v>
      </c>
      <c r="BA398" s="45">
        <f t="shared" si="199"/>
        <v>0.38736824776993384</v>
      </c>
      <c r="BB398" s="45">
        <f t="shared" si="200"/>
        <v>0.5174800354924578</v>
      </c>
      <c r="BC398" s="10">
        <f t="shared" si="201"/>
        <v>0.64170905474977868</v>
      </c>
      <c r="BD398" s="10">
        <f t="shared" si="202"/>
        <v>0.9339214005095382</v>
      </c>
      <c r="BE398" s="46">
        <f t="shared" si="203"/>
        <v>0.78781522762965839</v>
      </c>
      <c r="BF398">
        <f t="shared" si="204"/>
        <v>3</v>
      </c>
    </row>
    <row r="399" spans="1:58" x14ac:dyDescent="0.2">
      <c r="A399" t="s">
        <v>402</v>
      </c>
      <c r="B399" t="s">
        <v>1</v>
      </c>
      <c r="C399">
        <v>0</v>
      </c>
      <c r="D399">
        <v>0</v>
      </c>
      <c r="E399">
        <v>0</v>
      </c>
      <c r="F399">
        <v>0.218</v>
      </c>
      <c r="G399" t="s">
        <v>6</v>
      </c>
      <c r="H399">
        <v>1</v>
      </c>
      <c r="I399">
        <v>8</v>
      </c>
      <c r="J399">
        <v>0</v>
      </c>
      <c r="K399">
        <v>0</v>
      </c>
      <c r="L399">
        <v>13</v>
      </c>
      <c r="M399">
        <v>10</v>
      </c>
      <c r="N399">
        <v>2</v>
      </c>
      <c r="O399">
        <v>23</v>
      </c>
      <c r="S399" s="4">
        <f t="shared" si="177"/>
        <v>0</v>
      </c>
      <c r="T399" s="4">
        <f t="shared" si="178"/>
        <v>0</v>
      </c>
      <c r="U399" s="4">
        <f t="shared" si="179"/>
        <v>0</v>
      </c>
      <c r="V399" s="4">
        <f t="shared" si="180"/>
        <v>0.218</v>
      </c>
      <c r="W399" s="4"/>
      <c r="X399" s="4">
        <f t="shared" si="181"/>
        <v>0.5</v>
      </c>
      <c r="Y399" s="4">
        <f t="shared" si="182"/>
        <v>4</v>
      </c>
      <c r="Z399" s="4">
        <f t="shared" si="183"/>
        <v>0</v>
      </c>
      <c r="AA399" s="4">
        <f t="shared" si="184"/>
        <v>0</v>
      </c>
      <c r="AB399" s="4">
        <f t="shared" si="185"/>
        <v>6.5</v>
      </c>
      <c r="AC399" s="4">
        <f t="shared" si="186"/>
        <v>5</v>
      </c>
      <c r="AG399" s="10">
        <f t="shared" si="187"/>
        <v>0</v>
      </c>
      <c r="AH399" s="10">
        <f t="shared" si="188"/>
        <v>0</v>
      </c>
      <c r="AI399" s="10">
        <f t="shared" si="189"/>
        <v>0</v>
      </c>
      <c r="AJ399" s="10">
        <f t="shared" si="190"/>
        <v>0.61111111111111094</v>
      </c>
      <c r="AK399" s="10"/>
      <c r="AL399" s="10">
        <f t="shared" si="191"/>
        <v>1.967871485943775E-2</v>
      </c>
      <c r="AM399" s="10">
        <f t="shared" si="192"/>
        <v>0.71014492753623193</v>
      </c>
      <c r="AN399" s="10">
        <f t="shared" si="193"/>
        <v>0</v>
      </c>
      <c r="AO399" s="10">
        <f t="shared" si="194"/>
        <v>0</v>
      </c>
      <c r="AP399" s="10">
        <f t="shared" si="195"/>
        <v>0.16388579903596587</v>
      </c>
      <c r="AQ399" s="10">
        <f t="shared" si="196"/>
        <v>0.32786885245901637</v>
      </c>
      <c r="AR399" s="39">
        <v>4</v>
      </c>
      <c r="AS399" s="44">
        <f t="shared" si="197"/>
        <v>8</v>
      </c>
      <c r="AT399" s="10">
        <f t="shared" si="198"/>
        <v>1</v>
      </c>
      <c r="BA399" s="45">
        <f t="shared" si="199"/>
        <v>0.30555555555555547</v>
      </c>
      <c r="BB399" s="45">
        <f t="shared" si="200"/>
        <v>0.17691810721145451</v>
      </c>
      <c r="BC399" s="10">
        <f t="shared" si="201"/>
        <v>0.46164306844544356</v>
      </c>
      <c r="BD399" s="10">
        <f t="shared" si="202"/>
        <v>0.31363150930481343</v>
      </c>
      <c r="BE399" s="46">
        <f t="shared" si="203"/>
        <v>0.38763728887512849</v>
      </c>
      <c r="BF399">
        <f t="shared" si="204"/>
        <v>380</v>
      </c>
    </row>
    <row r="400" spans="1:58" x14ac:dyDescent="0.2">
      <c r="A400" t="s">
        <v>403</v>
      </c>
      <c r="B400" t="s">
        <v>1</v>
      </c>
      <c r="C400">
        <v>30</v>
      </c>
      <c r="D400">
        <v>3</v>
      </c>
      <c r="E400">
        <v>600</v>
      </c>
      <c r="F400">
        <v>0.20699999999999999</v>
      </c>
      <c r="G400" t="s">
        <v>6</v>
      </c>
      <c r="H400">
        <v>4</v>
      </c>
      <c r="I400">
        <v>130</v>
      </c>
      <c r="J400">
        <v>0</v>
      </c>
      <c r="K400">
        <v>92</v>
      </c>
      <c r="L400">
        <v>560</v>
      </c>
      <c r="M400">
        <v>17</v>
      </c>
      <c r="N400">
        <v>42</v>
      </c>
      <c r="O400">
        <v>669</v>
      </c>
      <c r="S400" s="4">
        <f t="shared" si="177"/>
        <v>0.7142857142857143</v>
      </c>
      <c r="T400" s="4">
        <f t="shared" si="178"/>
        <v>7.1428571428571425E-2</v>
      </c>
      <c r="U400" s="4">
        <f t="shared" si="179"/>
        <v>14.285714285714286</v>
      </c>
      <c r="V400" s="4">
        <f t="shared" si="180"/>
        <v>0.20699999999999999</v>
      </c>
      <c r="W400" s="4"/>
      <c r="X400" s="4">
        <f t="shared" si="181"/>
        <v>9.5238095238095233E-2</v>
      </c>
      <c r="Y400" s="4">
        <f t="shared" si="182"/>
        <v>3.0952380952380953</v>
      </c>
      <c r="Z400" s="4">
        <f t="shared" si="183"/>
        <v>0</v>
      </c>
      <c r="AA400" s="4">
        <f t="shared" si="184"/>
        <v>2.1904761904761907</v>
      </c>
      <c r="AB400" s="4">
        <f t="shared" si="185"/>
        <v>13.333333333333334</v>
      </c>
      <c r="AC400" s="4">
        <f t="shared" si="186"/>
        <v>0.40476190476190477</v>
      </c>
      <c r="AG400" s="10">
        <f t="shared" si="187"/>
        <v>0.10344827586206896</v>
      </c>
      <c r="AH400" s="10">
        <f t="shared" si="188"/>
        <v>4.7619047619047616E-2</v>
      </c>
      <c r="AI400" s="10">
        <f t="shared" si="189"/>
        <v>0.31982942430703626</v>
      </c>
      <c r="AJ400" s="10">
        <f t="shared" si="190"/>
        <v>0.54320987654320974</v>
      </c>
      <c r="AK400" s="10"/>
      <c r="AL400" s="10">
        <f t="shared" si="191"/>
        <v>3.7483266398929049E-3</v>
      </c>
      <c r="AM400" s="10">
        <f t="shared" si="192"/>
        <v>0.77570738440303655</v>
      </c>
      <c r="AN400" s="10">
        <f t="shared" si="193"/>
        <v>0</v>
      </c>
      <c r="AO400" s="10">
        <f t="shared" si="194"/>
        <v>0.24797843665768196</v>
      </c>
      <c r="AP400" s="10">
        <f t="shared" si="195"/>
        <v>0.33617599802249415</v>
      </c>
      <c r="AQ400" s="10">
        <f t="shared" si="196"/>
        <v>2.6541764246682281E-2</v>
      </c>
      <c r="AR400" s="39">
        <v>2</v>
      </c>
      <c r="AS400" s="44">
        <f t="shared" si="197"/>
        <v>7</v>
      </c>
      <c r="AT400" s="10">
        <f t="shared" si="198"/>
        <v>0.66666666666666674</v>
      </c>
      <c r="BA400" s="45">
        <f t="shared" si="199"/>
        <v>0.33135667221273662</v>
      </c>
      <c r="BB400" s="45">
        <f t="shared" si="200"/>
        <v>0.14536190309893821</v>
      </c>
      <c r="BC400" s="10">
        <f t="shared" si="201"/>
        <v>0.5184301438108968</v>
      </c>
      <c r="BD400" s="10">
        <f t="shared" si="202"/>
        <v>0.25615592912300289</v>
      </c>
      <c r="BE400" s="46">
        <f t="shared" si="203"/>
        <v>0.38729303646694985</v>
      </c>
      <c r="BF400">
        <f t="shared" si="204"/>
        <v>383</v>
      </c>
    </row>
    <row r="401" spans="1:58" x14ac:dyDescent="0.2">
      <c r="A401" t="s">
        <v>404</v>
      </c>
      <c r="B401" t="s">
        <v>1</v>
      </c>
      <c r="C401">
        <v>1</v>
      </c>
      <c r="D401">
        <v>0</v>
      </c>
      <c r="E401">
        <v>19</v>
      </c>
      <c r="F401">
        <v>0.24399999999999999</v>
      </c>
      <c r="G401" t="s">
        <v>6</v>
      </c>
      <c r="H401">
        <v>0</v>
      </c>
      <c r="I401">
        <v>8</v>
      </c>
      <c r="J401">
        <v>0</v>
      </c>
      <c r="K401">
        <v>6</v>
      </c>
      <c r="L401">
        <v>30</v>
      </c>
      <c r="M401">
        <v>0</v>
      </c>
      <c r="N401">
        <v>2</v>
      </c>
      <c r="O401">
        <v>36</v>
      </c>
      <c r="S401" s="4">
        <f t="shared" si="177"/>
        <v>0.5</v>
      </c>
      <c r="T401" s="4">
        <f t="shared" si="178"/>
        <v>0</v>
      </c>
      <c r="U401" s="4">
        <f t="shared" si="179"/>
        <v>9.5</v>
      </c>
      <c r="V401" s="4">
        <f t="shared" si="180"/>
        <v>0.24399999999999999</v>
      </c>
      <c r="W401" s="4"/>
      <c r="X401" s="4">
        <f t="shared" si="181"/>
        <v>0</v>
      </c>
      <c r="Y401" s="4">
        <f t="shared" si="182"/>
        <v>4</v>
      </c>
      <c r="Z401" s="4">
        <f t="shared" si="183"/>
        <v>0</v>
      </c>
      <c r="AA401" s="4">
        <f t="shared" si="184"/>
        <v>3</v>
      </c>
      <c r="AB401" s="4">
        <f t="shared" si="185"/>
        <v>15</v>
      </c>
      <c r="AC401" s="4">
        <f t="shared" si="186"/>
        <v>0</v>
      </c>
      <c r="AG401" s="10">
        <f t="shared" si="187"/>
        <v>7.2413793103448268E-2</v>
      </c>
      <c r="AH401" s="10">
        <f t="shared" si="188"/>
        <v>0</v>
      </c>
      <c r="AI401" s="10">
        <f t="shared" si="189"/>
        <v>0.21268656716417911</v>
      </c>
      <c r="AJ401" s="10">
        <f t="shared" si="190"/>
        <v>0.77160493827160481</v>
      </c>
      <c r="AK401" s="10"/>
      <c r="AL401" s="10">
        <f t="shared" si="191"/>
        <v>0</v>
      </c>
      <c r="AM401" s="10">
        <f t="shared" si="192"/>
        <v>0.71014492753623193</v>
      </c>
      <c r="AN401" s="10">
        <f t="shared" si="193"/>
        <v>0</v>
      </c>
      <c r="AO401" s="10">
        <f t="shared" si="194"/>
        <v>0.33962264150943394</v>
      </c>
      <c r="AP401" s="10">
        <f t="shared" si="195"/>
        <v>0.37819799777530588</v>
      </c>
      <c r="AQ401" s="10">
        <f t="shared" si="196"/>
        <v>0</v>
      </c>
      <c r="AR401" s="39">
        <v>2</v>
      </c>
      <c r="AS401" s="44">
        <f t="shared" si="197"/>
        <v>7</v>
      </c>
      <c r="AT401" s="10">
        <f t="shared" si="198"/>
        <v>0.66666666666666674</v>
      </c>
      <c r="BA401" s="45">
        <f t="shared" si="199"/>
        <v>0.4254023147353907</v>
      </c>
      <c r="BB401" s="45">
        <f t="shared" si="200"/>
        <v>0.13768115942028986</v>
      </c>
      <c r="BC401" s="10">
        <f t="shared" si="201"/>
        <v>0.72542029313995715</v>
      </c>
      <c r="BD401" s="10">
        <f t="shared" si="202"/>
        <v>0.24216643920894221</v>
      </c>
      <c r="BE401" s="46">
        <f t="shared" si="203"/>
        <v>0.48379336617444968</v>
      </c>
      <c r="BF401">
        <f t="shared" si="204"/>
        <v>142</v>
      </c>
    </row>
    <row r="402" spans="1:58" x14ac:dyDescent="0.2">
      <c r="A402" t="s">
        <v>405</v>
      </c>
      <c r="B402" t="s">
        <v>1</v>
      </c>
      <c r="C402">
        <v>7</v>
      </c>
      <c r="D402">
        <v>1</v>
      </c>
      <c r="E402">
        <v>288</v>
      </c>
      <c r="F402">
        <v>0.23699999999999999</v>
      </c>
      <c r="G402" t="s">
        <v>6</v>
      </c>
      <c r="H402">
        <v>0</v>
      </c>
      <c r="I402">
        <v>2</v>
      </c>
      <c r="J402">
        <v>0</v>
      </c>
      <c r="K402">
        <v>17</v>
      </c>
      <c r="L402">
        <v>86</v>
      </c>
      <c r="M402">
        <v>3</v>
      </c>
      <c r="N402">
        <v>31</v>
      </c>
      <c r="O402">
        <v>106</v>
      </c>
      <c r="S402" s="4">
        <f t="shared" si="177"/>
        <v>0.22580645161290322</v>
      </c>
      <c r="T402" s="4">
        <f t="shared" si="178"/>
        <v>3.2258064516129031E-2</v>
      </c>
      <c r="U402" s="4">
        <f t="shared" si="179"/>
        <v>9.2903225806451619</v>
      </c>
      <c r="V402" s="4">
        <f t="shared" si="180"/>
        <v>0.23699999999999999</v>
      </c>
      <c r="W402" s="4"/>
      <c r="X402" s="4">
        <f t="shared" si="181"/>
        <v>0</v>
      </c>
      <c r="Y402" s="4">
        <f t="shared" si="182"/>
        <v>6.4516129032258063E-2</v>
      </c>
      <c r="Z402" s="4">
        <f t="shared" si="183"/>
        <v>0</v>
      </c>
      <c r="AA402" s="4">
        <f t="shared" si="184"/>
        <v>0.54838709677419351</v>
      </c>
      <c r="AB402" s="4">
        <f t="shared" si="185"/>
        <v>2.774193548387097</v>
      </c>
      <c r="AC402" s="4">
        <f t="shared" si="186"/>
        <v>9.6774193548387094E-2</v>
      </c>
      <c r="AG402" s="10">
        <f t="shared" si="187"/>
        <v>3.2703003337041153E-2</v>
      </c>
      <c r="AH402" s="10">
        <f t="shared" si="188"/>
        <v>2.150537634408602E-2</v>
      </c>
      <c r="AI402" s="10">
        <f t="shared" si="189"/>
        <v>0.20799229658160812</v>
      </c>
      <c r="AJ402" s="10">
        <f t="shared" si="190"/>
        <v>0.72839506172839485</v>
      </c>
      <c r="AK402" s="10"/>
      <c r="AL402" s="10">
        <f t="shared" si="191"/>
        <v>0</v>
      </c>
      <c r="AM402" s="10">
        <f t="shared" si="192"/>
        <v>0.99532491818606827</v>
      </c>
      <c r="AN402" s="10">
        <f t="shared" si="193"/>
        <v>0</v>
      </c>
      <c r="AO402" s="10">
        <f t="shared" si="194"/>
        <v>6.2081558125380396E-2</v>
      </c>
      <c r="AP402" s="10">
        <f t="shared" si="195"/>
        <v>6.9946296362744742E-2</v>
      </c>
      <c r="AQ402" s="10">
        <f t="shared" si="196"/>
        <v>6.345848757271285E-3</v>
      </c>
      <c r="AR402" s="39">
        <v>4</v>
      </c>
      <c r="AS402" s="44">
        <f t="shared" si="197"/>
        <v>8</v>
      </c>
      <c r="AT402" s="10">
        <f t="shared" si="198"/>
        <v>1</v>
      </c>
      <c r="BA402" s="45">
        <f t="shared" si="199"/>
        <v>0.38875361584529861</v>
      </c>
      <c r="BB402" s="45">
        <f t="shared" si="200"/>
        <v>0.19953249181860683</v>
      </c>
      <c r="BC402" s="10">
        <f t="shared" si="201"/>
        <v>0.64475818639589821</v>
      </c>
      <c r="BD402" s="10">
        <f t="shared" si="202"/>
        <v>0.35482071162826867</v>
      </c>
      <c r="BE402" s="46">
        <f t="shared" si="203"/>
        <v>0.49978944901208344</v>
      </c>
      <c r="BF402">
        <f t="shared" si="204"/>
        <v>122</v>
      </c>
    </row>
    <row r="403" spans="1:58" x14ac:dyDescent="0.2">
      <c r="A403" t="s">
        <v>406</v>
      </c>
      <c r="B403" t="s">
        <v>1</v>
      </c>
      <c r="C403">
        <v>14</v>
      </c>
      <c r="D403">
        <v>1</v>
      </c>
      <c r="E403">
        <v>211</v>
      </c>
      <c r="F403">
        <v>0.20699999999999999</v>
      </c>
      <c r="G403" t="s">
        <v>6</v>
      </c>
      <c r="H403">
        <v>35</v>
      </c>
      <c r="I403">
        <v>1</v>
      </c>
      <c r="J403">
        <v>0</v>
      </c>
      <c r="K403">
        <v>39</v>
      </c>
      <c r="L403">
        <v>160</v>
      </c>
      <c r="M403">
        <v>1</v>
      </c>
      <c r="N403">
        <v>23</v>
      </c>
      <c r="O403">
        <v>200</v>
      </c>
      <c r="S403" s="4">
        <f t="shared" si="177"/>
        <v>0.60869565217391308</v>
      </c>
      <c r="T403" s="4">
        <f t="shared" si="178"/>
        <v>4.3478260869565216E-2</v>
      </c>
      <c r="U403" s="4">
        <f t="shared" si="179"/>
        <v>9.1739130434782616</v>
      </c>
      <c r="V403" s="4">
        <f t="shared" si="180"/>
        <v>0.20699999999999999</v>
      </c>
      <c r="W403" s="4"/>
      <c r="X403" s="4">
        <f t="shared" si="181"/>
        <v>1.5217391304347827</v>
      </c>
      <c r="Y403" s="4">
        <f t="shared" si="182"/>
        <v>4.3478260869565216E-2</v>
      </c>
      <c r="Z403" s="4">
        <f t="shared" si="183"/>
        <v>0</v>
      </c>
      <c r="AA403" s="4">
        <f t="shared" si="184"/>
        <v>1.6956521739130435</v>
      </c>
      <c r="AB403" s="4">
        <f t="shared" si="185"/>
        <v>6.9565217391304346</v>
      </c>
      <c r="AC403" s="4">
        <f t="shared" si="186"/>
        <v>4.3478260869565216E-2</v>
      </c>
      <c r="AG403" s="10">
        <f t="shared" si="187"/>
        <v>8.8155922038980511E-2</v>
      </c>
      <c r="AH403" s="10">
        <f t="shared" si="188"/>
        <v>2.8985507246376812E-2</v>
      </c>
      <c r="AI403" s="10">
        <f t="shared" si="189"/>
        <v>0.20538611291369244</v>
      </c>
      <c r="AJ403" s="10">
        <f t="shared" si="190"/>
        <v>0.54320987654320974</v>
      </c>
      <c r="AK403" s="10"/>
      <c r="AL403" s="10">
        <f t="shared" si="191"/>
        <v>5.9891740876549679E-2</v>
      </c>
      <c r="AM403" s="10">
        <f t="shared" si="192"/>
        <v>0.99684940138626343</v>
      </c>
      <c r="AN403" s="10">
        <f t="shared" si="193"/>
        <v>0</v>
      </c>
      <c r="AO403" s="10">
        <f t="shared" si="194"/>
        <v>0.19196062346185397</v>
      </c>
      <c r="AP403" s="10">
        <f t="shared" si="195"/>
        <v>0.17539617288130127</v>
      </c>
      <c r="AQ403" s="10">
        <f t="shared" si="196"/>
        <v>2.8510334996436205E-3</v>
      </c>
      <c r="AR403" s="39">
        <v>1</v>
      </c>
      <c r="AS403" s="44">
        <f t="shared" si="197"/>
        <v>6</v>
      </c>
      <c r="AT403" s="10">
        <f t="shared" si="198"/>
        <v>0.33333333333333337</v>
      </c>
      <c r="BA403" s="45">
        <f t="shared" si="199"/>
        <v>0.31858588809520055</v>
      </c>
      <c r="BB403" s="45">
        <f t="shared" si="200"/>
        <v>0.1509857957349246</v>
      </c>
      <c r="BC403" s="10">
        <f t="shared" si="201"/>
        <v>0.49032223321949198</v>
      </c>
      <c r="BD403" s="10">
        <f t="shared" si="202"/>
        <v>0.26639912855792236</v>
      </c>
      <c r="BE403" s="46">
        <f t="shared" si="203"/>
        <v>0.37836068088870717</v>
      </c>
      <c r="BF403">
        <f t="shared" si="204"/>
        <v>406</v>
      </c>
    </row>
    <row r="404" spans="1:58" x14ac:dyDescent="0.2">
      <c r="A404" t="s">
        <v>407</v>
      </c>
      <c r="B404" t="s">
        <v>1</v>
      </c>
      <c r="C404">
        <v>8</v>
      </c>
      <c r="D404">
        <v>1</v>
      </c>
      <c r="E404">
        <v>287</v>
      </c>
      <c r="F404">
        <v>0.19500000000000001</v>
      </c>
      <c r="G404" t="s">
        <v>6</v>
      </c>
      <c r="H404">
        <v>5</v>
      </c>
      <c r="I404">
        <v>40</v>
      </c>
      <c r="J404">
        <v>0</v>
      </c>
      <c r="K404">
        <v>32</v>
      </c>
      <c r="L404">
        <v>318</v>
      </c>
      <c r="M404">
        <v>7</v>
      </c>
      <c r="N404">
        <v>31</v>
      </c>
      <c r="O404">
        <v>357</v>
      </c>
      <c r="S404" s="4">
        <f t="shared" si="177"/>
        <v>0.25806451612903225</v>
      </c>
      <c r="T404" s="4">
        <f t="shared" si="178"/>
        <v>3.2258064516129031E-2</v>
      </c>
      <c r="U404" s="4">
        <f t="shared" si="179"/>
        <v>9.258064516129032</v>
      </c>
      <c r="V404" s="4">
        <f t="shared" si="180"/>
        <v>0.19500000000000001</v>
      </c>
      <c r="W404" s="4"/>
      <c r="X404" s="4">
        <f t="shared" si="181"/>
        <v>0.16129032258064516</v>
      </c>
      <c r="Y404" s="4">
        <f t="shared" si="182"/>
        <v>1.2903225806451613</v>
      </c>
      <c r="Z404" s="4">
        <f t="shared" si="183"/>
        <v>0</v>
      </c>
      <c r="AA404" s="4">
        <f t="shared" si="184"/>
        <v>1.032258064516129</v>
      </c>
      <c r="AB404" s="4">
        <f t="shared" si="185"/>
        <v>10.258064516129032</v>
      </c>
      <c r="AC404" s="4">
        <f t="shared" si="186"/>
        <v>0.22580645161290322</v>
      </c>
      <c r="AG404" s="10">
        <f t="shared" si="187"/>
        <v>3.7374860956618461E-2</v>
      </c>
      <c r="AH404" s="10">
        <f t="shared" si="188"/>
        <v>2.150537634408602E-2</v>
      </c>
      <c r="AI404" s="10">
        <f t="shared" si="189"/>
        <v>0.20727010110736641</v>
      </c>
      <c r="AJ404" s="10">
        <f t="shared" si="190"/>
        <v>0.46913580246913578</v>
      </c>
      <c r="AK404" s="10"/>
      <c r="AL404" s="10">
        <f t="shared" si="191"/>
        <v>6.3479725353025006E-3</v>
      </c>
      <c r="AM404" s="10">
        <f t="shared" si="192"/>
        <v>0.90649836372136516</v>
      </c>
      <c r="AN404" s="10">
        <f t="shared" si="193"/>
        <v>0</v>
      </c>
      <c r="AO404" s="10">
        <f t="shared" si="194"/>
        <v>0.1168594035301278</v>
      </c>
      <c r="AP404" s="10">
        <f t="shared" si="195"/>
        <v>0.25863863073666077</v>
      </c>
      <c r="AQ404" s="10">
        <f t="shared" si="196"/>
        <v>1.4806980433632998E-2</v>
      </c>
      <c r="AR404" s="39">
        <v>1</v>
      </c>
      <c r="AS404" s="44">
        <f t="shared" si="197"/>
        <v>6</v>
      </c>
      <c r="AT404" s="10">
        <f t="shared" si="198"/>
        <v>0.33333333333333337</v>
      </c>
      <c r="BA404" s="45">
        <f t="shared" si="199"/>
        <v>0.26095661948978788</v>
      </c>
      <c r="BB404" s="45">
        <f t="shared" si="200"/>
        <v>0.12588756146606062</v>
      </c>
      <c r="BC404" s="10">
        <f t="shared" si="201"/>
        <v>0.36348285401608582</v>
      </c>
      <c r="BD404" s="10">
        <f t="shared" si="202"/>
        <v>0.2206859125133539</v>
      </c>
      <c r="BE404" s="46">
        <f t="shared" si="203"/>
        <v>0.29208438326471986</v>
      </c>
      <c r="BF404">
        <f t="shared" si="204"/>
        <v>573</v>
      </c>
    </row>
    <row r="405" spans="1:58" x14ac:dyDescent="0.2">
      <c r="A405" t="s">
        <v>408</v>
      </c>
      <c r="B405" t="s">
        <v>1</v>
      </c>
      <c r="C405">
        <v>0</v>
      </c>
      <c r="D405">
        <v>0</v>
      </c>
      <c r="E405">
        <v>10</v>
      </c>
      <c r="F405">
        <v>0.20399999999999999</v>
      </c>
      <c r="G405" t="s">
        <v>6</v>
      </c>
      <c r="H405">
        <v>0</v>
      </c>
      <c r="I405">
        <v>1</v>
      </c>
      <c r="J405">
        <v>0</v>
      </c>
      <c r="K405">
        <v>0</v>
      </c>
      <c r="L405">
        <v>24</v>
      </c>
      <c r="M405">
        <v>0</v>
      </c>
      <c r="N405">
        <v>1</v>
      </c>
      <c r="O405">
        <v>24</v>
      </c>
      <c r="S405" s="4">
        <f t="shared" si="177"/>
        <v>0</v>
      </c>
      <c r="T405" s="4">
        <f t="shared" si="178"/>
        <v>0</v>
      </c>
      <c r="U405" s="4">
        <f t="shared" si="179"/>
        <v>10</v>
      </c>
      <c r="V405" s="4">
        <f t="shared" si="180"/>
        <v>0.20399999999999999</v>
      </c>
      <c r="W405" s="4"/>
      <c r="X405" s="4">
        <f t="shared" si="181"/>
        <v>0</v>
      </c>
      <c r="Y405" s="4">
        <f t="shared" si="182"/>
        <v>1</v>
      </c>
      <c r="Z405" s="4">
        <f t="shared" si="183"/>
        <v>0</v>
      </c>
      <c r="AA405" s="4">
        <f t="shared" si="184"/>
        <v>0</v>
      </c>
      <c r="AB405" s="4">
        <f t="shared" si="185"/>
        <v>24</v>
      </c>
      <c r="AC405" s="4">
        <f t="shared" si="186"/>
        <v>0</v>
      </c>
      <c r="AG405" s="10">
        <f t="shared" si="187"/>
        <v>0</v>
      </c>
      <c r="AH405" s="10">
        <f t="shared" si="188"/>
        <v>0</v>
      </c>
      <c r="AI405" s="10">
        <f t="shared" si="189"/>
        <v>0.22388059701492538</v>
      </c>
      <c r="AJ405" s="10">
        <f t="shared" si="190"/>
        <v>0.52469135802469125</v>
      </c>
      <c r="AK405" s="10"/>
      <c r="AL405" s="10">
        <f t="shared" si="191"/>
        <v>0</v>
      </c>
      <c r="AM405" s="10">
        <f t="shared" si="192"/>
        <v>0.92753623188405798</v>
      </c>
      <c r="AN405" s="10">
        <f t="shared" si="193"/>
        <v>0</v>
      </c>
      <c r="AO405" s="10">
        <f t="shared" si="194"/>
        <v>0</v>
      </c>
      <c r="AP405" s="10">
        <f t="shared" si="195"/>
        <v>0.60511679644048944</v>
      </c>
      <c r="AQ405" s="10">
        <f t="shared" si="196"/>
        <v>0</v>
      </c>
      <c r="AR405" s="39">
        <v>3</v>
      </c>
      <c r="AS405" s="44">
        <f t="shared" si="197"/>
        <v>7</v>
      </c>
      <c r="AT405" s="10">
        <f t="shared" si="198"/>
        <v>0.66666666666666674</v>
      </c>
      <c r="BA405" s="45">
        <f t="shared" si="199"/>
        <v>0.27353970886309187</v>
      </c>
      <c r="BB405" s="45">
        <f t="shared" si="200"/>
        <v>0.15942028985507248</v>
      </c>
      <c r="BC405" s="10">
        <f t="shared" si="201"/>
        <v>0.39117765707699004</v>
      </c>
      <c r="BD405" s="10">
        <f t="shared" si="202"/>
        <v>0.28176147826788922</v>
      </c>
      <c r="BE405" s="46">
        <f t="shared" si="203"/>
        <v>0.33646956767243963</v>
      </c>
      <c r="BF405">
        <f t="shared" si="204"/>
        <v>492</v>
      </c>
    </row>
    <row r="406" spans="1:58" x14ac:dyDescent="0.2">
      <c r="A406" t="s">
        <v>409</v>
      </c>
      <c r="B406" t="s">
        <v>1</v>
      </c>
      <c r="C406">
        <v>67</v>
      </c>
      <c r="D406">
        <v>5</v>
      </c>
      <c r="E406">
        <v>1009</v>
      </c>
      <c r="F406">
        <v>0.188</v>
      </c>
      <c r="G406" t="s">
        <v>6</v>
      </c>
      <c r="H406">
        <v>37</v>
      </c>
      <c r="I406">
        <v>17</v>
      </c>
      <c r="J406">
        <v>0</v>
      </c>
      <c r="K406">
        <v>137</v>
      </c>
      <c r="L406">
        <v>1022</v>
      </c>
      <c r="M406">
        <v>69</v>
      </c>
      <c r="N406">
        <v>61</v>
      </c>
      <c r="O406">
        <v>1228</v>
      </c>
      <c r="S406" s="4">
        <f t="shared" si="177"/>
        <v>1.098360655737705</v>
      </c>
      <c r="T406" s="4">
        <f t="shared" si="178"/>
        <v>8.1967213114754092E-2</v>
      </c>
      <c r="U406" s="4">
        <f t="shared" si="179"/>
        <v>16.540983606557376</v>
      </c>
      <c r="V406" s="4">
        <f t="shared" si="180"/>
        <v>0.188</v>
      </c>
      <c r="W406" s="4"/>
      <c r="X406" s="4">
        <f t="shared" si="181"/>
        <v>0.60655737704918034</v>
      </c>
      <c r="Y406" s="4">
        <f t="shared" si="182"/>
        <v>0.27868852459016391</v>
      </c>
      <c r="Z406" s="4">
        <f t="shared" si="183"/>
        <v>0</v>
      </c>
      <c r="AA406" s="4">
        <f t="shared" si="184"/>
        <v>2.2459016393442623</v>
      </c>
      <c r="AB406" s="4">
        <f t="shared" si="185"/>
        <v>16.754098360655739</v>
      </c>
      <c r="AC406" s="4">
        <f t="shared" si="186"/>
        <v>1.1311475409836065</v>
      </c>
      <c r="AG406" s="10">
        <f t="shared" si="187"/>
        <v>0.1590729225551159</v>
      </c>
      <c r="AH406" s="10">
        <f t="shared" si="188"/>
        <v>5.4644808743169397E-2</v>
      </c>
      <c r="AI406" s="10">
        <f t="shared" si="189"/>
        <v>0.3703205285050159</v>
      </c>
      <c r="AJ406" s="10">
        <f t="shared" si="190"/>
        <v>0.42592592592592593</v>
      </c>
      <c r="AK406" s="10"/>
      <c r="AL406" s="10">
        <f t="shared" si="191"/>
        <v>2.3872539337678585E-2</v>
      </c>
      <c r="AM406" s="10">
        <f t="shared" si="192"/>
        <v>0.97980517937752432</v>
      </c>
      <c r="AN406" s="10">
        <f t="shared" si="193"/>
        <v>0</v>
      </c>
      <c r="AO406" s="10">
        <f t="shared" si="194"/>
        <v>0.25425301577482212</v>
      </c>
      <c r="AP406" s="10">
        <f t="shared" si="195"/>
        <v>0.42242443030203569</v>
      </c>
      <c r="AQ406" s="10">
        <f t="shared" si="196"/>
        <v>7.417360924482666E-2</v>
      </c>
      <c r="AR406" s="39">
        <v>3</v>
      </c>
      <c r="AS406" s="44">
        <f t="shared" si="197"/>
        <v>7</v>
      </c>
      <c r="AT406" s="10">
        <f t="shared" si="198"/>
        <v>0.66666666666666674</v>
      </c>
      <c r="BA406" s="45">
        <f t="shared" si="199"/>
        <v>0.29784039884741859</v>
      </c>
      <c r="BB406" s="45">
        <f t="shared" si="200"/>
        <v>0.1718089464057227</v>
      </c>
      <c r="BC406" s="10">
        <f t="shared" si="201"/>
        <v>0.44466236209608057</v>
      </c>
      <c r="BD406" s="10">
        <f t="shared" si="202"/>
        <v>0.30432582790838936</v>
      </c>
      <c r="BE406" s="46">
        <f t="shared" si="203"/>
        <v>0.37449409500223496</v>
      </c>
      <c r="BF406">
        <f t="shared" si="204"/>
        <v>417</v>
      </c>
    </row>
    <row r="407" spans="1:58" x14ac:dyDescent="0.2">
      <c r="A407" t="s">
        <v>410</v>
      </c>
      <c r="B407" t="s">
        <v>1</v>
      </c>
      <c r="C407">
        <v>24</v>
      </c>
      <c r="D407">
        <v>2</v>
      </c>
      <c r="E407">
        <v>263</v>
      </c>
      <c r="F407">
        <v>0.154</v>
      </c>
      <c r="G407" t="s">
        <v>6</v>
      </c>
      <c r="H407">
        <v>11</v>
      </c>
      <c r="I407">
        <v>35</v>
      </c>
      <c r="J407">
        <v>0</v>
      </c>
      <c r="K407">
        <v>36</v>
      </c>
      <c r="L407">
        <v>254</v>
      </c>
      <c r="M407">
        <v>8</v>
      </c>
      <c r="N407">
        <v>13</v>
      </c>
      <c r="O407">
        <v>298</v>
      </c>
      <c r="S407" s="4">
        <f t="shared" si="177"/>
        <v>1.8461538461538463</v>
      </c>
      <c r="T407" s="4">
        <f t="shared" si="178"/>
        <v>0.15384615384615385</v>
      </c>
      <c r="U407" s="4">
        <f t="shared" si="179"/>
        <v>20.23076923076923</v>
      </c>
      <c r="V407" s="4">
        <f t="shared" si="180"/>
        <v>0.154</v>
      </c>
      <c r="W407" s="4"/>
      <c r="X407" s="4">
        <f t="shared" si="181"/>
        <v>0.84615384615384615</v>
      </c>
      <c r="Y407" s="4">
        <f t="shared" si="182"/>
        <v>2.6923076923076925</v>
      </c>
      <c r="Z407" s="4">
        <f t="shared" si="183"/>
        <v>0</v>
      </c>
      <c r="AA407" s="4">
        <f t="shared" si="184"/>
        <v>2.7692307692307692</v>
      </c>
      <c r="AB407" s="4">
        <f t="shared" si="185"/>
        <v>19.53846153846154</v>
      </c>
      <c r="AC407" s="4">
        <f t="shared" si="186"/>
        <v>0.61538461538461542</v>
      </c>
      <c r="AG407" s="10">
        <f t="shared" si="187"/>
        <v>0.2673740053050398</v>
      </c>
      <c r="AH407" s="10">
        <f t="shared" si="188"/>
        <v>0.10256410256410257</v>
      </c>
      <c r="AI407" s="10">
        <f t="shared" si="189"/>
        <v>0.45292766934557982</v>
      </c>
      <c r="AJ407" s="10">
        <f t="shared" si="190"/>
        <v>0.21604938271604934</v>
      </c>
      <c r="AK407" s="10"/>
      <c r="AL407" s="10">
        <f t="shared" si="191"/>
        <v>3.3302440531356191E-2</v>
      </c>
      <c r="AM407" s="10">
        <f t="shared" si="192"/>
        <v>0.80490523968784844</v>
      </c>
      <c r="AN407" s="10">
        <f t="shared" si="193"/>
        <v>0</v>
      </c>
      <c r="AO407" s="10">
        <f t="shared" si="194"/>
        <v>0.31349782293178519</v>
      </c>
      <c r="AP407" s="10">
        <f t="shared" si="195"/>
        <v>0.49262713556373178</v>
      </c>
      <c r="AQ407" s="10">
        <f t="shared" si="196"/>
        <v>4.0353089533417402E-2</v>
      </c>
      <c r="AR407" s="39">
        <v>5</v>
      </c>
      <c r="AS407" s="44">
        <f t="shared" si="197"/>
        <v>5</v>
      </c>
      <c r="AT407" s="10">
        <f t="shared" si="198"/>
        <v>0</v>
      </c>
      <c r="BA407" s="45">
        <f t="shared" si="199"/>
        <v>0.24274888207552472</v>
      </c>
      <c r="BB407" s="45">
        <f t="shared" si="200"/>
        <v>9.0481256128191703E-2</v>
      </c>
      <c r="BC407" s="10">
        <f t="shared" si="201"/>
        <v>0.32340845837978816</v>
      </c>
      <c r="BD407" s="10">
        <f t="shared" si="202"/>
        <v>0.1561978665452014</v>
      </c>
      <c r="BE407" s="46">
        <f t="shared" si="203"/>
        <v>0.23980316246249478</v>
      </c>
      <c r="BF407">
        <f t="shared" si="204"/>
        <v>620</v>
      </c>
    </row>
    <row r="408" spans="1:58" x14ac:dyDescent="0.2">
      <c r="A408" t="s">
        <v>411</v>
      </c>
      <c r="B408" t="s">
        <v>1</v>
      </c>
      <c r="C408">
        <v>10</v>
      </c>
      <c r="D408">
        <v>1</v>
      </c>
      <c r="E408">
        <v>131</v>
      </c>
      <c r="F408">
        <v>0.20100000000000001</v>
      </c>
      <c r="G408" t="s">
        <v>6</v>
      </c>
      <c r="H408">
        <v>6</v>
      </c>
      <c r="I408">
        <v>0</v>
      </c>
      <c r="J408">
        <v>0</v>
      </c>
      <c r="K408">
        <v>24</v>
      </c>
      <c r="L408">
        <v>106</v>
      </c>
      <c r="M408">
        <v>0</v>
      </c>
      <c r="N408">
        <v>8</v>
      </c>
      <c r="O408">
        <v>130</v>
      </c>
      <c r="S408" s="4">
        <f t="shared" si="177"/>
        <v>1.25</v>
      </c>
      <c r="T408" s="4">
        <f t="shared" si="178"/>
        <v>0.125</v>
      </c>
      <c r="U408" s="4">
        <f t="shared" si="179"/>
        <v>16.375</v>
      </c>
      <c r="V408" s="4">
        <f t="shared" si="180"/>
        <v>0.20100000000000001</v>
      </c>
      <c r="W408" s="4"/>
      <c r="X408" s="4">
        <f t="shared" si="181"/>
        <v>0.75</v>
      </c>
      <c r="Y408" s="4">
        <f t="shared" si="182"/>
        <v>0</v>
      </c>
      <c r="Z408" s="4">
        <f t="shared" si="183"/>
        <v>0</v>
      </c>
      <c r="AA408" s="4">
        <f t="shared" si="184"/>
        <v>3</v>
      </c>
      <c r="AB408" s="4">
        <f t="shared" si="185"/>
        <v>13.25</v>
      </c>
      <c r="AC408" s="4">
        <f t="shared" si="186"/>
        <v>0</v>
      </c>
      <c r="AG408" s="10">
        <f t="shared" si="187"/>
        <v>0.18103448275862069</v>
      </c>
      <c r="AH408" s="10">
        <f t="shared" si="188"/>
        <v>8.3333333333333329E-2</v>
      </c>
      <c r="AI408" s="10">
        <f t="shared" si="189"/>
        <v>0.36660447761194032</v>
      </c>
      <c r="AJ408" s="10">
        <f t="shared" si="190"/>
        <v>0.50617283950617287</v>
      </c>
      <c r="AK408" s="10"/>
      <c r="AL408" s="10">
        <f t="shared" si="191"/>
        <v>2.9518072289156629E-2</v>
      </c>
      <c r="AM408" s="10">
        <f t="shared" si="192"/>
        <v>1</v>
      </c>
      <c r="AN408" s="10">
        <f t="shared" si="193"/>
        <v>0</v>
      </c>
      <c r="AO408" s="10">
        <f t="shared" si="194"/>
        <v>0.33962264150943394</v>
      </c>
      <c r="AP408" s="10">
        <f t="shared" si="195"/>
        <v>0.33407489803485352</v>
      </c>
      <c r="AQ408" s="10">
        <f t="shared" si="196"/>
        <v>0</v>
      </c>
      <c r="AR408" s="39">
        <v>2</v>
      </c>
      <c r="AS408" s="44">
        <f t="shared" si="197"/>
        <v>7</v>
      </c>
      <c r="AT408" s="10">
        <f t="shared" si="198"/>
        <v>0.66666666666666674</v>
      </c>
      <c r="BA408" s="45">
        <f t="shared" si="199"/>
        <v>0.34799710340379841</v>
      </c>
      <c r="BB408" s="45">
        <f t="shared" si="200"/>
        <v>0.17552208835341368</v>
      </c>
      <c r="BC408" s="10">
        <f t="shared" si="201"/>
        <v>0.55505497027543105</v>
      </c>
      <c r="BD408" s="10">
        <f t="shared" si="202"/>
        <v>0.3110888399291003</v>
      </c>
      <c r="BE408" s="46">
        <f t="shared" si="203"/>
        <v>0.43307190510226568</v>
      </c>
      <c r="BF408">
        <f t="shared" si="204"/>
        <v>257</v>
      </c>
    </row>
    <row r="409" spans="1:58" x14ac:dyDescent="0.2">
      <c r="A409" t="s">
        <v>412</v>
      </c>
      <c r="B409" t="s">
        <v>1</v>
      </c>
      <c r="C409">
        <v>3</v>
      </c>
      <c r="D409">
        <v>0</v>
      </c>
      <c r="E409">
        <v>91</v>
      </c>
      <c r="F409">
        <v>0.17100000000000001</v>
      </c>
      <c r="G409" t="s">
        <v>6</v>
      </c>
      <c r="H409">
        <v>0</v>
      </c>
      <c r="I409">
        <v>3</v>
      </c>
      <c r="J409">
        <v>0</v>
      </c>
      <c r="K409">
        <v>13</v>
      </c>
      <c r="L409">
        <v>55</v>
      </c>
      <c r="M409">
        <v>1</v>
      </c>
      <c r="N409">
        <v>5</v>
      </c>
      <c r="O409">
        <v>69</v>
      </c>
      <c r="S409" s="4">
        <f t="shared" si="177"/>
        <v>0.6</v>
      </c>
      <c r="T409" s="4">
        <f t="shared" si="178"/>
        <v>0</v>
      </c>
      <c r="U409" s="4">
        <f t="shared" si="179"/>
        <v>18.2</v>
      </c>
      <c r="V409" s="4">
        <f t="shared" si="180"/>
        <v>0.17100000000000001</v>
      </c>
      <c r="W409" s="4"/>
      <c r="X409" s="4">
        <f t="shared" si="181"/>
        <v>0</v>
      </c>
      <c r="Y409" s="4">
        <f t="shared" si="182"/>
        <v>0.6</v>
      </c>
      <c r="Z409" s="4">
        <f t="shared" si="183"/>
        <v>0</v>
      </c>
      <c r="AA409" s="4">
        <f t="shared" si="184"/>
        <v>2.6</v>
      </c>
      <c r="AB409" s="4">
        <f t="shared" si="185"/>
        <v>11</v>
      </c>
      <c r="AC409" s="4">
        <f t="shared" si="186"/>
        <v>0.2</v>
      </c>
      <c r="AG409" s="10">
        <f t="shared" si="187"/>
        <v>8.6896551724137919E-2</v>
      </c>
      <c r="AH409" s="10">
        <f t="shared" si="188"/>
        <v>0</v>
      </c>
      <c r="AI409" s="10">
        <f t="shared" si="189"/>
        <v>0.40746268656716417</v>
      </c>
      <c r="AJ409" s="10">
        <f t="shared" si="190"/>
        <v>0.32098765432098775</v>
      </c>
      <c r="AK409" s="10"/>
      <c r="AL409" s="10">
        <f t="shared" si="191"/>
        <v>0</v>
      </c>
      <c r="AM409" s="10">
        <f t="shared" si="192"/>
        <v>0.95652173913043481</v>
      </c>
      <c r="AN409" s="10">
        <f t="shared" si="193"/>
        <v>0</v>
      </c>
      <c r="AO409" s="10">
        <f t="shared" si="194"/>
        <v>0.29433962264150942</v>
      </c>
      <c r="AP409" s="10">
        <f t="shared" si="195"/>
        <v>0.27734519836855764</v>
      </c>
      <c r="AQ409" s="10">
        <f t="shared" si="196"/>
        <v>1.3114754098360656E-2</v>
      </c>
      <c r="AR409" s="39">
        <v>2</v>
      </c>
      <c r="AS409" s="44">
        <f t="shared" si="197"/>
        <v>7</v>
      </c>
      <c r="AT409" s="10">
        <f t="shared" si="198"/>
        <v>0.66666666666666674</v>
      </c>
      <c r="BA409" s="45">
        <f t="shared" si="199"/>
        <v>0.21562558217850725</v>
      </c>
      <c r="BB409" s="45">
        <f t="shared" si="200"/>
        <v>0.16231884057971016</v>
      </c>
      <c r="BC409" s="10">
        <f t="shared" si="201"/>
        <v>0.26371131829561956</v>
      </c>
      <c r="BD409" s="10">
        <f t="shared" si="202"/>
        <v>0.287040816809082</v>
      </c>
      <c r="BE409" s="46">
        <f t="shared" si="203"/>
        <v>0.27537606755235078</v>
      </c>
      <c r="BF409">
        <f t="shared" si="204"/>
        <v>592</v>
      </c>
    </row>
    <row r="410" spans="1:58" x14ac:dyDescent="0.2">
      <c r="A410" t="s">
        <v>413</v>
      </c>
      <c r="B410" t="s">
        <v>1</v>
      </c>
      <c r="C410">
        <v>6</v>
      </c>
      <c r="D410">
        <v>0</v>
      </c>
      <c r="E410">
        <v>163</v>
      </c>
      <c r="F410">
        <v>0.22700000000000001</v>
      </c>
      <c r="G410" t="s">
        <v>6</v>
      </c>
      <c r="H410">
        <v>0</v>
      </c>
      <c r="I410">
        <v>3</v>
      </c>
      <c r="J410">
        <v>0</v>
      </c>
      <c r="K410">
        <v>15</v>
      </c>
      <c r="L410">
        <v>169</v>
      </c>
      <c r="M410">
        <v>6</v>
      </c>
      <c r="N410">
        <v>22</v>
      </c>
      <c r="O410">
        <v>190</v>
      </c>
      <c r="S410" s="4">
        <f t="shared" si="177"/>
        <v>0.27272727272727271</v>
      </c>
      <c r="T410" s="4">
        <f t="shared" si="178"/>
        <v>0</v>
      </c>
      <c r="U410" s="4">
        <f t="shared" si="179"/>
        <v>7.4090909090909092</v>
      </c>
      <c r="V410" s="4">
        <f t="shared" si="180"/>
        <v>0.22700000000000001</v>
      </c>
      <c r="W410" s="4"/>
      <c r="X410" s="4">
        <f t="shared" si="181"/>
        <v>0</v>
      </c>
      <c r="Y410" s="4">
        <f t="shared" si="182"/>
        <v>0.13636363636363635</v>
      </c>
      <c r="Z410" s="4">
        <f t="shared" si="183"/>
        <v>0</v>
      </c>
      <c r="AA410" s="4">
        <f t="shared" si="184"/>
        <v>0.68181818181818177</v>
      </c>
      <c r="AB410" s="4">
        <f t="shared" si="185"/>
        <v>7.6818181818181817</v>
      </c>
      <c r="AC410" s="4">
        <f t="shared" si="186"/>
        <v>0.27272727272727271</v>
      </c>
      <c r="AG410" s="10">
        <f t="shared" si="187"/>
        <v>3.9498432601880872E-2</v>
      </c>
      <c r="AH410" s="10">
        <f t="shared" si="188"/>
        <v>0</v>
      </c>
      <c r="AI410" s="10">
        <f t="shared" si="189"/>
        <v>0.16587516960651291</v>
      </c>
      <c r="AJ410" s="10">
        <f t="shared" si="190"/>
        <v>0.66666666666666663</v>
      </c>
      <c r="AK410" s="10"/>
      <c r="AL410" s="10">
        <f t="shared" si="191"/>
        <v>0</v>
      </c>
      <c r="AM410" s="10">
        <f t="shared" si="192"/>
        <v>0.99011857707509887</v>
      </c>
      <c r="AN410" s="10">
        <f t="shared" si="193"/>
        <v>0</v>
      </c>
      <c r="AO410" s="10">
        <f t="shared" si="194"/>
        <v>7.7186963979416795E-2</v>
      </c>
      <c r="AP410" s="10">
        <f t="shared" si="195"/>
        <v>0.19368321704250513</v>
      </c>
      <c r="AQ410" s="10">
        <f t="shared" si="196"/>
        <v>1.7883755588673621E-2</v>
      </c>
      <c r="AR410" s="39">
        <v>1</v>
      </c>
      <c r="AS410" s="44">
        <f t="shared" si="197"/>
        <v>6</v>
      </c>
      <c r="AT410" s="10">
        <f t="shared" si="198"/>
        <v>0.33333333333333337</v>
      </c>
      <c r="BA410" s="45">
        <f t="shared" si="199"/>
        <v>0.35742646485441132</v>
      </c>
      <c r="BB410" s="45">
        <f t="shared" si="200"/>
        <v>0.13234519104084325</v>
      </c>
      <c r="BC410" s="10">
        <f t="shared" si="201"/>
        <v>0.57580856270550984</v>
      </c>
      <c r="BD410" s="10">
        <f t="shared" si="202"/>
        <v>0.23244765689447344</v>
      </c>
      <c r="BE410" s="46">
        <f t="shared" si="203"/>
        <v>0.40412810979999164</v>
      </c>
      <c r="BF410">
        <f t="shared" si="204"/>
        <v>339</v>
      </c>
    </row>
    <row r="411" spans="1:58" x14ac:dyDescent="0.2">
      <c r="A411" t="s">
        <v>414</v>
      </c>
      <c r="B411" t="s">
        <v>1</v>
      </c>
      <c r="C411">
        <v>2</v>
      </c>
      <c r="D411">
        <v>0</v>
      </c>
      <c r="E411">
        <v>39</v>
      </c>
      <c r="F411">
        <v>0.184</v>
      </c>
      <c r="G411" t="s">
        <v>6</v>
      </c>
      <c r="H411">
        <v>6</v>
      </c>
      <c r="I411">
        <v>0</v>
      </c>
      <c r="J411">
        <v>0</v>
      </c>
      <c r="K411">
        <v>6</v>
      </c>
      <c r="L411">
        <v>37</v>
      </c>
      <c r="M411">
        <v>0</v>
      </c>
      <c r="N411">
        <v>3</v>
      </c>
      <c r="O411">
        <v>43</v>
      </c>
      <c r="S411" s="4">
        <f t="shared" si="177"/>
        <v>0.66666666666666663</v>
      </c>
      <c r="T411" s="4">
        <f t="shared" si="178"/>
        <v>0</v>
      </c>
      <c r="U411" s="4">
        <f t="shared" si="179"/>
        <v>13</v>
      </c>
      <c r="V411" s="4">
        <f t="shared" si="180"/>
        <v>0.184</v>
      </c>
      <c r="W411" s="4"/>
      <c r="X411" s="4">
        <f t="shared" si="181"/>
        <v>2</v>
      </c>
      <c r="Y411" s="4">
        <f t="shared" si="182"/>
        <v>0</v>
      </c>
      <c r="Z411" s="4">
        <f t="shared" si="183"/>
        <v>0</v>
      </c>
      <c r="AA411" s="4">
        <f t="shared" si="184"/>
        <v>2</v>
      </c>
      <c r="AB411" s="4">
        <f t="shared" si="185"/>
        <v>12.333333333333334</v>
      </c>
      <c r="AC411" s="4">
        <f t="shared" si="186"/>
        <v>0</v>
      </c>
      <c r="AG411" s="10">
        <f t="shared" si="187"/>
        <v>9.6551724137931019E-2</v>
      </c>
      <c r="AH411" s="10">
        <f t="shared" si="188"/>
        <v>0</v>
      </c>
      <c r="AI411" s="10">
        <f t="shared" si="189"/>
        <v>0.29104477611940299</v>
      </c>
      <c r="AJ411" s="10">
        <f t="shared" si="190"/>
        <v>0.40123456790123446</v>
      </c>
      <c r="AK411" s="10"/>
      <c r="AL411" s="10">
        <f t="shared" si="191"/>
        <v>7.8714859437751E-2</v>
      </c>
      <c r="AM411" s="10">
        <f t="shared" si="192"/>
        <v>1</v>
      </c>
      <c r="AN411" s="10">
        <f t="shared" si="193"/>
        <v>0</v>
      </c>
      <c r="AO411" s="10">
        <f t="shared" si="194"/>
        <v>0.22641509433962262</v>
      </c>
      <c r="AP411" s="10">
        <f t="shared" si="195"/>
        <v>0.31096279817080708</v>
      </c>
      <c r="AQ411" s="10">
        <f t="shared" si="196"/>
        <v>0</v>
      </c>
      <c r="AR411" s="39">
        <v>2</v>
      </c>
      <c r="AS411" s="44">
        <f t="shared" si="197"/>
        <v>7</v>
      </c>
      <c r="AT411" s="10">
        <f t="shared" si="198"/>
        <v>0.66666666666666674</v>
      </c>
      <c r="BA411" s="45">
        <f t="shared" si="199"/>
        <v>0.25379021241175981</v>
      </c>
      <c r="BB411" s="45">
        <f t="shared" si="200"/>
        <v>0.19028112449799198</v>
      </c>
      <c r="BC411" s="10">
        <f t="shared" si="201"/>
        <v>0.34770992045484672</v>
      </c>
      <c r="BD411" s="10">
        <f t="shared" si="202"/>
        <v>0.3379705321094818</v>
      </c>
      <c r="BE411" s="46">
        <f t="shared" si="203"/>
        <v>0.34284022628216426</v>
      </c>
      <c r="BF411">
        <f t="shared" si="204"/>
        <v>482</v>
      </c>
    </row>
    <row r="412" spans="1:58" x14ac:dyDescent="0.2">
      <c r="A412" t="s">
        <v>415</v>
      </c>
      <c r="B412" t="s">
        <v>1</v>
      </c>
      <c r="C412">
        <v>0</v>
      </c>
      <c r="D412">
        <v>0</v>
      </c>
      <c r="E412">
        <v>8</v>
      </c>
      <c r="F412">
        <v>0.245</v>
      </c>
      <c r="G412" t="s">
        <v>6</v>
      </c>
      <c r="H412">
        <v>0</v>
      </c>
      <c r="I412">
        <v>0</v>
      </c>
      <c r="J412">
        <v>0</v>
      </c>
      <c r="K412">
        <v>1</v>
      </c>
      <c r="L412">
        <v>9</v>
      </c>
      <c r="M412">
        <v>0</v>
      </c>
      <c r="N412">
        <v>1</v>
      </c>
      <c r="O412">
        <v>10</v>
      </c>
      <c r="S412" s="4">
        <f t="shared" si="177"/>
        <v>0</v>
      </c>
      <c r="T412" s="4">
        <f t="shared" si="178"/>
        <v>0</v>
      </c>
      <c r="U412" s="4">
        <f t="shared" si="179"/>
        <v>8</v>
      </c>
      <c r="V412" s="4">
        <f t="shared" si="180"/>
        <v>0.245</v>
      </c>
      <c r="W412" s="4"/>
      <c r="X412" s="4">
        <f t="shared" si="181"/>
        <v>0</v>
      </c>
      <c r="Y412" s="4">
        <f t="shared" si="182"/>
        <v>0</v>
      </c>
      <c r="Z412" s="4">
        <f t="shared" si="183"/>
        <v>0</v>
      </c>
      <c r="AA412" s="4">
        <f t="shared" si="184"/>
        <v>1</v>
      </c>
      <c r="AB412" s="4">
        <f t="shared" si="185"/>
        <v>9</v>
      </c>
      <c r="AC412" s="4">
        <f t="shared" si="186"/>
        <v>0</v>
      </c>
      <c r="AG412" s="10">
        <f t="shared" si="187"/>
        <v>0</v>
      </c>
      <c r="AH412" s="10">
        <f t="shared" si="188"/>
        <v>0</v>
      </c>
      <c r="AI412" s="10">
        <f t="shared" si="189"/>
        <v>0.17910447761194032</v>
      </c>
      <c r="AJ412" s="10">
        <f t="shared" si="190"/>
        <v>0.77777777777777768</v>
      </c>
      <c r="AK412" s="10"/>
      <c r="AL412" s="10">
        <f t="shared" si="191"/>
        <v>0</v>
      </c>
      <c r="AM412" s="10">
        <f t="shared" si="192"/>
        <v>1</v>
      </c>
      <c r="AN412" s="10">
        <f t="shared" si="193"/>
        <v>0</v>
      </c>
      <c r="AO412" s="10">
        <f t="shared" si="194"/>
        <v>0.11320754716981131</v>
      </c>
      <c r="AP412" s="10">
        <f t="shared" si="195"/>
        <v>0.22691879866518352</v>
      </c>
      <c r="AQ412" s="10">
        <f t="shared" si="196"/>
        <v>0</v>
      </c>
      <c r="AR412" s="39">
        <v>1</v>
      </c>
      <c r="AS412" s="44">
        <f t="shared" si="197"/>
        <v>6</v>
      </c>
      <c r="AT412" s="10">
        <f t="shared" si="198"/>
        <v>0.33333333333333337</v>
      </c>
      <c r="BA412" s="45">
        <f t="shared" si="199"/>
        <v>0.39784411276948584</v>
      </c>
      <c r="BB412" s="45">
        <f t="shared" si="200"/>
        <v>0.13333333333333336</v>
      </c>
      <c r="BC412" s="10">
        <f t="shared" si="201"/>
        <v>0.66476595353257995</v>
      </c>
      <c r="BD412" s="10">
        <f t="shared" si="202"/>
        <v>0.23424743139715276</v>
      </c>
      <c r="BE412" s="46">
        <f t="shared" si="203"/>
        <v>0.44950669246486635</v>
      </c>
      <c r="BF412">
        <f t="shared" si="204"/>
        <v>218</v>
      </c>
    </row>
    <row r="413" spans="1:58" x14ac:dyDescent="0.2">
      <c r="A413" t="s">
        <v>416</v>
      </c>
      <c r="B413" t="s">
        <v>1</v>
      </c>
      <c r="C413">
        <v>291</v>
      </c>
      <c r="D413">
        <v>6</v>
      </c>
      <c r="E413">
        <v>1769</v>
      </c>
      <c r="F413">
        <v>0.17199999999999999</v>
      </c>
      <c r="G413" t="s">
        <v>6</v>
      </c>
      <c r="H413">
        <v>15</v>
      </c>
      <c r="I413">
        <v>364</v>
      </c>
      <c r="J413">
        <v>0</v>
      </c>
      <c r="K413">
        <v>395</v>
      </c>
      <c r="L413">
        <v>2253</v>
      </c>
      <c r="M413">
        <v>66</v>
      </c>
      <c r="N413">
        <v>181</v>
      </c>
      <c r="O413">
        <v>2714</v>
      </c>
      <c r="S413" s="4">
        <f t="shared" si="177"/>
        <v>1.6077348066298343</v>
      </c>
      <c r="T413" s="4">
        <f t="shared" si="178"/>
        <v>3.3149171270718231E-2</v>
      </c>
      <c r="U413" s="4">
        <f t="shared" si="179"/>
        <v>9.7734806629834257</v>
      </c>
      <c r="V413" s="4">
        <f t="shared" si="180"/>
        <v>0.17199999999999999</v>
      </c>
      <c r="W413" s="4"/>
      <c r="X413" s="4">
        <f t="shared" si="181"/>
        <v>8.2872928176795577E-2</v>
      </c>
      <c r="Y413" s="4">
        <f t="shared" si="182"/>
        <v>2.0110497237569063</v>
      </c>
      <c r="Z413" s="4">
        <f t="shared" si="183"/>
        <v>0</v>
      </c>
      <c r="AA413" s="4">
        <f t="shared" si="184"/>
        <v>2.1823204419889501</v>
      </c>
      <c r="AB413" s="4">
        <f t="shared" si="185"/>
        <v>12.447513812154696</v>
      </c>
      <c r="AC413" s="4">
        <f t="shared" si="186"/>
        <v>0.36464088397790057</v>
      </c>
      <c r="AG413" s="10">
        <f t="shared" si="187"/>
        <v>0.23284435130501047</v>
      </c>
      <c r="AH413" s="10">
        <f t="shared" si="188"/>
        <v>2.2099447513812154E-2</v>
      </c>
      <c r="AI413" s="10">
        <f t="shared" si="189"/>
        <v>0.21880926857425581</v>
      </c>
      <c r="AJ413" s="10">
        <f t="shared" si="190"/>
        <v>0.32716049382716039</v>
      </c>
      <c r="AK413" s="10"/>
      <c r="AL413" s="10">
        <f t="shared" si="191"/>
        <v>3.2616654463156493E-3</v>
      </c>
      <c r="AM413" s="10">
        <f t="shared" si="192"/>
        <v>0.85427175914805031</v>
      </c>
      <c r="AN413" s="10">
        <f t="shared" si="193"/>
        <v>0</v>
      </c>
      <c r="AO413" s="10">
        <f t="shared" si="194"/>
        <v>0.24705514437610754</v>
      </c>
      <c r="AP413" s="10">
        <f t="shared" si="195"/>
        <v>0.31384165340249137</v>
      </c>
      <c r="AQ413" s="10">
        <f t="shared" si="196"/>
        <v>2.3910877637895119E-2</v>
      </c>
      <c r="AR413" s="39">
        <v>2</v>
      </c>
      <c r="AS413" s="44">
        <f t="shared" si="197"/>
        <v>7</v>
      </c>
      <c r="AT413" s="10">
        <f t="shared" si="198"/>
        <v>0.66666666666666674</v>
      </c>
      <c r="BA413" s="45">
        <f t="shared" si="199"/>
        <v>0.26876342323998781</v>
      </c>
      <c r="BB413" s="45">
        <f t="shared" si="200"/>
        <v>0.15307234221536642</v>
      </c>
      <c r="BC413" s="10">
        <f t="shared" si="201"/>
        <v>0.38066527130508776</v>
      </c>
      <c r="BD413" s="10">
        <f t="shared" si="202"/>
        <v>0.27019950546992677</v>
      </c>
      <c r="BE413" s="46">
        <f t="shared" si="203"/>
        <v>0.32543238838750727</v>
      </c>
      <c r="BF413">
        <f t="shared" si="204"/>
        <v>511</v>
      </c>
    </row>
    <row r="414" spans="1:58" x14ac:dyDescent="0.2">
      <c r="A414" t="s">
        <v>417</v>
      </c>
      <c r="B414" t="s">
        <v>1</v>
      </c>
      <c r="C414">
        <v>1</v>
      </c>
      <c r="D414">
        <v>0</v>
      </c>
      <c r="E414">
        <v>408</v>
      </c>
      <c r="F414">
        <v>0.23799999999999999</v>
      </c>
      <c r="G414" t="s">
        <v>6</v>
      </c>
      <c r="H414">
        <v>0</v>
      </c>
      <c r="I414">
        <v>0</v>
      </c>
      <c r="J414">
        <v>0</v>
      </c>
      <c r="K414">
        <v>13</v>
      </c>
      <c r="L414">
        <v>61</v>
      </c>
      <c r="M414">
        <v>21</v>
      </c>
      <c r="N414">
        <v>41</v>
      </c>
      <c r="O414">
        <v>95</v>
      </c>
      <c r="S414" s="4">
        <f t="shared" si="177"/>
        <v>2.4390243902439025E-2</v>
      </c>
      <c r="T414" s="4">
        <f t="shared" si="178"/>
        <v>0</v>
      </c>
      <c r="U414" s="4">
        <f t="shared" si="179"/>
        <v>9.9512195121951219</v>
      </c>
      <c r="V414" s="4">
        <f t="shared" si="180"/>
        <v>0.23799999999999999</v>
      </c>
      <c r="W414" s="4"/>
      <c r="X414" s="4">
        <f t="shared" si="181"/>
        <v>0</v>
      </c>
      <c r="Y414" s="4">
        <f t="shared" si="182"/>
        <v>0</v>
      </c>
      <c r="Z414" s="4">
        <f t="shared" si="183"/>
        <v>0</v>
      </c>
      <c r="AA414" s="4">
        <f t="shared" si="184"/>
        <v>0.31707317073170732</v>
      </c>
      <c r="AB414" s="4">
        <f t="shared" si="185"/>
        <v>1.4878048780487805</v>
      </c>
      <c r="AC414" s="4">
        <f t="shared" si="186"/>
        <v>0.51219512195121952</v>
      </c>
      <c r="AG414" s="10">
        <f t="shared" si="187"/>
        <v>3.5323801513877208E-3</v>
      </c>
      <c r="AH414" s="10">
        <f t="shared" si="188"/>
        <v>0</v>
      </c>
      <c r="AI414" s="10">
        <f t="shared" si="189"/>
        <v>0.22278849654168184</v>
      </c>
      <c r="AJ414" s="10">
        <f t="shared" si="190"/>
        <v>0.73456790123456772</v>
      </c>
      <c r="AK414" s="10"/>
      <c r="AL414" s="10">
        <f t="shared" si="191"/>
        <v>0</v>
      </c>
      <c r="AM414" s="10">
        <f t="shared" si="192"/>
        <v>1</v>
      </c>
      <c r="AN414" s="10">
        <f t="shared" si="193"/>
        <v>0</v>
      </c>
      <c r="AO414" s="10">
        <f t="shared" si="194"/>
        <v>3.5895075931891396E-2</v>
      </c>
      <c r="AP414" s="10">
        <f t="shared" si="195"/>
        <v>3.7512321730558795E-2</v>
      </c>
      <c r="AQ414" s="10">
        <f t="shared" si="196"/>
        <v>3.3586565373850463E-2</v>
      </c>
      <c r="AR414" s="39">
        <v>4</v>
      </c>
      <c r="AS414" s="44">
        <f t="shared" si="197"/>
        <v>8</v>
      </c>
      <c r="AT414" s="10">
        <f t="shared" si="198"/>
        <v>1</v>
      </c>
      <c r="BA414" s="45">
        <f t="shared" si="199"/>
        <v>0.37983632750492302</v>
      </c>
      <c r="BB414" s="45">
        <f t="shared" si="200"/>
        <v>0.2</v>
      </c>
      <c r="BC414" s="10">
        <f t="shared" si="201"/>
        <v>0.62513164341449423</v>
      </c>
      <c r="BD414" s="10">
        <f t="shared" si="202"/>
        <v>0.35567221784459013</v>
      </c>
      <c r="BE414" s="46">
        <f t="shared" si="203"/>
        <v>0.49040193062954218</v>
      </c>
      <c r="BF414">
        <f t="shared" si="204"/>
        <v>131</v>
      </c>
    </row>
    <row r="415" spans="1:58" x14ac:dyDescent="0.2">
      <c r="A415" t="s">
        <v>418</v>
      </c>
      <c r="B415" t="s">
        <v>1</v>
      </c>
      <c r="C415">
        <v>35</v>
      </c>
      <c r="D415">
        <v>6</v>
      </c>
      <c r="E415">
        <v>440</v>
      </c>
      <c r="F415">
        <v>0.185</v>
      </c>
      <c r="G415" t="s">
        <v>6</v>
      </c>
      <c r="H415">
        <v>10</v>
      </c>
      <c r="I415">
        <v>11</v>
      </c>
      <c r="J415">
        <v>0</v>
      </c>
      <c r="K415">
        <v>90</v>
      </c>
      <c r="L415">
        <v>472</v>
      </c>
      <c r="M415">
        <v>3</v>
      </c>
      <c r="N415">
        <v>32</v>
      </c>
      <c r="O415">
        <v>565</v>
      </c>
      <c r="S415" s="4">
        <f t="shared" si="177"/>
        <v>1.09375</v>
      </c>
      <c r="T415" s="4">
        <f t="shared" si="178"/>
        <v>0.1875</v>
      </c>
      <c r="U415" s="4">
        <f t="shared" si="179"/>
        <v>13.75</v>
      </c>
      <c r="V415" s="4">
        <f t="shared" si="180"/>
        <v>0.185</v>
      </c>
      <c r="W415" s="4"/>
      <c r="X415" s="4">
        <f t="shared" si="181"/>
        <v>0.3125</v>
      </c>
      <c r="Y415" s="4">
        <f t="shared" si="182"/>
        <v>0.34375</v>
      </c>
      <c r="Z415" s="4">
        <f t="shared" si="183"/>
        <v>0</v>
      </c>
      <c r="AA415" s="4">
        <f t="shared" si="184"/>
        <v>2.8125</v>
      </c>
      <c r="AB415" s="4">
        <f t="shared" si="185"/>
        <v>14.75</v>
      </c>
      <c r="AC415" s="4">
        <f t="shared" si="186"/>
        <v>9.375E-2</v>
      </c>
      <c r="AG415" s="10">
        <f t="shared" si="187"/>
        <v>0.15840517241379309</v>
      </c>
      <c r="AH415" s="10">
        <f t="shared" si="188"/>
        <v>0.125</v>
      </c>
      <c r="AI415" s="10">
        <f t="shared" si="189"/>
        <v>0.30783582089552242</v>
      </c>
      <c r="AJ415" s="10">
        <f t="shared" si="190"/>
        <v>0.40740740740740733</v>
      </c>
      <c r="AK415" s="10"/>
      <c r="AL415" s="10">
        <f t="shared" si="191"/>
        <v>1.2299196787148595E-2</v>
      </c>
      <c r="AM415" s="10">
        <f t="shared" si="192"/>
        <v>0.9750905797101449</v>
      </c>
      <c r="AN415" s="10">
        <f t="shared" si="193"/>
        <v>0</v>
      </c>
      <c r="AO415" s="10">
        <f t="shared" si="194"/>
        <v>0.3183962264150943</v>
      </c>
      <c r="AP415" s="10">
        <f t="shared" si="195"/>
        <v>0.3718946978123841</v>
      </c>
      <c r="AQ415" s="10">
        <f t="shared" si="196"/>
        <v>6.1475409836065573E-3</v>
      </c>
      <c r="AR415" s="39">
        <v>2</v>
      </c>
      <c r="AS415" s="44">
        <f t="shared" si="197"/>
        <v>7</v>
      </c>
      <c r="AT415" s="10">
        <f t="shared" si="198"/>
        <v>0.66666666666666674</v>
      </c>
      <c r="BA415" s="45">
        <f t="shared" si="199"/>
        <v>0.28870756371399703</v>
      </c>
      <c r="BB415" s="45">
        <f t="shared" si="200"/>
        <v>0.16786548367382575</v>
      </c>
      <c r="BC415" s="10">
        <f t="shared" si="201"/>
        <v>0.42456141050112228</v>
      </c>
      <c r="BD415" s="10">
        <f t="shared" si="202"/>
        <v>0.29714331610712919</v>
      </c>
      <c r="BE415" s="46">
        <f t="shared" si="203"/>
        <v>0.36085236330412573</v>
      </c>
      <c r="BF415">
        <f t="shared" si="204"/>
        <v>448</v>
      </c>
    </row>
    <row r="416" spans="1:58" x14ac:dyDescent="0.2">
      <c r="A416" t="s">
        <v>419</v>
      </c>
      <c r="B416" t="s">
        <v>1</v>
      </c>
      <c r="C416">
        <v>1</v>
      </c>
      <c r="D416">
        <v>0</v>
      </c>
      <c r="E416">
        <v>3</v>
      </c>
      <c r="F416">
        <v>0.23799999999999999</v>
      </c>
      <c r="G416" t="s">
        <v>6</v>
      </c>
      <c r="H416">
        <v>931</v>
      </c>
      <c r="I416">
        <v>99</v>
      </c>
      <c r="J416">
        <v>0</v>
      </c>
      <c r="K416">
        <v>78</v>
      </c>
      <c r="L416">
        <v>555</v>
      </c>
      <c r="M416">
        <v>1</v>
      </c>
      <c r="N416">
        <v>61</v>
      </c>
      <c r="O416">
        <v>634</v>
      </c>
      <c r="S416" s="4">
        <f t="shared" si="177"/>
        <v>1.6393442622950821E-2</v>
      </c>
      <c r="T416" s="4">
        <f t="shared" si="178"/>
        <v>0</v>
      </c>
      <c r="U416" s="4">
        <f t="shared" si="179"/>
        <v>4.9180327868852458E-2</v>
      </c>
      <c r="V416" s="4">
        <f t="shared" si="180"/>
        <v>0.23799999999999999</v>
      </c>
      <c r="W416" s="4"/>
      <c r="X416" s="4">
        <f t="shared" si="181"/>
        <v>15.262295081967213</v>
      </c>
      <c r="Y416" s="4">
        <f t="shared" si="182"/>
        <v>1.6229508196721312</v>
      </c>
      <c r="Z416" s="4">
        <f t="shared" si="183"/>
        <v>0</v>
      </c>
      <c r="AA416" s="4">
        <f t="shared" si="184"/>
        <v>1.278688524590164</v>
      </c>
      <c r="AB416" s="4">
        <f t="shared" si="185"/>
        <v>9.0983606557377055</v>
      </c>
      <c r="AC416" s="4">
        <f t="shared" si="186"/>
        <v>1.6393442622950821E-2</v>
      </c>
      <c r="AG416" s="10">
        <f t="shared" si="187"/>
        <v>2.374222724703222E-3</v>
      </c>
      <c r="AH416" s="10">
        <f t="shared" si="188"/>
        <v>0</v>
      </c>
      <c r="AI416" s="10">
        <f t="shared" si="189"/>
        <v>1.1010521164668461E-3</v>
      </c>
      <c r="AJ416" s="10">
        <f t="shared" si="190"/>
        <v>0.73456790123456772</v>
      </c>
      <c r="AK416" s="10"/>
      <c r="AL416" s="10">
        <f t="shared" si="191"/>
        <v>0.60068470603726387</v>
      </c>
      <c r="AM416" s="10">
        <f t="shared" si="192"/>
        <v>0.88239486813970069</v>
      </c>
      <c r="AN416" s="10">
        <f t="shared" si="193"/>
        <v>0</v>
      </c>
      <c r="AO416" s="10">
        <f t="shared" si="194"/>
        <v>0.14475719146303742</v>
      </c>
      <c r="AP416" s="10">
        <f t="shared" si="195"/>
        <v>0.22939878553584128</v>
      </c>
      <c r="AQ416" s="10">
        <f t="shared" si="196"/>
        <v>1.0749798441279227E-3</v>
      </c>
      <c r="AR416" s="39">
        <v>1</v>
      </c>
      <c r="AS416" s="44">
        <f t="shared" si="197"/>
        <v>6</v>
      </c>
      <c r="AT416" s="10">
        <f t="shared" si="198"/>
        <v>0.33333333333333337</v>
      </c>
      <c r="BA416" s="45">
        <f t="shared" si="199"/>
        <v>0.3682886923129885</v>
      </c>
      <c r="BB416" s="45">
        <f t="shared" si="200"/>
        <v>0.30177823195848258</v>
      </c>
      <c r="BC416" s="10">
        <f t="shared" si="201"/>
        <v>0.59971582755465502</v>
      </c>
      <c r="BD416" s="10">
        <f t="shared" si="202"/>
        <v>0.54104821905293754</v>
      </c>
      <c r="BE416" s="46">
        <f t="shared" si="203"/>
        <v>0.57038202330379628</v>
      </c>
      <c r="BF416">
        <f t="shared" si="204"/>
        <v>42</v>
      </c>
    </row>
    <row r="417" spans="1:58" x14ac:dyDescent="0.2">
      <c r="A417" t="s">
        <v>420</v>
      </c>
      <c r="B417" t="s">
        <v>1</v>
      </c>
      <c r="C417">
        <v>0</v>
      </c>
      <c r="D417">
        <v>0</v>
      </c>
      <c r="E417">
        <v>3</v>
      </c>
      <c r="F417">
        <v>0.27600000000000002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9</v>
      </c>
      <c r="M417">
        <v>0</v>
      </c>
      <c r="N417">
        <v>1</v>
      </c>
      <c r="O417">
        <v>9</v>
      </c>
      <c r="S417" s="4">
        <f t="shared" si="177"/>
        <v>0</v>
      </c>
      <c r="T417" s="4">
        <f t="shared" si="178"/>
        <v>0</v>
      </c>
      <c r="U417" s="4">
        <f t="shared" si="179"/>
        <v>3</v>
      </c>
      <c r="V417" s="4">
        <f t="shared" si="180"/>
        <v>0.27600000000000002</v>
      </c>
      <c r="W417" s="4"/>
      <c r="X417" s="4">
        <f t="shared" si="181"/>
        <v>0</v>
      </c>
      <c r="Y417" s="4">
        <f t="shared" si="182"/>
        <v>0</v>
      </c>
      <c r="Z417" s="4">
        <f t="shared" si="183"/>
        <v>0</v>
      </c>
      <c r="AA417" s="4">
        <f t="shared" si="184"/>
        <v>0</v>
      </c>
      <c r="AB417" s="4">
        <f t="shared" si="185"/>
        <v>9</v>
      </c>
      <c r="AC417" s="4">
        <f t="shared" si="186"/>
        <v>0</v>
      </c>
      <c r="AG417" s="10">
        <f t="shared" si="187"/>
        <v>0</v>
      </c>
      <c r="AH417" s="10">
        <f t="shared" si="188"/>
        <v>0</v>
      </c>
      <c r="AI417" s="10">
        <f t="shared" si="189"/>
        <v>6.7164179104477612E-2</v>
      </c>
      <c r="AJ417" s="10">
        <f t="shared" si="190"/>
        <v>0.96913580246913578</v>
      </c>
      <c r="AK417" s="10"/>
      <c r="AL417" s="10">
        <f t="shared" si="191"/>
        <v>0</v>
      </c>
      <c r="AM417" s="10">
        <f t="shared" si="192"/>
        <v>1</v>
      </c>
      <c r="AN417" s="10">
        <f t="shared" si="193"/>
        <v>0</v>
      </c>
      <c r="AO417" s="10">
        <f t="shared" si="194"/>
        <v>0</v>
      </c>
      <c r="AP417" s="10">
        <f t="shared" si="195"/>
        <v>0.22691879866518352</v>
      </c>
      <c r="AQ417" s="10">
        <f t="shared" si="196"/>
        <v>0</v>
      </c>
      <c r="AR417" s="39">
        <v>1</v>
      </c>
      <c r="AS417" s="44">
        <f t="shared" si="197"/>
        <v>6</v>
      </c>
      <c r="AT417" s="10">
        <f t="shared" si="198"/>
        <v>0.33333333333333337</v>
      </c>
      <c r="BA417" s="45">
        <f t="shared" si="199"/>
        <v>0.48792611018979176</v>
      </c>
      <c r="BB417" s="45">
        <f t="shared" si="200"/>
        <v>0.13333333333333336</v>
      </c>
      <c r="BC417" s="10">
        <f t="shared" si="201"/>
        <v>0.86303230163475397</v>
      </c>
      <c r="BD417" s="10">
        <f t="shared" si="202"/>
        <v>0.23424743139715276</v>
      </c>
      <c r="BE417" s="46">
        <f t="shared" si="203"/>
        <v>0.54863986651595331</v>
      </c>
      <c r="BF417">
        <f t="shared" si="204"/>
        <v>70</v>
      </c>
    </row>
    <row r="418" spans="1:58" x14ac:dyDescent="0.2">
      <c r="A418" t="s">
        <v>421</v>
      </c>
      <c r="B418" t="s">
        <v>1</v>
      </c>
      <c r="C418">
        <v>5</v>
      </c>
      <c r="D418">
        <v>0</v>
      </c>
      <c r="E418">
        <v>177</v>
      </c>
      <c r="F418">
        <v>0.188</v>
      </c>
      <c r="G418" t="s">
        <v>6</v>
      </c>
      <c r="H418">
        <v>0</v>
      </c>
      <c r="I418">
        <v>1</v>
      </c>
      <c r="J418">
        <v>0</v>
      </c>
      <c r="K418">
        <v>23</v>
      </c>
      <c r="L418">
        <v>81</v>
      </c>
      <c r="M418">
        <v>3</v>
      </c>
      <c r="N418">
        <v>11</v>
      </c>
      <c r="O418">
        <v>107</v>
      </c>
      <c r="S418" s="4">
        <f t="shared" si="177"/>
        <v>0.45454545454545453</v>
      </c>
      <c r="T418" s="4">
        <f t="shared" si="178"/>
        <v>0</v>
      </c>
      <c r="U418" s="4">
        <f t="shared" si="179"/>
        <v>16.09090909090909</v>
      </c>
      <c r="V418" s="4">
        <f t="shared" si="180"/>
        <v>0.188</v>
      </c>
      <c r="W418" s="4"/>
      <c r="X418" s="4">
        <f t="shared" si="181"/>
        <v>0</v>
      </c>
      <c r="Y418" s="4">
        <f t="shared" si="182"/>
        <v>9.0909090909090912E-2</v>
      </c>
      <c r="Z418" s="4">
        <f t="shared" si="183"/>
        <v>0</v>
      </c>
      <c r="AA418" s="4">
        <f t="shared" si="184"/>
        <v>2.0909090909090908</v>
      </c>
      <c r="AB418" s="4">
        <f t="shared" si="185"/>
        <v>7.3636363636363633</v>
      </c>
      <c r="AC418" s="4">
        <f t="shared" si="186"/>
        <v>0.27272727272727271</v>
      </c>
      <c r="AG418" s="10">
        <f t="shared" si="187"/>
        <v>6.5830721003134793E-2</v>
      </c>
      <c r="AH418" s="10">
        <f t="shared" si="188"/>
        <v>0</v>
      </c>
      <c r="AI418" s="10">
        <f t="shared" si="189"/>
        <v>0.36024423337856171</v>
      </c>
      <c r="AJ418" s="10">
        <f t="shared" si="190"/>
        <v>0.42592592592592593</v>
      </c>
      <c r="AK418" s="10"/>
      <c r="AL418" s="10">
        <f t="shared" si="191"/>
        <v>0</v>
      </c>
      <c r="AM418" s="10">
        <f t="shared" si="192"/>
        <v>0.99341238471673254</v>
      </c>
      <c r="AN418" s="10">
        <f t="shared" si="193"/>
        <v>0</v>
      </c>
      <c r="AO418" s="10">
        <f t="shared" si="194"/>
        <v>0.23670668953687818</v>
      </c>
      <c r="AP418" s="10">
        <f t="shared" si="195"/>
        <v>0.18566083527151378</v>
      </c>
      <c r="AQ418" s="10">
        <f t="shared" si="196"/>
        <v>1.7883755588673621E-2</v>
      </c>
      <c r="AR418" s="39">
        <v>1</v>
      </c>
      <c r="AS418" s="44">
        <f t="shared" si="197"/>
        <v>6</v>
      </c>
      <c r="AT418" s="10">
        <f t="shared" si="198"/>
        <v>0.33333333333333337</v>
      </c>
      <c r="BA418" s="45">
        <f t="shared" si="199"/>
        <v>0.257307463033145</v>
      </c>
      <c r="BB418" s="45">
        <f t="shared" si="200"/>
        <v>0.13267457180500658</v>
      </c>
      <c r="BC418" s="10">
        <f t="shared" si="201"/>
        <v>0.35545122788621308</v>
      </c>
      <c r="BD418" s="10">
        <f t="shared" si="202"/>
        <v>0.23304758172869977</v>
      </c>
      <c r="BE418" s="46">
        <f t="shared" si="203"/>
        <v>0.29424940480745643</v>
      </c>
      <c r="BF418">
        <f t="shared" si="204"/>
        <v>572</v>
      </c>
    </row>
    <row r="419" spans="1:58" x14ac:dyDescent="0.2">
      <c r="A419" t="s">
        <v>422</v>
      </c>
      <c r="B419" t="s">
        <v>1</v>
      </c>
      <c r="C419">
        <v>2</v>
      </c>
      <c r="D419">
        <v>0</v>
      </c>
      <c r="E419">
        <v>22</v>
      </c>
      <c r="F419">
        <v>0.19700000000000001</v>
      </c>
      <c r="G419" t="s">
        <v>6</v>
      </c>
      <c r="H419">
        <v>0</v>
      </c>
      <c r="I419">
        <v>0</v>
      </c>
      <c r="J419">
        <v>0</v>
      </c>
      <c r="K419">
        <v>0</v>
      </c>
      <c r="L419">
        <v>17</v>
      </c>
      <c r="M419">
        <v>0</v>
      </c>
      <c r="N419">
        <v>1</v>
      </c>
      <c r="O419">
        <v>17</v>
      </c>
      <c r="S419" s="4">
        <f t="shared" si="177"/>
        <v>2</v>
      </c>
      <c r="T419" s="4">
        <f t="shared" si="178"/>
        <v>0</v>
      </c>
      <c r="U419" s="4">
        <f t="shared" si="179"/>
        <v>22</v>
      </c>
      <c r="V419" s="4">
        <f t="shared" si="180"/>
        <v>0.19700000000000001</v>
      </c>
      <c r="W419" s="4"/>
      <c r="X419" s="4">
        <f t="shared" si="181"/>
        <v>0</v>
      </c>
      <c r="Y419" s="4">
        <f t="shared" si="182"/>
        <v>0</v>
      </c>
      <c r="Z419" s="4">
        <f t="shared" si="183"/>
        <v>0</v>
      </c>
      <c r="AA419" s="4">
        <f t="shared" si="184"/>
        <v>0</v>
      </c>
      <c r="AB419" s="4">
        <f t="shared" si="185"/>
        <v>17</v>
      </c>
      <c r="AC419" s="4">
        <f t="shared" si="186"/>
        <v>0</v>
      </c>
      <c r="AG419" s="10">
        <f t="shared" si="187"/>
        <v>0.28965517241379307</v>
      </c>
      <c r="AH419" s="10">
        <f t="shared" si="188"/>
        <v>0</v>
      </c>
      <c r="AI419" s="10">
        <f t="shared" si="189"/>
        <v>0.49253731343283585</v>
      </c>
      <c r="AJ419" s="10">
        <f t="shared" si="190"/>
        <v>0.48148148148148151</v>
      </c>
      <c r="AK419" s="10"/>
      <c r="AL419" s="10">
        <f t="shared" si="191"/>
        <v>0</v>
      </c>
      <c r="AM419" s="10">
        <f t="shared" si="192"/>
        <v>1</v>
      </c>
      <c r="AN419" s="10">
        <f t="shared" si="193"/>
        <v>0</v>
      </c>
      <c r="AO419" s="10">
        <f t="shared" si="194"/>
        <v>0</v>
      </c>
      <c r="AP419" s="10">
        <f t="shared" si="195"/>
        <v>0.42862439747867997</v>
      </c>
      <c r="AQ419" s="10">
        <f t="shared" si="196"/>
        <v>0</v>
      </c>
      <c r="AR419" s="39">
        <v>3</v>
      </c>
      <c r="AS419" s="44">
        <f t="shared" si="197"/>
        <v>7</v>
      </c>
      <c r="AT419" s="10">
        <f t="shared" si="198"/>
        <v>0.66666666666666674</v>
      </c>
      <c r="BA419" s="45">
        <f t="shared" si="199"/>
        <v>0.38122967537789976</v>
      </c>
      <c r="BB419" s="45">
        <f t="shared" si="200"/>
        <v>0.16666666666666669</v>
      </c>
      <c r="BC419" s="10">
        <f t="shared" si="201"/>
        <v>0.62819833822946458</v>
      </c>
      <c r="BD419" s="10">
        <f t="shared" si="202"/>
        <v>0.29495982462087145</v>
      </c>
      <c r="BE419" s="46">
        <f t="shared" si="203"/>
        <v>0.46157908142516801</v>
      </c>
      <c r="BF419">
        <f t="shared" si="204"/>
        <v>195</v>
      </c>
    </row>
    <row r="420" spans="1:58" x14ac:dyDescent="0.2">
      <c r="A420" t="s">
        <v>423</v>
      </c>
      <c r="B420" t="s">
        <v>1</v>
      </c>
      <c r="C420">
        <v>0</v>
      </c>
      <c r="D420">
        <v>0</v>
      </c>
      <c r="E420">
        <v>9</v>
      </c>
      <c r="F420">
        <v>0.22600000000000001</v>
      </c>
      <c r="G420" t="s">
        <v>6</v>
      </c>
      <c r="H420">
        <v>0</v>
      </c>
      <c r="I420">
        <v>0</v>
      </c>
      <c r="J420">
        <v>0</v>
      </c>
      <c r="K420">
        <v>1</v>
      </c>
      <c r="L420">
        <v>10</v>
      </c>
      <c r="M420">
        <v>0</v>
      </c>
      <c r="N420">
        <v>1</v>
      </c>
      <c r="O420">
        <v>11</v>
      </c>
      <c r="S420" s="4">
        <f t="shared" si="177"/>
        <v>0</v>
      </c>
      <c r="T420" s="4">
        <f t="shared" si="178"/>
        <v>0</v>
      </c>
      <c r="U420" s="4">
        <f t="shared" si="179"/>
        <v>9</v>
      </c>
      <c r="V420" s="4">
        <f t="shared" si="180"/>
        <v>0.22600000000000001</v>
      </c>
      <c r="W420" s="4"/>
      <c r="X420" s="4">
        <f t="shared" si="181"/>
        <v>0</v>
      </c>
      <c r="Y420" s="4">
        <f t="shared" si="182"/>
        <v>0</v>
      </c>
      <c r="Z420" s="4">
        <f t="shared" si="183"/>
        <v>0</v>
      </c>
      <c r="AA420" s="4">
        <f t="shared" si="184"/>
        <v>1</v>
      </c>
      <c r="AB420" s="4">
        <f t="shared" si="185"/>
        <v>10</v>
      </c>
      <c r="AC420" s="4">
        <f t="shared" si="186"/>
        <v>0</v>
      </c>
      <c r="AG420" s="10">
        <f t="shared" si="187"/>
        <v>0</v>
      </c>
      <c r="AH420" s="10">
        <f t="shared" si="188"/>
        <v>0</v>
      </c>
      <c r="AI420" s="10">
        <f t="shared" si="189"/>
        <v>0.20149253731343283</v>
      </c>
      <c r="AJ420" s="10">
        <f t="shared" si="190"/>
        <v>0.66049382716049376</v>
      </c>
      <c r="AK420" s="10"/>
      <c r="AL420" s="10">
        <f t="shared" si="191"/>
        <v>0</v>
      </c>
      <c r="AM420" s="10">
        <f t="shared" si="192"/>
        <v>1</v>
      </c>
      <c r="AN420" s="10">
        <f t="shared" si="193"/>
        <v>0</v>
      </c>
      <c r="AO420" s="10">
        <f t="shared" si="194"/>
        <v>0.11320754716981131</v>
      </c>
      <c r="AP420" s="10">
        <f t="shared" si="195"/>
        <v>0.25213199851687057</v>
      </c>
      <c r="AQ420" s="10">
        <f t="shared" si="196"/>
        <v>0</v>
      </c>
      <c r="AR420" s="39">
        <v>1</v>
      </c>
      <c r="AS420" s="44">
        <f t="shared" si="197"/>
        <v>6</v>
      </c>
      <c r="AT420" s="10">
        <f t="shared" si="198"/>
        <v>0.33333333333333337</v>
      </c>
      <c r="BA420" s="45">
        <f t="shared" si="199"/>
        <v>0.3403215404459185</v>
      </c>
      <c r="BB420" s="45">
        <f t="shared" si="200"/>
        <v>0.13333333333333336</v>
      </c>
      <c r="BC420" s="10">
        <f t="shared" si="201"/>
        <v>0.53816140795590672</v>
      </c>
      <c r="BD420" s="10">
        <f t="shared" si="202"/>
        <v>0.23424743139715276</v>
      </c>
      <c r="BE420" s="46">
        <f t="shared" si="203"/>
        <v>0.38620441967652974</v>
      </c>
      <c r="BF420">
        <f t="shared" si="204"/>
        <v>386</v>
      </c>
    </row>
    <row r="421" spans="1:58" x14ac:dyDescent="0.2">
      <c r="A421" t="s">
        <v>424</v>
      </c>
      <c r="B421" t="s">
        <v>1</v>
      </c>
      <c r="C421">
        <v>105</v>
      </c>
      <c r="D421">
        <v>0</v>
      </c>
      <c r="E421">
        <v>435</v>
      </c>
      <c r="F421">
        <v>0.14899999999999999</v>
      </c>
      <c r="G421" t="s">
        <v>6</v>
      </c>
      <c r="H421">
        <v>40</v>
      </c>
      <c r="I421">
        <v>74</v>
      </c>
      <c r="J421">
        <v>0</v>
      </c>
      <c r="K421">
        <v>124</v>
      </c>
      <c r="L421">
        <v>555</v>
      </c>
      <c r="M421">
        <v>25</v>
      </c>
      <c r="N421">
        <v>36</v>
      </c>
      <c r="O421">
        <v>704</v>
      </c>
      <c r="S421" s="4">
        <f t="shared" si="177"/>
        <v>2.9166666666666665</v>
      </c>
      <c r="T421" s="4">
        <f t="shared" si="178"/>
        <v>0</v>
      </c>
      <c r="U421" s="4">
        <f t="shared" si="179"/>
        <v>12.083333333333334</v>
      </c>
      <c r="V421" s="4">
        <f t="shared" si="180"/>
        <v>0.14899999999999999</v>
      </c>
      <c r="W421" s="4"/>
      <c r="X421" s="4">
        <f t="shared" si="181"/>
        <v>1.1111111111111112</v>
      </c>
      <c r="Y421" s="4">
        <f t="shared" si="182"/>
        <v>2.0555555555555554</v>
      </c>
      <c r="Z421" s="4">
        <f t="shared" si="183"/>
        <v>0</v>
      </c>
      <c r="AA421" s="4">
        <f t="shared" si="184"/>
        <v>3.4444444444444446</v>
      </c>
      <c r="AB421" s="4">
        <f t="shared" si="185"/>
        <v>15.416666666666666</v>
      </c>
      <c r="AC421" s="4">
        <f t="shared" si="186"/>
        <v>0.69444444444444442</v>
      </c>
      <c r="AG421" s="10">
        <f t="shared" si="187"/>
        <v>0.42241379310344823</v>
      </c>
      <c r="AH421" s="10">
        <f t="shared" si="188"/>
        <v>0</v>
      </c>
      <c r="AI421" s="10">
        <f t="shared" si="189"/>
        <v>0.27052238805970152</v>
      </c>
      <c r="AJ421" s="10">
        <f t="shared" si="190"/>
        <v>0.18518518518518512</v>
      </c>
      <c r="AK421" s="10"/>
      <c r="AL421" s="10">
        <f t="shared" si="191"/>
        <v>4.3730477465417229E-2</v>
      </c>
      <c r="AM421" s="10">
        <f t="shared" si="192"/>
        <v>0.85104669887278583</v>
      </c>
      <c r="AN421" s="10">
        <f t="shared" si="193"/>
        <v>0</v>
      </c>
      <c r="AO421" s="10">
        <f t="shared" si="194"/>
        <v>0.38993710691823896</v>
      </c>
      <c r="AP421" s="10">
        <f t="shared" si="195"/>
        <v>0.38870349771350882</v>
      </c>
      <c r="AQ421" s="10">
        <f t="shared" si="196"/>
        <v>4.553734061930783E-2</v>
      </c>
      <c r="AR421" s="39">
        <v>2</v>
      </c>
      <c r="AS421" s="44">
        <f t="shared" si="197"/>
        <v>7</v>
      </c>
      <c r="AT421" s="10">
        <f t="shared" si="198"/>
        <v>0.66666666666666674</v>
      </c>
      <c r="BA421" s="45">
        <f t="shared" si="199"/>
        <v>0.27508422923695697</v>
      </c>
      <c r="BB421" s="45">
        <f t="shared" si="200"/>
        <v>0.16489047979357044</v>
      </c>
      <c r="BC421" s="10">
        <f t="shared" si="201"/>
        <v>0.39457707563857947</v>
      </c>
      <c r="BD421" s="10">
        <f t="shared" si="202"/>
        <v>0.29172472794452464</v>
      </c>
      <c r="BE421" s="46">
        <f t="shared" si="203"/>
        <v>0.34315090179155205</v>
      </c>
      <c r="BF421">
        <f t="shared" si="204"/>
        <v>481</v>
      </c>
    </row>
    <row r="422" spans="1:58" x14ac:dyDescent="0.2">
      <c r="A422" t="s">
        <v>425</v>
      </c>
      <c r="B422" t="s">
        <v>1</v>
      </c>
      <c r="C422">
        <v>6</v>
      </c>
      <c r="D422">
        <v>0</v>
      </c>
      <c r="E422">
        <v>91</v>
      </c>
      <c r="F422">
        <v>0.20499999999999999</v>
      </c>
      <c r="G422" t="s">
        <v>6</v>
      </c>
      <c r="H422">
        <v>0</v>
      </c>
      <c r="I422">
        <v>16</v>
      </c>
      <c r="J422">
        <v>0</v>
      </c>
      <c r="K422">
        <v>30</v>
      </c>
      <c r="L422">
        <v>83</v>
      </c>
      <c r="M422">
        <v>4</v>
      </c>
      <c r="N422">
        <v>17</v>
      </c>
      <c r="O422">
        <v>117</v>
      </c>
      <c r="S422" s="4">
        <f t="shared" si="177"/>
        <v>0.35294117647058826</v>
      </c>
      <c r="T422" s="4">
        <f t="shared" si="178"/>
        <v>0</v>
      </c>
      <c r="U422" s="4">
        <f t="shared" si="179"/>
        <v>5.3529411764705879</v>
      </c>
      <c r="V422" s="4">
        <f t="shared" si="180"/>
        <v>0.20499999999999999</v>
      </c>
      <c r="W422" s="4"/>
      <c r="X422" s="4">
        <f t="shared" si="181"/>
        <v>0</v>
      </c>
      <c r="Y422" s="4">
        <f t="shared" si="182"/>
        <v>0.94117647058823528</v>
      </c>
      <c r="Z422" s="4">
        <f t="shared" si="183"/>
        <v>0</v>
      </c>
      <c r="AA422" s="4">
        <f t="shared" si="184"/>
        <v>1.7647058823529411</v>
      </c>
      <c r="AB422" s="4">
        <f t="shared" si="185"/>
        <v>4.882352941176471</v>
      </c>
      <c r="AC422" s="4">
        <f t="shared" si="186"/>
        <v>0.23529411764705882</v>
      </c>
      <c r="AG422" s="10">
        <f t="shared" si="187"/>
        <v>5.1115618661257606E-2</v>
      </c>
      <c r="AH422" s="10">
        <f t="shared" si="188"/>
        <v>0</v>
      </c>
      <c r="AI422" s="10">
        <f t="shared" si="189"/>
        <v>0.11984196663740122</v>
      </c>
      <c r="AJ422" s="10">
        <f t="shared" si="190"/>
        <v>0.53086419753086411</v>
      </c>
      <c r="AK422" s="10"/>
      <c r="AL422" s="10">
        <f t="shared" si="191"/>
        <v>0</v>
      </c>
      <c r="AM422" s="10">
        <f t="shared" si="192"/>
        <v>0.9317988064791134</v>
      </c>
      <c r="AN422" s="10">
        <f t="shared" si="193"/>
        <v>0</v>
      </c>
      <c r="AO422" s="10">
        <f t="shared" si="194"/>
        <v>0.19977802441731407</v>
      </c>
      <c r="AP422" s="10">
        <f t="shared" si="195"/>
        <v>0.12309974045235447</v>
      </c>
      <c r="AQ422" s="10">
        <f t="shared" si="196"/>
        <v>1.5429122468659595E-2</v>
      </c>
      <c r="AR422" s="39">
        <v>1</v>
      </c>
      <c r="AS422" s="44">
        <f t="shared" si="197"/>
        <v>6</v>
      </c>
      <c r="AT422" s="10">
        <f t="shared" si="198"/>
        <v>0.33333333333333337</v>
      </c>
      <c r="BA422" s="45">
        <f t="shared" si="199"/>
        <v>0.29187044456180516</v>
      </c>
      <c r="BB422" s="45">
        <f t="shared" si="200"/>
        <v>0.12651321398124468</v>
      </c>
      <c r="BC422" s="10">
        <f t="shared" si="201"/>
        <v>0.43152276630067599</v>
      </c>
      <c r="BD422" s="10">
        <f t="shared" si="202"/>
        <v>0.22182545835905176</v>
      </c>
      <c r="BE422" s="46">
        <f t="shared" si="203"/>
        <v>0.32667411232986387</v>
      </c>
      <c r="BF422">
        <f t="shared" si="204"/>
        <v>510</v>
      </c>
    </row>
    <row r="423" spans="1:58" x14ac:dyDescent="0.2">
      <c r="A423" t="s">
        <v>426</v>
      </c>
      <c r="B423" t="s">
        <v>1</v>
      </c>
      <c r="C423">
        <v>21</v>
      </c>
      <c r="D423">
        <v>2</v>
      </c>
      <c r="E423">
        <v>221</v>
      </c>
      <c r="F423">
        <v>0.24099999999999999</v>
      </c>
      <c r="G423" t="s">
        <v>6</v>
      </c>
      <c r="H423">
        <v>715</v>
      </c>
      <c r="I423">
        <v>0</v>
      </c>
      <c r="J423">
        <v>0</v>
      </c>
      <c r="K423">
        <v>23</v>
      </c>
      <c r="L423">
        <v>118</v>
      </c>
      <c r="M423">
        <v>1</v>
      </c>
      <c r="N423">
        <v>44</v>
      </c>
      <c r="O423">
        <v>142</v>
      </c>
      <c r="S423" s="4">
        <f t="shared" si="177"/>
        <v>0.47727272727272729</v>
      </c>
      <c r="T423" s="4">
        <f t="shared" si="178"/>
        <v>4.5454545454545456E-2</v>
      </c>
      <c r="U423" s="4">
        <f t="shared" si="179"/>
        <v>5.0227272727272725</v>
      </c>
      <c r="V423" s="4">
        <f t="shared" si="180"/>
        <v>0.24099999999999999</v>
      </c>
      <c r="W423" s="4"/>
      <c r="X423" s="4">
        <f t="shared" si="181"/>
        <v>16.25</v>
      </c>
      <c r="Y423" s="4">
        <f t="shared" si="182"/>
        <v>0</v>
      </c>
      <c r="Z423" s="4">
        <f t="shared" si="183"/>
        <v>0</v>
      </c>
      <c r="AA423" s="4">
        <f t="shared" si="184"/>
        <v>0.52272727272727271</v>
      </c>
      <c r="AB423" s="4">
        <f t="shared" si="185"/>
        <v>2.6818181818181817</v>
      </c>
      <c r="AC423" s="4">
        <f t="shared" si="186"/>
        <v>2.2727272727272728E-2</v>
      </c>
      <c r="AG423" s="10">
        <f t="shared" si="187"/>
        <v>6.912225705329153E-2</v>
      </c>
      <c r="AH423" s="10">
        <f t="shared" si="188"/>
        <v>3.0303030303030304E-2</v>
      </c>
      <c r="AI423" s="10">
        <f t="shared" si="189"/>
        <v>0.11244911804613297</v>
      </c>
      <c r="AJ423" s="10">
        <f t="shared" si="190"/>
        <v>0.75308641975308621</v>
      </c>
      <c r="AK423" s="10"/>
      <c r="AL423" s="10">
        <f t="shared" si="191"/>
        <v>0.63955823293172687</v>
      </c>
      <c r="AM423" s="10">
        <f t="shared" si="192"/>
        <v>1</v>
      </c>
      <c r="AN423" s="10">
        <f t="shared" si="193"/>
        <v>0</v>
      </c>
      <c r="AO423" s="10">
        <f t="shared" si="194"/>
        <v>5.9176672384219545E-2</v>
      </c>
      <c r="AP423" s="10">
        <f t="shared" si="195"/>
        <v>6.761721778406983E-2</v>
      </c>
      <c r="AQ423" s="10">
        <f t="shared" si="196"/>
        <v>1.4903129657228018E-3</v>
      </c>
      <c r="AR423" s="39">
        <v>4</v>
      </c>
      <c r="AS423" s="44">
        <f t="shared" si="197"/>
        <v>8</v>
      </c>
      <c r="AT423" s="10">
        <f t="shared" si="198"/>
        <v>1</v>
      </c>
      <c r="BA423" s="45">
        <f t="shared" si="199"/>
        <v>0.41132972011531788</v>
      </c>
      <c r="BB423" s="45">
        <f t="shared" si="200"/>
        <v>0.39186746987951804</v>
      </c>
      <c r="BC423" s="10">
        <f t="shared" si="201"/>
        <v>0.69444715729100448</v>
      </c>
      <c r="BD423" s="10">
        <f t="shared" si="202"/>
        <v>0.7051342161895493</v>
      </c>
      <c r="BE423" s="46">
        <f t="shared" si="203"/>
        <v>0.69979068674027689</v>
      </c>
      <c r="BF423">
        <f t="shared" si="204"/>
        <v>8</v>
      </c>
    </row>
    <row r="424" spans="1:58" x14ac:dyDescent="0.2">
      <c r="A424" t="s">
        <v>427</v>
      </c>
      <c r="B424" t="s">
        <v>1</v>
      </c>
      <c r="C424">
        <v>4</v>
      </c>
      <c r="D424">
        <v>0</v>
      </c>
      <c r="E424">
        <v>46</v>
      </c>
      <c r="F424">
        <v>0.2</v>
      </c>
      <c r="G424" t="s">
        <v>6</v>
      </c>
      <c r="H424">
        <v>1</v>
      </c>
      <c r="I424">
        <v>0</v>
      </c>
      <c r="J424">
        <v>0</v>
      </c>
      <c r="K424">
        <v>7</v>
      </c>
      <c r="L424">
        <v>42</v>
      </c>
      <c r="M424">
        <v>0</v>
      </c>
      <c r="N424">
        <v>5</v>
      </c>
      <c r="O424">
        <v>49</v>
      </c>
      <c r="S424" s="4">
        <f t="shared" si="177"/>
        <v>0.8</v>
      </c>
      <c r="T424" s="4">
        <f t="shared" si="178"/>
        <v>0</v>
      </c>
      <c r="U424" s="4">
        <f t="shared" si="179"/>
        <v>9.1999999999999993</v>
      </c>
      <c r="V424" s="4">
        <f t="shared" si="180"/>
        <v>0.2</v>
      </c>
      <c r="W424" s="4"/>
      <c r="X424" s="4">
        <f t="shared" si="181"/>
        <v>0.2</v>
      </c>
      <c r="Y424" s="4">
        <f t="shared" si="182"/>
        <v>0</v>
      </c>
      <c r="Z424" s="4">
        <f t="shared" si="183"/>
        <v>0</v>
      </c>
      <c r="AA424" s="4">
        <f t="shared" si="184"/>
        <v>1.4</v>
      </c>
      <c r="AB424" s="4">
        <f t="shared" si="185"/>
        <v>8.4</v>
      </c>
      <c r="AC424" s="4">
        <f t="shared" si="186"/>
        <v>0</v>
      </c>
      <c r="AG424" s="10">
        <f t="shared" si="187"/>
        <v>0.11586206896551725</v>
      </c>
      <c r="AH424" s="10">
        <f t="shared" si="188"/>
        <v>0</v>
      </c>
      <c r="AI424" s="10">
        <f t="shared" si="189"/>
        <v>0.20597014925373133</v>
      </c>
      <c r="AJ424" s="10">
        <f t="shared" si="190"/>
        <v>0.5</v>
      </c>
      <c r="AK424" s="10"/>
      <c r="AL424" s="10">
        <f t="shared" si="191"/>
        <v>7.8714859437751007E-3</v>
      </c>
      <c r="AM424" s="10">
        <f t="shared" si="192"/>
        <v>1</v>
      </c>
      <c r="AN424" s="10">
        <f t="shared" si="193"/>
        <v>0</v>
      </c>
      <c r="AO424" s="10">
        <f t="shared" si="194"/>
        <v>0.15849056603773584</v>
      </c>
      <c r="AP424" s="10">
        <f t="shared" si="195"/>
        <v>0.2117908787541713</v>
      </c>
      <c r="AQ424" s="10">
        <f t="shared" si="196"/>
        <v>0</v>
      </c>
      <c r="AR424" s="39">
        <v>1</v>
      </c>
      <c r="AS424" s="44">
        <f t="shared" si="197"/>
        <v>6</v>
      </c>
      <c r="AT424" s="10">
        <f t="shared" si="198"/>
        <v>0.33333333333333337</v>
      </c>
      <c r="BA424" s="45">
        <f t="shared" si="199"/>
        <v>0.30664333504889346</v>
      </c>
      <c r="BB424" s="45">
        <f t="shared" si="200"/>
        <v>0.13569477911646588</v>
      </c>
      <c r="BC424" s="10">
        <f t="shared" si="201"/>
        <v>0.46403722126022051</v>
      </c>
      <c r="BD424" s="10">
        <f t="shared" si="202"/>
        <v>0.23854850214601386</v>
      </c>
      <c r="BE424" s="46">
        <f t="shared" si="203"/>
        <v>0.35129286170311719</v>
      </c>
      <c r="BF424">
        <f t="shared" si="204"/>
        <v>465</v>
      </c>
    </row>
    <row r="425" spans="1:58" x14ac:dyDescent="0.2">
      <c r="A425" t="s">
        <v>428</v>
      </c>
      <c r="B425" t="s">
        <v>1</v>
      </c>
      <c r="C425">
        <v>122</v>
      </c>
      <c r="D425">
        <v>4</v>
      </c>
      <c r="E425">
        <v>1088</v>
      </c>
      <c r="F425">
        <v>0.13500000000000001</v>
      </c>
      <c r="G425" t="s">
        <v>6</v>
      </c>
      <c r="H425">
        <v>35</v>
      </c>
      <c r="I425">
        <v>48</v>
      </c>
      <c r="J425">
        <v>0</v>
      </c>
      <c r="K425">
        <v>153</v>
      </c>
      <c r="L425">
        <v>1112</v>
      </c>
      <c r="M425">
        <v>54</v>
      </c>
      <c r="N425">
        <v>60</v>
      </c>
      <c r="O425">
        <v>1319</v>
      </c>
      <c r="S425" s="4">
        <f t="shared" si="177"/>
        <v>2.0333333333333332</v>
      </c>
      <c r="T425" s="4">
        <f t="shared" si="178"/>
        <v>6.6666666666666666E-2</v>
      </c>
      <c r="U425" s="4">
        <f t="shared" si="179"/>
        <v>18.133333333333333</v>
      </c>
      <c r="V425" s="4">
        <f t="shared" si="180"/>
        <v>0.13500000000000001</v>
      </c>
      <c r="W425" s="4"/>
      <c r="X425" s="4">
        <f t="shared" si="181"/>
        <v>0.58333333333333337</v>
      </c>
      <c r="Y425" s="4">
        <f t="shared" si="182"/>
        <v>0.8</v>
      </c>
      <c r="Z425" s="4">
        <f t="shared" si="183"/>
        <v>0</v>
      </c>
      <c r="AA425" s="4">
        <f t="shared" si="184"/>
        <v>2.5499999999999998</v>
      </c>
      <c r="AB425" s="4">
        <f t="shared" si="185"/>
        <v>18.533333333333335</v>
      </c>
      <c r="AC425" s="4">
        <f t="shared" si="186"/>
        <v>0.9</v>
      </c>
      <c r="AG425" s="10">
        <f t="shared" si="187"/>
        <v>0.29448275862068962</v>
      </c>
      <c r="AH425" s="10">
        <f t="shared" si="188"/>
        <v>4.4444444444444446E-2</v>
      </c>
      <c r="AI425" s="10">
        <f t="shared" si="189"/>
        <v>0.40597014925373137</v>
      </c>
      <c r="AJ425" s="10">
        <f t="shared" si="190"/>
        <v>9.8765432098765538E-2</v>
      </c>
      <c r="AK425" s="10"/>
      <c r="AL425" s="10">
        <f t="shared" si="191"/>
        <v>2.2958500669344045E-2</v>
      </c>
      <c r="AM425" s="10">
        <f t="shared" si="192"/>
        <v>0.94202898550724634</v>
      </c>
      <c r="AN425" s="10">
        <f t="shared" si="193"/>
        <v>0</v>
      </c>
      <c r="AO425" s="10">
        <f t="shared" si="194"/>
        <v>0.2886792452830188</v>
      </c>
      <c r="AP425" s="10">
        <f t="shared" si="195"/>
        <v>0.46728463725126684</v>
      </c>
      <c r="AQ425" s="10">
        <f t="shared" si="196"/>
        <v>5.9016393442622953E-2</v>
      </c>
      <c r="AR425" s="39">
        <v>3</v>
      </c>
      <c r="AS425" s="44">
        <f t="shared" si="197"/>
        <v>7</v>
      </c>
      <c r="AT425" s="10">
        <f t="shared" si="198"/>
        <v>0.66666666666666674</v>
      </c>
      <c r="BA425" s="45">
        <f t="shared" si="199"/>
        <v>0.18969654918256743</v>
      </c>
      <c r="BB425" s="45">
        <f t="shared" si="200"/>
        <v>0.16775711541819455</v>
      </c>
      <c r="BC425" s="10">
        <f t="shared" si="201"/>
        <v>0.2066427049306262</v>
      </c>
      <c r="BD425" s="10">
        <f t="shared" si="202"/>
        <v>0.29694593722266371</v>
      </c>
      <c r="BE425" s="46">
        <f t="shared" si="203"/>
        <v>0.25179432107664496</v>
      </c>
      <c r="BF425">
        <f t="shared" si="204"/>
        <v>614</v>
      </c>
    </row>
    <row r="426" spans="1:58" x14ac:dyDescent="0.2">
      <c r="A426" t="s">
        <v>429</v>
      </c>
      <c r="B426" t="s">
        <v>1</v>
      </c>
      <c r="C426">
        <v>22</v>
      </c>
      <c r="D426">
        <v>3</v>
      </c>
      <c r="E426">
        <v>665</v>
      </c>
      <c r="F426">
        <v>0.185</v>
      </c>
      <c r="G426" t="s">
        <v>6</v>
      </c>
      <c r="H426">
        <v>2</v>
      </c>
      <c r="I426">
        <v>13</v>
      </c>
      <c r="J426">
        <v>0</v>
      </c>
      <c r="K426">
        <v>88</v>
      </c>
      <c r="L426">
        <v>589</v>
      </c>
      <c r="M426">
        <v>23</v>
      </c>
      <c r="N426">
        <v>36</v>
      </c>
      <c r="O426">
        <v>700</v>
      </c>
      <c r="S426" s="4">
        <f t="shared" si="177"/>
        <v>0.61111111111111116</v>
      </c>
      <c r="T426" s="4">
        <f t="shared" si="178"/>
        <v>8.3333333333333329E-2</v>
      </c>
      <c r="U426" s="4">
        <f t="shared" si="179"/>
        <v>18.472222222222221</v>
      </c>
      <c r="V426" s="4">
        <f t="shared" si="180"/>
        <v>0.185</v>
      </c>
      <c r="W426" s="4"/>
      <c r="X426" s="4">
        <f t="shared" si="181"/>
        <v>5.5555555555555552E-2</v>
      </c>
      <c r="Y426" s="4">
        <f t="shared" si="182"/>
        <v>0.3611111111111111</v>
      </c>
      <c r="Z426" s="4">
        <f t="shared" si="183"/>
        <v>0</v>
      </c>
      <c r="AA426" s="4">
        <f t="shared" si="184"/>
        <v>2.4444444444444446</v>
      </c>
      <c r="AB426" s="4">
        <f t="shared" si="185"/>
        <v>16.361111111111111</v>
      </c>
      <c r="AC426" s="4">
        <f t="shared" si="186"/>
        <v>0.63888888888888884</v>
      </c>
      <c r="AG426" s="10">
        <f t="shared" si="187"/>
        <v>8.8505747126436787E-2</v>
      </c>
      <c r="AH426" s="10">
        <f t="shared" si="188"/>
        <v>5.5555555555555552E-2</v>
      </c>
      <c r="AI426" s="10">
        <f t="shared" si="189"/>
        <v>0.41355721393034828</v>
      </c>
      <c r="AJ426" s="10">
        <f t="shared" si="190"/>
        <v>0.40740740740740733</v>
      </c>
      <c r="AK426" s="10"/>
      <c r="AL426" s="10">
        <f t="shared" si="191"/>
        <v>2.1865238732708611E-3</v>
      </c>
      <c r="AM426" s="10">
        <f t="shared" si="192"/>
        <v>0.97383252818035426</v>
      </c>
      <c r="AN426" s="10">
        <f t="shared" si="193"/>
        <v>0</v>
      </c>
      <c r="AO426" s="10">
        <f t="shared" si="194"/>
        <v>0.27672955974842767</v>
      </c>
      <c r="AP426" s="10">
        <f t="shared" si="195"/>
        <v>0.41251596424010212</v>
      </c>
      <c r="AQ426" s="10">
        <f t="shared" si="196"/>
        <v>4.1894353369763201E-2</v>
      </c>
      <c r="AR426" s="39">
        <v>3</v>
      </c>
      <c r="AS426" s="44">
        <f t="shared" si="197"/>
        <v>7</v>
      </c>
      <c r="AT426" s="10">
        <f t="shared" si="198"/>
        <v>0.66666666666666674</v>
      </c>
      <c r="BA426" s="45">
        <f t="shared" si="199"/>
        <v>0.2625616410285736</v>
      </c>
      <c r="BB426" s="45">
        <f t="shared" si="200"/>
        <v>0.16470587664668337</v>
      </c>
      <c r="BC426" s="10">
        <f t="shared" si="201"/>
        <v>0.36701543286905702</v>
      </c>
      <c r="BD426" s="10">
        <f t="shared" si="202"/>
        <v>0.29138849697920033</v>
      </c>
      <c r="BE426" s="46">
        <f t="shared" si="203"/>
        <v>0.32920196492412868</v>
      </c>
      <c r="BF426">
        <f t="shared" si="204"/>
        <v>502</v>
      </c>
    </row>
    <row r="427" spans="1:58" x14ac:dyDescent="0.2">
      <c r="A427" t="s">
        <v>430</v>
      </c>
      <c r="B427" t="s">
        <v>1</v>
      </c>
      <c r="C427">
        <v>16</v>
      </c>
      <c r="D427">
        <v>1</v>
      </c>
      <c r="E427">
        <v>194</v>
      </c>
      <c r="F427">
        <v>0.20300000000000001</v>
      </c>
      <c r="G427" t="s">
        <v>6</v>
      </c>
      <c r="H427">
        <v>4</v>
      </c>
      <c r="I427">
        <v>3</v>
      </c>
      <c r="J427">
        <v>0</v>
      </c>
      <c r="K427">
        <v>23</v>
      </c>
      <c r="L427">
        <v>148</v>
      </c>
      <c r="M427">
        <v>1</v>
      </c>
      <c r="N427">
        <v>9</v>
      </c>
      <c r="O427">
        <v>172</v>
      </c>
      <c r="S427" s="4">
        <f t="shared" si="177"/>
        <v>1.7777777777777777</v>
      </c>
      <c r="T427" s="4">
        <f t="shared" si="178"/>
        <v>0.1111111111111111</v>
      </c>
      <c r="U427" s="4">
        <f t="shared" si="179"/>
        <v>21.555555555555557</v>
      </c>
      <c r="V427" s="4">
        <f t="shared" si="180"/>
        <v>0.20300000000000001</v>
      </c>
      <c r="W427" s="4"/>
      <c r="X427" s="4">
        <f t="shared" si="181"/>
        <v>0.44444444444444442</v>
      </c>
      <c r="Y427" s="4">
        <f t="shared" si="182"/>
        <v>0.33333333333333331</v>
      </c>
      <c r="Z427" s="4">
        <f t="shared" si="183"/>
        <v>0</v>
      </c>
      <c r="AA427" s="4">
        <f t="shared" si="184"/>
        <v>2.5555555555555554</v>
      </c>
      <c r="AB427" s="4">
        <f t="shared" si="185"/>
        <v>16.444444444444443</v>
      </c>
      <c r="AC427" s="4">
        <f t="shared" si="186"/>
        <v>0.1111111111111111</v>
      </c>
      <c r="AG427" s="10">
        <f t="shared" si="187"/>
        <v>0.25747126436781609</v>
      </c>
      <c r="AH427" s="10">
        <f t="shared" si="188"/>
        <v>7.407407407407407E-2</v>
      </c>
      <c r="AI427" s="10">
        <f t="shared" si="189"/>
        <v>0.48258706467661699</v>
      </c>
      <c r="AJ427" s="10">
        <f t="shared" si="190"/>
        <v>0.5185185185185186</v>
      </c>
      <c r="AK427" s="10"/>
      <c r="AL427" s="10">
        <f t="shared" si="191"/>
        <v>1.7492190986166889E-2</v>
      </c>
      <c r="AM427" s="10">
        <f t="shared" si="192"/>
        <v>0.97584541062801933</v>
      </c>
      <c r="AN427" s="10">
        <f t="shared" si="193"/>
        <v>0</v>
      </c>
      <c r="AO427" s="10">
        <f t="shared" si="194"/>
        <v>0.28930817610062887</v>
      </c>
      <c r="AP427" s="10">
        <f t="shared" si="195"/>
        <v>0.41461706422774269</v>
      </c>
      <c r="AQ427" s="10">
        <f t="shared" si="196"/>
        <v>7.2859744990892532E-3</v>
      </c>
      <c r="AR427" s="39">
        <v>2</v>
      </c>
      <c r="AS427" s="44">
        <f t="shared" si="197"/>
        <v>7</v>
      </c>
      <c r="AT427" s="10">
        <f t="shared" si="198"/>
        <v>0.66666666666666674</v>
      </c>
      <c r="BA427" s="45">
        <f t="shared" si="199"/>
        <v>0.3900808219439203</v>
      </c>
      <c r="BB427" s="45">
        <f t="shared" si="200"/>
        <v>0.16949886502531869</v>
      </c>
      <c r="BC427" s="10">
        <f t="shared" si="201"/>
        <v>0.64767930619661596</v>
      </c>
      <c r="BD427" s="10">
        <f t="shared" si="202"/>
        <v>0.30011831083401308</v>
      </c>
      <c r="BE427" s="46">
        <f t="shared" si="203"/>
        <v>0.47389880851531452</v>
      </c>
      <c r="BF427">
        <f t="shared" si="204"/>
        <v>169</v>
      </c>
    </row>
    <row r="428" spans="1:58" x14ac:dyDescent="0.2">
      <c r="A428" t="s">
        <v>431</v>
      </c>
      <c r="B428" t="s">
        <v>1</v>
      </c>
      <c r="C428">
        <v>0</v>
      </c>
      <c r="D428">
        <v>0</v>
      </c>
      <c r="E428">
        <v>3</v>
      </c>
      <c r="F428">
        <v>0.223</v>
      </c>
      <c r="G428" t="s">
        <v>6</v>
      </c>
      <c r="H428">
        <v>0</v>
      </c>
      <c r="I428">
        <v>5</v>
      </c>
      <c r="J428">
        <v>0</v>
      </c>
      <c r="K428">
        <v>0</v>
      </c>
      <c r="L428">
        <v>2</v>
      </c>
      <c r="M428">
        <v>1</v>
      </c>
      <c r="N428">
        <v>1</v>
      </c>
      <c r="O428">
        <v>3</v>
      </c>
      <c r="S428" s="4">
        <f t="shared" si="177"/>
        <v>0</v>
      </c>
      <c r="T428" s="4">
        <f t="shared" si="178"/>
        <v>0</v>
      </c>
      <c r="U428" s="4">
        <f t="shared" si="179"/>
        <v>3</v>
      </c>
      <c r="V428" s="4">
        <f t="shared" si="180"/>
        <v>0.223</v>
      </c>
      <c r="W428" s="4"/>
      <c r="X428" s="4">
        <f t="shared" si="181"/>
        <v>0</v>
      </c>
      <c r="Y428" s="4">
        <f t="shared" si="182"/>
        <v>5</v>
      </c>
      <c r="Z428" s="4">
        <f t="shared" si="183"/>
        <v>0</v>
      </c>
      <c r="AA428" s="4">
        <f t="shared" si="184"/>
        <v>0</v>
      </c>
      <c r="AB428" s="4">
        <f t="shared" si="185"/>
        <v>2</v>
      </c>
      <c r="AC428" s="4">
        <f t="shared" si="186"/>
        <v>1</v>
      </c>
      <c r="AG428" s="10">
        <f t="shared" si="187"/>
        <v>0</v>
      </c>
      <c r="AH428" s="10">
        <f t="shared" si="188"/>
        <v>0</v>
      </c>
      <c r="AI428" s="10">
        <f t="shared" si="189"/>
        <v>6.7164179104477612E-2</v>
      </c>
      <c r="AJ428" s="10">
        <f t="shared" si="190"/>
        <v>0.64197530864197527</v>
      </c>
      <c r="AK428" s="10"/>
      <c r="AL428" s="10">
        <f t="shared" si="191"/>
        <v>0</v>
      </c>
      <c r="AM428" s="10">
        <f t="shared" si="192"/>
        <v>0.6376811594202898</v>
      </c>
      <c r="AN428" s="10">
        <f t="shared" si="193"/>
        <v>0</v>
      </c>
      <c r="AO428" s="10">
        <f t="shared" si="194"/>
        <v>0</v>
      </c>
      <c r="AP428" s="10">
        <f t="shared" si="195"/>
        <v>5.042639970337412E-2</v>
      </c>
      <c r="AQ428" s="10">
        <f t="shared" si="196"/>
        <v>6.5573770491803282E-2</v>
      </c>
      <c r="AR428" s="39">
        <v>4</v>
      </c>
      <c r="AS428" s="44">
        <f t="shared" si="197"/>
        <v>8</v>
      </c>
      <c r="AT428" s="10">
        <f t="shared" si="198"/>
        <v>1</v>
      </c>
      <c r="BA428" s="45">
        <f t="shared" si="199"/>
        <v>0.32434586327621151</v>
      </c>
      <c r="BB428" s="45">
        <f t="shared" si="200"/>
        <v>0.163768115942029</v>
      </c>
      <c r="BC428" s="10">
        <f t="shared" si="201"/>
        <v>0.50299967462845396</v>
      </c>
      <c r="BD428" s="10">
        <f t="shared" si="202"/>
        <v>0.28968048607967856</v>
      </c>
      <c r="BE428" s="46">
        <f t="shared" si="203"/>
        <v>0.39634008035406626</v>
      </c>
      <c r="BF428">
        <f t="shared" si="204"/>
        <v>363</v>
      </c>
    </row>
    <row r="429" spans="1:58" x14ac:dyDescent="0.2">
      <c r="A429" t="s">
        <v>432</v>
      </c>
      <c r="B429" t="s">
        <v>1</v>
      </c>
      <c r="C429">
        <v>3</v>
      </c>
      <c r="D429">
        <v>0</v>
      </c>
      <c r="E429">
        <v>33</v>
      </c>
      <c r="F429">
        <v>0.218</v>
      </c>
      <c r="G429" t="s">
        <v>6</v>
      </c>
      <c r="H429">
        <v>0</v>
      </c>
      <c r="I429">
        <v>2</v>
      </c>
      <c r="J429">
        <v>0</v>
      </c>
      <c r="K429">
        <v>5</v>
      </c>
      <c r="L429">
        <v>20</v>
      </c>
      <c r="M429">
        <v>0</v>
      </c>
      <c r="N429">
        <v>2</v>
      </c>
      <c r="O429">
        <v>25</v>
      </c>
      <c r="S429" s="4">
        <f t="shared" si="177"/>
        <v>1.5</v>
      </c>
      <c r="T429" s="4">
        <f t="shared" si="178"/>
        <v>0</v>
      </c>
      <c r="U429" s="4">
        <f t="shared" si="179"/>
        <v>16.5</v>
      </c>
      <c r="V429" s="4">
        <f t="shared" si="180"/>
        <v>0.218</v>
      </c>
      <c r="W429" s="4"/>
      <c r="X429" s="4">
        <f t="shared" si="181"/>
        <v>0</v>
      </c>
      <c r="Y429" s="4">
        <f t="shared" si="182"/>
        <v>1</v>
      </c>
      <c r="Z429" s="4">
        <f t="shared" si="183"/>
        <v>0</v>
      </c>
      <c r="AA429" s="4">
        <f t="shared" si="184"/>
        <v>2.5</v>
      </c>
      <c r="AB429" s="4">
        <f t="shared" si="185"/>
        <v>10</v>
      </c>
      <c r="AC429" s="4">
        <f t="shared" si="186"/>
        <v>0</v>
      </c>
      <c r="AG429" s="10">
        <f t="shared" si="187"/>
        <v>0.21724137931034482</v>
      </c>
      <c r="AH429" s="10">
        <f t="shared" si="188"/>
        <v>0</v>
      </c>
      <c r="AI429" s="10">
        <f t="shared" si="189"/>
        <v>0.36940298507462688</v>
      </c>
      <c r="AJ429" s="10">
        <f t="shared" si="190"/>
        <v>0.61111111111111094</v>
      </c>
      <c r="AK429" s="10"/>
      <c r="AL429" s="10">
        <f t="shared" si="191"/>
        <v>0</v>
      </c>
      <c r="AM429" s="10">
        <f t="shared" si="192"/>
        <v>0.92753623188405798</v>
      </c>
      <c r="AN429" s="10">
        <f t="shared" si="193"/>
        <v>0</v>
      </c>
      <c r="AO429" s="10">
        <f t="shared" si="194"/>
        <v>0.28301886792452829</v>
      </c>
      <c r="AP429" s="10">
        <f t="shared" si="195"/>
        <v>0.25213199851687057</v>
      </c>
      <c r="AQ429" s="10">
        <f t="shared" si="196"/>
        <v>0</v>
      </c>
      <c r="AR429" s="39">
        <v>2</v>
      </c>
      <c r="AS429" s="44">
        <f t="shared" si="197"/>
        <v>7</v>
      </c>
      <c r="AT429" s="10">
        <f t="shared" si="198"/>
        <v>0.66666666666666674</v>
      </c>
      <c r="BA429" s="45">
        <f t="shared" si="199"/>
        <v>0.41092225653342473</v>
      </c>
      <c r="BB429" s="45">
        <f t="shared" si="200"/>
        <v>0.15942028985507248</v>
      </c>
      <c r="BC429" s="10">
        <f t="shared" si="201"/>
        <v>0.69355034862023701</v>
      </c>
      <c r="BD429" s="10">
        <f t="shared" si="202"/>
        <v>0.28176147826788922</v>
      </c>
      <c r="BE429" s="46">
        <f t="shared" si="203"/>
        <v>0.48765591344406312</v>
      </c>
      <c r="BF429">
        <f t="shared" si="204"/>
        <v>136</v>
      </c>
    </row>
    <row r="430" spans="1:58" x14ac:dyDescent="0.2">
      <c r="A430" t="s">
        <v>433</v>
      </c>
      <c r="B430" t="s">
        <v>1</v>
      </c>
      <c r="C430">
        <v>4</v>
      </c>
      <c r="D430">
        <v>0</v>
      </c>
      <c r="E430">
        <v>44</v>
      </c>
      <c r="F430">
        <v>0.24199999999999999</v>
      </c>
      <c r="G430" t="s">
        <v>6</v>
      </c>
      <c r="H430">
        <v>0</v>
      </c>
      <c r="I430">
        <v>3</v>
      </c>
      <c r="J430">
        <v>0</v>
      </c>
      <c r="K430">
        <v>9</v>
      </c>
      <c r="L430">
        <v>38</v>
      </c>
      <c r="M430">
        <v>0</v>
      </c>
      <c r="N430">
        <v>4</v>
      </c>
      <c r="O430">
        <v>47</v>
      </c>
      <c r="S430" s="4">
        <f t="shared" si="177"/>
        <v>1</v>
      </c>
      <c r="T430" s="4">
        <f t="shared" si="178"/>
        <v>0</v>
      </c>
      <c r="U430" s="4">
        <f t="shared" si="179"/>
        <v>11</v>
      </c>
      <c r="V430" s="4">
        <f t="shared" si="180"/>
        <v>0.24199999999999999</v>
      </c>
      <c r="W430" s="4"/>
      <c r="X430" s="4">
        <f t="shared" si="181"/>
        <v>0</v>
      </c>
      <c r="Y430" s="4">
        <f t="shared" si="182"/>
        <v>0.75</v>
      </c>
      <c r="Z430" s="4">
        <f t="shared" si="183"/>
        <v>0</v>
      </c>
      <c r="AA430" s="4">
        <f t="shared" si="184"/>
        <v>2.25</v>
      </c>
      <c r="AB430" s="4">
        <f t="shared" si="185"/>
        <v>9.5</v>
      </c>
      <c r="AC430" s="4">
        <f t="shared" si="186"/>
        <v>0</v>
      </c>
      <c r="AG430" s="10">
        <f t="shared" si="187"/>
        <v>0.14482758620689654</v>
      </c>
      <c r="AH430" s="10">
        <f t="shared" si="188"/>
        <v>0</v>
      </c>
      <c r="AI430" s="10">
        <f t="shared" si="189"/>
        <v>0.24626865671641793</v>
      </c>
      <c r="AJ430" s="10">
        <f t="shared" si="190"/>
        <v>0.75925925925925908</v>
      </c>
      <c r="AK430" s="10"/>
      <c r="AL430" s="10">
        <f t="shared" si="191"/>
        <v>0</v>
      </c>
      <c r="AM430" s="10">
        <f t="shared" si="192"/>
        <v>0.94565217391304346</v>
      </c>
      <c r="AN430" s="10">
        <f t="shared" si="193"/>
        <v>0</v>
      </c>
      <c r="AO430" s="10">
        <f t="shared" si="194"/>
        <v>0.25471698113207547</v>
      </c>
      <c r="AP430" s="10">
        <f t="shared" si="195"/>
        <v>0.23952539859102706</v>
      </c>
      <c r="AQ430" s="10">
        <f t="shared" si="196"/>
        <v>0</v>
      </c>
      <c r="AR430" s="39">
        <v>2</v>
      </c>
      <c r="AS430" s="44">
        <f t="shared" si="197"/>
        <v>7</v>
      </c>
      <c r="AT430" s="10">
        <f t="shared" si="198"/>
        <v>0.66666666666666674</v>
      </c>
      <c r="BA430" s="45">
        <f t="shared" si="199"/>
        <v>0.44987409694820907</v>
      </c>
      <c r="BB430" s="45">
        <f t="shared" si="200"/>
        <v>0.16123188405797104</v>
      </c>
      <c r="BC430" s="10">
        <f t="shared" si="201"/>
        <v>0.77928156431325302</v>
      </c>
      <c r="BD430" s="10">
        <f t="shared" si="202"/>
        <v>0.2850610648561348</v>
      </c>
      <c r="BE430" s="46">
        <f t="shared" si="203"/>
        <v>0.53217131458469391</v>
      </c>
      <c r="BF430">
        <f t="shared" si="204"/>
        <v>82</v>
      </c>
    </row>
    <row r="431" spans="1:58" x14ac:dyDescent="0.2">
      <c r="A431" t="s">
        <v>434</v>
      </c>
      <c r="B431" t="s">
        <v>1</v>
      </c>
      <c r="C431">
        <v>4</v>
      </c>
      <c r="D431">
        <v>0</v>
      </c>
      <c r="E431">
        <v>47</v>
      </c>
      <c r="F431">
        <v>0.17</v>
      </c>
      <c r="G431" t="s">
        <v>6</v>
      </c>
      <c r="H431">
        <v>1</v>
      </c>
      <c r="I431">
        <v>0</v>
      </c>
      <c r="J431">
        <v>0</v>
      </c>
      <c r="K431">
        <v>13</v>
      </c>
      <c r="L431">
        <v>43</v>
      </c>
      <c r="M431">
        <v>2</v>
      </c>
      <c r="N431">
        <v>6</v>
      </c>
      <c r="O431">
        <v>58</v>
      </c>
      <c r="S431" s="4">
        <f t="shared" si="177"/>
        <v>0.66666666666666663</v>
      </c>
      <c r="T431" s="4">
        <f t="shared" si="178"/>
        <v>0</v>
      </c>
      <c r="U431" s="4">
        <f t="shared" si="179"/>
        <v>7.833333333333333</v>
      </c>
      <c r="V431" s="4">
        <f t="shared" si="180"/>
        <v>0.17</v>
      </c>
      <c r="W431" s="4"/>
      <c r="X431" s="4">
        <f t="shared" si="181"/>
        <v>0.16666666666666666</v>
      </c>
      <c r="Y431" s="4">
        <f t="shared" si="182"/>
        <v>0</v>
      </c>
      <c r="Z431" s="4">
        <f t="shared" si="183"/>
        <v>0</v>
      </c>
      <c r="AA431" s="4">
        <f t="shared" si="184"/>
        <v>2.1666666666666665</v>
      </c>
      <c r="AB431" s="4">
        <f t="shared" si="185"/>
        <v>7.166666666666667</v>
      </c>
      <c r="AC431" s="4">
        <f t="shared" si="186"/>
        <v>0.33333333333333331</v>
      </c>
      <c r="AG431" s="10">
        <f t="shared" si="187"/>
        <v>9.6551724137931019E-2</v>
      </c>
      <c r="AH431" s="10">
        <f t="shared" si="188"/>
        <v>0</v>
      </c>
      <c r="AI431" s="10">
        <f t="shared" si="189"/>
        <v>0.17537313432835822</v>
      </c>
      <c r="AJ431" s="10">
        <f t="shared" si="190"/>
        <v>0.31481481481481488</v>
      </c>
      <c r="AK431" s="10"/>
      <c r="AL431" s="10">
        <f t="shared" si="191"/>
        <v>6.5595716198125834E-3</v>
      </c>
      <c r="AM431" s="10">
        <f t="shared" si="192"/>
        <v>1</v>
      </c>
      <c r="AN431" s="10">
        <f t="shared" si="193"/>
        <v>0</v>
      </c>
      <c r="AO431" s="10">
        <f t="shared" si="194"/>
        <v>0.2452830188679245</v>
      </c>
      <c r="AP431" s="10">
        <f t="shared" si="195"/>
        <v>0.18069459893709058</v>
      </c>
      <c r="AQ431" s="10">
        <f t="shared" si="196"/>
        <v>2.185792349726776E-2</v>
      </c>
      <c r="AR431" s="39">
        <v>1</v>
      </c>
      <c r="AS431" s="44">
        <f t="shared" si="197"/>
        <v>6</v>
      </c>
      <c r="AT431" s="10">
        <f t="shared" si="198"/>
        <v>0.33333333333333337</v>
      </c>
      <c r="BA431" s="45">
        <f t="shared" si="199"/>
        <v>0.20479675377899775</v>
      </c>
      <c r="BB431" s="45">
        <f t="shared" si="200"/>
        <v>0.13530120481927713</v>
      </c>
      <c r="BC431" s="10">
        <f t="shared" si="201"/>
        <v>0.23987756324489184</v>
      </c>
      <c r="BD431" s="10">
        <f t="shared" si="202"/>
        <v>0.23783165702120357</v>
      </c>
      <c r="BE431" s="46">
        <f t="shared" si="203"/>
        <v>0.23885461013304771</v>
      </c>
      <c r="BF431">
        <f t="shared" si="204"/>
        <v>623</v>
      </c>
    </row>
    <row r="432" spans="1:58" x14ac:dyDescent="0.2">
      <c r="A432" t="s">
        <v>435</v>
      </c>
      <c r="B432" t="s">
        <v>1</v>
      </c>
      <c r="C432">
        <v>0</v>
      </c>
      <c r="D432">
        <v>0</v>
      </c>
      <c r="E432">
        <v>0</v>
      </c>
      <c r="F432">
        <v>0.221</v>
      </c>
      <c r="G432" t="s">
        <v>6</v>
      </c>
      <c r="H432">
        <v>1</v>
      </c>
      <c r="I432">
        <v>4</v>
      </c>
      <c r="J432">
        <v>0</v>
      </c>
      <c r="K432">
        <v>0</v>
      </c>
      <c r="L432">
        <v>8</v>
      </c>
      <c r="M432">
        <v>6</v>
      </c>
      <c r="N432">
        <v>2</v>
      </c>
      <c r="O432">
        <v>14</v>
      </c>
      <c r="S432" s="4">
        <f t="shared" si="177"/>
        <v>0</v>
      </c>
      <c r="T432" s="4">
        <f t="shared" si="178"/>
        <v>0</v>
      </c>
      <c r="U432" s="4">
        <f t="shared" si="179"/>
        <v>0</v>
      </c>
      <c r="V432" s="4">
        <f t="shared" si="180"/>
        <v>0.221</v>
      </c>
      <c r="W432" s="4"/>
      <c r="X432" s="4">
        <f t="shared" si="181"/>
        <v>0.5</v>
      </c>
      <c r="Y432" s="4">
        <f t="shared" si="182"/>
        <v>2</v>
      </c>
      <c r="Z432" s="4">
        <f t="shared" si="183"/>
        <v>0</v>
      </c>
      <c r="AA432" s="4">
        <f t="shared" si="184"/>
        <v>0</v>
      </c>
      <c r="AB432" s="4">
        <f t="shared" si="185"/>
        <v>4</v>
      </c>
      <c r="AC432" s="4">
        <f t="shared" si="186"/>
        <v>3</v>
      </c>
      <c r="AG432" s="10">
        <f t="shared" si="187"/>
        <v>0</v>
      </c>
      <c r="AH432" s="10">
        <f t="shared" si="188"/>
        <v>0</v>
      </c>
      <c r="AI432" s="10">
        <f t="shared" si="189"/>
        <v>0</v>
      </c>
      <c r="AJ432" s="10">
        <f t="shared" si="190"/>
        <v>0.62962962962962954</v>
      </c>
      <c r="AK432" s="10"/>
      <c r="AL432" s="10">
        <f t="shared" si="191"/>
        <v>1.967871485943775E-2</v>
      </c>
      <c r="AM432" s="10">
        <f t="shared" si="192"/>
        <v>0.85507246376811596</v>
      </c>
      <c r="AN432" s="10">
        <f t="shared" si="193"/>
        <v>0</v>
      </c>
      <c r="AO432" s="10">
        <f t="shared" si="194"/>
        <v>0</v>
      </c>
      <c r="AP432" s="10">
        <f t="shared" si="195"/>
        <v>0.10085279940674824</v>
      </c>
      <c r="AQ432" s="10">
        <f t="shared" si="196"/>
        <v>0.19672131147540983</v>
      </c>
      <c r="AR432" s="39">
        <v>4</v>
      </c>
      <c r="AS432" s="44">
        <f t="shared" si="197"/>
        <v>8</v>
      </c>
      <c r="AT432" s="10">
        <f t="shared" si="198"/>
        <v>1</v>
      </c>
      <c r="BA432" s="45">
        <f t="shared" si="199"/>
        <v>0.31481481481481477</v>
      </c>
      <c r="BB432" s="45">
        <f t="shared" si="200"/>
        <v>0.19141086083464293</v>
      </c>
      <c r="BC432" s="10">
        <f t="shared" si="201"/>
        <v>0.48202227374768702</v>
      </c>
      <c r="BD432" s="10">
        <f t="shared" si="202"/>
        <v>0.3400282020107781</v>
      </c>
      <c r="BE432" s="46">
        <f t="shared" si="203"/>
        <v>0.41102523787923256</v>
      </c>
      <c r="BF432">
        <f t="shared" si="204"/>
        <v>319</v>
      </c>
    </row>
    <row r="433" spans="1:58" x14ac:dyDescent="0.2">
      <c r="A433" t="s">
        <v>436</v>
      </c>
      <c r="B433" t="s">
        <v>1</v>
      </c>
      <c r="C433">
        <v>114</v>
      </c>
      <c r="D433">
        <v>9</v>
      </c>
      <c r="E433">
        <v>1400</v>
      </c>
      <c r="F433">
        <v>0.21199999999999999</v>
      </c>
      <c r="G433" t="s">
        <v>6</v>
      </c>
      <c r="H433">
        <v>258</v>
      </c>
      <c r="I433">
        <v>61</v>
      </c>
      <c r="J433">
        <v>2</v>
      </c>
      <c r="K433">
        <v>123</v>
      </c>
      <c r="L433">
        <v>1000</v>
      </c>
      <c r="M433">
        <v>114</v>
      </c>
      <c r="N433">
        <v>65</v>
      </c>
      <c r="O433">
        <v>1237</v>
      </c>
      <c r="S433" s="4">
        <f t="shared" si="177"/>
        <v>1.7538461538461538</v>
      </c>
      <c r="T433" s="4">
        <f t="shared" si="178"/>
        <v>0.13846153846153847</v>
      </c>
      <c r="U433" s="4">
        <f t="shared" si="179"/>
        <v>21.53846153846154</v>
      </c>
      <c r="V433" s="4">
        <f t="shared" si="180"/>
        <v>0.21199999999999999</v>
      </c>
      <c r="W433" s="4"/>
      <c r="X433" s="4">
        <f t="shared" si="181"/>
        <v>3.9692307692307693</v>
      </c>
      <c r="Y433" s="4">
        <f t="shared" si="182"/>
        <v>0.93846153846153846</v>
      </c>
      <c r="Z433" s="4">
        <f t="shared" si="183"/>
        <v>3.0769230769230771E-2</v>
      </c>
      <c r="AA433" s="4">
        <f t="shared" si="184"/>
        <v>1.8923076923076922</v>
      </c>
      <c r="AB433" s="4">
        <f t="shared" si="185"/>
        <v>15.384615384615385</v>
      </c>
      <c r="AC433" s="4">
        <f t="shared" si="186"/>
        <v>1.7538461538461538</v>
      </c>
      <c r="AG433" s="10">
        <f t="shared" si="187"/>
        <v>0.2540053050397878</v>
      </c>
      <c r="AH433" s="10">
        <f t="shared" si="188"/>
        <v>9.2307692307692313E-2</v>
      </c>
      <c r="AI433" s="10">
        <f t="shared" si="189"/>
        <v>0.48220436280137779</v>
      </c>
      <c r="AJ433" s="10">
        <f t="shared" si="190"/>
        <v>0.57407407407407396</v>
      </c>
      <c r="AK433" s="10"/>
      <c r="AL433" s="10">
        <f t="shared" si="191"/>
        <v>0.15621872103799817</v>
      </c>
      <c r="AM433" s="10">
        <f t="shared" si="192"/>
        <v>0.93199554069119284</v>
      </c>
      <c r="AN433" s="10">
        <f t="shared" si="193"/>
        <v>9.2307692307692313E-2</v>
      </c>
      <c r="AO433" s="10">
        <f t="shared" si="194"/>
        <v>0.21422351233671985</v>
      </c>
      <c r="AP433" s="10">
        <f t="shared" si="195"/>
        <v>0.38789538233364707</v>
      </c>
      <c r="AQ433" s="10">
        <f t="shared" si="196"/>
        <v>0.11500630517023959</v>
      </c>
      <c r="AR433" s="39">
        <v>3</v>
      </c>
      <c r="AS433" s="44">
        <f t="shared" si="197"/>
        <v>7</v>
      </c>
      <c r="AT433" s="10">
        <f t="shared" si="198"/>
        <v>0.66666666666666674</v>
      </c>
      <c r="BA433" s="45">
        <f t="shared" si="199"/>
        <v>0.41736476180840559</v>
      </c>
      <c r="BB433" s="45">
        <f t="shared" si="200"/>
        <v>0.23442414473949311</v>
      </c>
      <c r="BC433" s="10">
        <f t="shared" si="201"/>
        <v>0.70773000748747605</v>
      </c>
      <c r="BD433" s="10">
        <f t="shared" si="202"/>
        <v>0.41837138419901965</v>
      </c>
      <c r="BE433" s="46">
        <f t="shared" si="203"/>
        <v>0.56305069584324785</v>
      </c>
      <c r="BF433">
        <f t="shared" si="204"/>
        <v>48</v>
      </c>
    </row>
    <row r="434" spans="1:58" x14ac:dyDescent="0.2">
      <c r="A434" t="s">
        <v>437</v>
      </c>
      <c r="B434" t="s">
        <v>1</v>
      </c>
      <c r="C434">
        <v>1</v>
      </c>
      <c r="D434">
        <v>0</v>
      </c>
      <c r="E434">
        <v>5</v>
      </c>
      <c r="F434">
        <v>0.26300000000000001</v>
      </c>
      <c r="G434" t="s">
        <v>6</v>
      </c>
      <c r="H434">
        <v>24</v>
      </c>
      <c r="I434">
        <v>0</v>
      </c>
      <c r="J434">
        <v>0</v>
      </c>
      <c r="K434">
        <v>1</v>
      </c>
      <c r="L434">
        <v>29</v>
      </c>
      <c r="M434">
        <v>0</v>
      </c>
      <c r="N434">
        <v>11</v>
      </c>
      <c r="O434">
        <v>30</v>
      </c>
      <c r="S434" s="4">
        <f t="shared" si="177"/>
        <v>9.0909090909090912E-2</v>
      </c>
      <c r="T434" s="4">
        <f t="shared" si="178"/>
        <v>0</v>
      </c>
      <c r="U434" s="4">
        <f t="shared" si="179"/>
        <v>0.45454545454545453</v>
      </c>
      <c r="V434" s="4">
        <f t="shared" si="180"/>
        <v>0.26300000000000001</v>
      </c>
      <c r="W434" s="4"/>
      <c r="X434" s="4">
        <f t="shared" si="181"/>
        <v>2.1818181818181817</v>
      </c>
      <c r="Y434" s="4">
        <f t="shared" si="182"/>
        <v>0</v>
      </c>
      <c r="Z434" s="4">
        <f t="shared" si="183"/>
        <v>0</v>
      </c>
      <c r="AA434" s="4">
        <f t="shared" si="184"/>
        <v>9.0909090909090912E-2</v>
      </c>
      <c r="AB434" s="4">
        <f t="shared" si="185"/>
        <v>2.6363636363636362</v>
      </c>
      <c r="AC434" s="4">
        <f t="shared" si="186"/>
        <v>0</v>
      </c>
      <c r="AG434" s="10">
        <f t="shared" si="187"/>
        <v>1.3166144200626959E-2</v>
      </c>
      <c r="AH434" s="10">
        <f t="shared" si="188"/>
        <v>0</v>
      </c>
      <c r="AI434" s="10">
        <f t="shared" si="189"/>
        <v>1.0176390773405699E-2</v>
      </c>
      <c r="AJ434" s="10">
        <f t="shared" si="190"/>
        <v>0.88888888888888884</v>
      </c>
      <c r="AK434" s="10"/>
      <c r="AL434" s="10">
        <f t="shared" si="191"/>
        <v>8.5870755750273822E-2</v>
      </c>
      <c r="AM434" s="10">
        <f t="shared" si="192"/>
        <v>1</v>
      </c>
      <c r="AN434" s="10">
        <f t="shared" si="193"/>
        <v>0</v>
      </c>
      <c r="AO434" s="10">
        <f t="shared" si="194"/>
        <v>1.0291595197255574E-2</v>
      </c>
      <c r="AP434" s="10">
        <f t="shared" si="195"/>
        <v>6.647116324535679E-2</v>
      </c>
      <c r="AQ434" s="10">
        <f t="shared" si="196"/>
        <v>0</v>
      </c>
      <c r="AR434" s="39">
        <v>4</v>
      </c>
      <c r="AS434" s="44">
        <f t="shared" si="197"/>
        <v>8</v>
      </c>
      <c r="AT434" s="10">
        <f t="shared" si="198"/>
        <v>1</v>
      </c>
      <c r="BA434" s="45">
        <f t="shared" si="199"/>
        <v>0.45021972166336549</v>
      </c>
      <c r="BB434" s="45">
        <f t="shared" si="200"/>
        <v>0.22576122672508217</v>
      </c>
      <c r="BC434" s="10">
        <f t="shared" si="201"/>
        <v>0.78004226847224478</v>
      </c>
      <c r="BD434" s="10">
        <f t="shared" si="202"/>
        <v>0.40259298965034684</v>
      </c>
      <c r="BE434" s="46">
        <f t="shared" si="203"/>
        <v>0.59131762906129581</v>
      </c>
      <c r="BF434">
        <f t="shared" si="204"/>
        <v>32</v>
      </c>
    </row>
    <row r="435" spans="1:58" x14ac:dyDescent="0.2">
      <c r="A435" t="s">
        <v>438</v>
      </c>
      <c r="B435" t="s">
        <v>1</v>
      </c>
      <c r="C435">
        <v>1</v>
      </c>
      <c r="D435">
        <v>1</v>
      </c>
      <c r="E435">
        <v>138</v>
      </c>
      <c r="F435">
        <v>0.187</v>
      </c>
      <c r="G435" t="s">
        <v>6</v>
      </c>
      <c r="H435">
        <v>8</v>
      </c>
      <c r="I435">
        <v>0</v>
      </c>
      <c r="J435">
        <v>0</v>
      </c>
      <c r="K435">
        <v>16</v>
      </c>
      <c r="L435">
        <v>62</v>
      </c>
      <c r="M435">
        <v>3</v>
      </c>
      <c r="N435">
        <v>13</v>
      </c>
      <c r="O435">
        <v>81</v>
      </c>
      <c r="S435" s="4">
        <f t="shared" si="177"/>
        <v>7.6923076923076927E-2</v>
      </c>
      <c r="T435" s="4">
        <f t="shared" si="178"/>
        <v>7.6923076923076927E-2</v>
      </c>
      <c r="U435" s="4">
        <f t="shared" si="179"/>
        <v>10.615384615384615</v>
      </c>
      <c r="V435" s="4">
        <f t="shared" si="180"/>
        <v>0.187</v>
      </c>
      <c r="W435" s="4"/>
      <c r="X435" s="4">
        <f t="shared" si="181"/>
        <v>0.61538461538461542</v>
      </c>
      <c r="Y435" s="4">
        <f t="shared" si="182"/>
        <v>0</v>
      </c>
      <c r="Z435" s="4">
        <f t="shared" si="183"/>
        <v>0</v>
      </c>
      <c r="AA435" s="4">
        <f t="shared" si="184"/>
        <v>1.2307692307692308</v>
      </c>
      <c r="AB435" s="4">
        <f t="shared" si="185"/>
        <v>4.7692307692307692</v>
      </c>
      <c r="AC435" s="4">
        <f t="shared" si="186"/>
        <v>0.23076923076923078</v>
      </c>
      <c r="AG435" s="10">
        <f t="shared" si="187"/>
        <v>1.1140583554376658E-2</v>
      </c>
      <c r="AH435" s="10">
        <f t="shared" si="188"/>
        <v>5.1282051282051287E-2</v>
      </c>
      <c r="AI435" s="10">
        <f t="shared" si="189"/>
        <v>0.23765786452353616</v>
      </c>
      <c r="AJ435" s="10">
        <f t="shared" si="190"/>
        <v>0.41975308641975306</v>
      </c>
      <c r="AK435" s="10"/>
      <c r="AL435" s="10">
        <f t="shared" si="191"/>
        <v>2.4219956750077234E-2</v>
      </c>
      <c r="AM435" s="10">
        <f t="shared" si="192"/>
        <v>1</v>
      </c>
      <c r="AN435" s="10">
        <f t="shared" si="193"/>
        <v>0</v>
      </c>
      <c r="AO435" s="10">
        <f t="shared" si="194"/>
        <v>0.13933236574746008</v>
      </c>
      <c r="AP435" s="10">
        <f t="shared" si="195"/>
        <v>0.12024756852343059</v>
      </c>
      <c r="AQ435" s="10">
        <f t="shared" si="196"/>
        <v>1.5132408575031526E-2</v>
      </c>
      <c r="AR435" s="39">
        <v>1</v>
      </c>
      <c r="AS435" s="44">
        <f t="shared" si="197"/>
        <v>6</v>
      </c>
      <c r="AT435" s="10">
        <f t="shared" si="198"/>
        <v>0.33333333333333337</v>
      </c>
      <c r="BA435" s="45">
        <f t="shared" si="199"/>
        <v>0.22877977242190656</v>
      </c>
      <c r="BB435" s="45">
        <f t="shared" si="200"/>
        <v>0.14059932035835651</v>
      </c>
      <c r="BC435" s="10">
        <f t="shared" si="201"/>
        <v>0.29266308819955966</v>
      </c>
      <c r="BD435" s="10">
        <f t="shared" si="202"/>
        <v>0.24748149523980212</v>
      </c>
      <c r="BE435" s="46">
        <f t="shared" si="203"/>
        <v>0.27007229171968089</v>
      </c>
      <c r="BF435">
        <f t="shared" si="204"/>
        <v>597</v>
      </c>
    </row>
    <row r="436" spans="1:58" x14ac:dyDescent="0.2">
      <c r="A436" t="s">
        <v>439</v>
      </c>
      <c r="B436" t="s">
        <v>1</v>
      </c>
      <c r="C436">
        <v>11</v>
      </c>
      <c r="D436">
        <v>1</v>
      </c>
      <c r="E436">
        <v>94</v>
      </c>
      <c r="F436">
        <v>0.19800000000000001</v>
      </c>
      <c r="G436" t="s">
        <v>6</v>
      </c>
      <c r="H436">
        <v>0</v>
      </c>
      <c r="I436">
        <v>22</v>
      </c>
      <c r="J436">
        <v>0</v>
      </c>
      <c r="K436">
        <v>39</v>
      </c>
      <c r="L436">
        <v>112</v>
      </c>
      <c r="M436">
        <v>6</v>
      </c>
      <c r="N436">
        <v>8</v>
      </c>
      <c r="O436">
        <v>157</v>
      </c>
      <c r="S436" s="4">
        <f t="shared" si="177"/>
        <v>1.375</v>
      </c>
      <c r="T436" s="4">
        <f t="shared" si="178"/>
        <v>0.125</v>
      </c>
      <c r="U436" s="4">
        <f t="shared" si="179"/>
        <v>11.75</v>
      </c>
      <c r="V436" s="4">
        <f t="shared" si="180"/>
        <v>0.19800000000000001</v>
      </c>
      <c r="W436" s="4"/>
      <c r="X436" s="4">
        <f t="shared" si="181"/>
        <v>0</v>
      </c>
      <c r="Y436" s="4">
        <f t="shared" si="182"/>
        <v>2.75</v>
      </c>
      <c r="Z436" s="4">
        <f t="shared" si="183"/>
        <v>0</v>
      </c>
      <c r="AA436" s="4">
        <f t="shared" si="184"/>
        <v>4.875</v>
      </c>
      <c r="AB436" s="4">
        <f t="shared" si="185"/>
        <v>14</v>
      </c>
      <c r="AC436" s="4">
        <f t="shared" si="186"/>
        <v>0.75</v>
      </c>
      <c r="AG436" s="10">
        <f t="shared" si="187"/>
        <v>0.19913793103448274</v>
      </c>
      <c r="AH436" s="10">
        <f t="shared" si="188"/>
        <v>8.3333333333333329E-2</v>
      </c>
      <c r="AI436" s="10">
        <f t="shared" si="189"/>
        <v>0.26305970149253732</v>
      </c>
      <c r="AJ436" s="10">
        <f t="shared" si="190"/>
        <v>0.48765432098765427</v>
      </c>
      <c r="AK436" s="10"/>
      <c r="AL436" s="10">
        <f t="shared" si="191"/>
        <v>0</v>
      </c>
      <c r="AM436" s="10">
        <f t="shared" si="192"/>
        <v>0.80072463768115942</v>
      </c>
      <c r="AN436" s="10">
        <f t="shared" si="193"/>
        <v>0</v>
      </c>
      <c r="AO436" s="10">
        <f t="shared" si="194"/>
        <v>0.55188679245283012</v>
      </c>
      <c r="AP436" s="10">
        <f t="shared" si="195"/>
        <v>0.35298479792361881</v>
      </c>
      <c r="AQ436" s="10">
        <f t="shared" si="196"/>
        <v>4.9180327868852458E-2</v>
      </c>
      <c r="AR436" s="39">
        <v>2</v>
      </c>
      <c r="AS436" s="44">
        <f t="shared" si="197"/>
        <v>7</v>
      </c>
      <c r="AT436" s="10">
        <f t="shared" si="198"/>
        <v>0.66666666666666674</v>
      </c>
      <c r="BA436" s="45">
        <f t="shared" si="199"/>
        <v>0.34080198464891376</v>
      </c>
      <c r="BB436" s="45">
        <f t="shared" si="200"/>
        <v>0.14673913043478262</v>
      </c>
      <c r="BC436" s="10">
        <f t="shared" si="201"/>
        <v>0.53921884362921091</v>
      </c>
      <c r="BD436" s="10">
        <f t="shared" si="202"/>
        <v>0.25866437215017002</v>
      </c>
      <c r="BE436" s="46">
        <f t="shared" si="203"/>
        <v>0.39894160788969046</v>
      </c>
      <c r="BF436">
        <f t="shared" si="204"/>
        <v>356</v>
      </c>
    </row>
    <row r="437" spans="1:58" x14ac:dyDescent="0.2">
      <c r="A437" t="s">
        <v>440</v>
      </c>
      <c r="B437" t="s">
        <v>1</v>
      </c>
      <c r="C437">
        <v>1</v>
      </c>
      <c r="D437">
        <v>0</v>
      </c>
      <c r="E437">
        <v>84</v>
      </c>
      <c r="F437">
        <v>0.24399999999999999</v>
      </c>
      <c r="G437" t="s">
        <v>6</v>
      </c>
      <c r="H437">
        <v>0</v>
      </c>
      <c r="I437">
        <v>5</v>
      </c>
      <c r="J437">
        <v>0</v>
      </c>
      <c r="K437">
        <v>9</v>
      </c>
      <c r="L437">
        <v>53</v>
      </c>
      <c r="M437">
        <v>0</v>
      </c>
      <c r="N437">
        <v>18</v>
      </c>
      <c r="O437">
        <v>62</v>
      </c>
      <c r="S437" s="4">
        <f t="shared" si="177"/>
        <v>5.5555555555555552E-2</v>
      </c>
      <c r="T437" s="4">
        <f t="shared" si="178"/>
        <v>0</v>
      </c>
      <c r="U437" s="4">
        <f t="shared" si="179"/>
        <v>4.666666666666667</v>
      </c>
      <c r="V437" s="4">
        <f t="shared" si="180"/>
        <v>0.24399999999999999</v>
      </c>
      <c r="W437" s="4"/>
      <c r="X437" s="4">
        <f t="shared" si="181"/>
        <v>0</v>
      </c>
      <c r="Y437" s="4">
        <f t="shared" si="182"/>
        <v>0.27777777777777779</v>
      </c>
      <c r="Z437" s="4">
        <f t="shared" si="183"/>
        <v>0</v>
      </c>
      <c r="AA437" s="4">
        <f t="shared" si="184"/>
        <v>0.5</v>
      </c>
      <c r="AB437" s="4">
        <f t="shared" si="185"/>
        <v>2.9444444444444446</v>
      </c>
      <c r="AC437" s="4">
        <f t="shared" si="186"/>
        <v>0</v>
      </c>
      <c r="AG437" s="10">
        <f t="shared" si="187"/>
        <v>8.0459770114942528E-3</v>
      </c>
      <c r="AH437" s="10">
        <f t="shared" si="188"/>
        <v>0</v>
      </c>
      <c r="AI437" s="10">
        <f t="shared" si="189"/>
        <v>0.10447761194029852</v>
      </c>
      <c r="AJ437" s="10">
        <f t="shared" si="190"/>
        <v>0.77160493827160481</v>
      </c>
      <c r="AK437" s="10"/>
      <c r="AL437" s="10">
        <f t="shared" si="191"/>
        <v>0</v>
      </c>
      <c r="AM437" s="10">
        <f t="shared" si="192"/>
        <v>0.97987117552334946</v>
      </c>
      <c r="AN437" s="10">
        <f t="shared" si="193"/>
        <v>0</v>
      </c>
      <c r="AO437" s="10">
        <f t="shared" si="194"/>
        <v>5.6603773584905655E-2</v>
      </c>
      <c r="AP437" s="10">
        <f t="shared" si="195"/>
        <v>7.4238866229967448E-2</v>
      </c>
      <c r="AQ437" s="10">
        <f t="shared" si="196"/>
        <v>0</v>
      </c>
      <c r="AR437" s="39">
        <v>4</v>
      </c>
      <c r="AS437" s="44">
        <f t="shared" si="197"/>
        <v>8</v>
      </c>
      <c r="AT437" s="10">
        <f t="shared" si="198"/>
        <v>1</v>
      </c>
      <c r="BA437" s="45">
        <f t="shared" si="199"/>
        <v>0.39424474053741504</v>
      </c>
      <c r="BB437" s="45">
        <f t="shared" si="200"/>
        <v>0.19798711755233495</v>
      </c>
      <c r="BC437" s="10">
        <f t="shared" si="201"/>
        <v>0.656843900199511</v>
      </c>
      <c r="BD437" s="10">
        <f t="shared" si="202"/>
        <v>0.35200601052431724</v>
      </c>
      <c r="BE437" s="46">
        <f t="shared" si="203"/>
        <v>0.50442495536191412</v>
      </c>
      <c r="BF437">
        <f t="shared" si="204"/>
        <v>110</v>
      </c>
    </row>
    <row r="438" spans="1:58" x14ac:dyDescent="0.2">
      <c r="A438" t="s">
        <v>441</v>
      </c>
      <c r="B438" t="s">
        <v>1</v>
      </c>
      <c r="C438">
        <v>0</v>
      </c>
      <c r="D438">
        <v>0</v>
      </c>
      <c r="E438">
        <v>4</v>
      </c>
      <c r="F438">
        <v>0.20300000000000001</v>
      </c>
      <c r="G438" t="s">
        <v>6</v>
      </c>
      <c r="H438">
        <v>0</v>
      </c>
      <c r="I438">
        <v>6</v>
      </c>
      <c r="J438">
        <v>0</v>
      </c>
      <c r="K438">
        <v>0</v>
      </c>
      <c r="L438">
        <v>3</v>
      </c>
      <c r="M438">
        <v>1</v>
      </c>
      <c r="N438">
        <v>1</v>
      </c>
      <c r="O438">
        <v>4</v>
      </c>
      <c r="S438" s="4">
        <f t="shared" si="177"/>
        <v>0</v>
      </c>
      <c r="T438" s="4">
        <f t="shared" si="178"/>
        <v>0</v>
      </c>
      <c r="U438" s="4">
        <f t="shared" si="179"/>
        <v>4</v>
      </c>
      <c r="V438" s="4">
        <f t="shared" si="180"/>
        <v>0.20300000000000001</v>
      </c>
      <c r="W438" s="4"/>
      <c r="X438" s="4">
        <f t="shared" si="181"/>
        <v>0</v>
      </c>
      <c r="Y438" s="4">
        <f t="shared" si="182"/>
        <v>6</v>
      </c>
      <c r="Z438" s="4">
        <f t="shared" si="183"/>
        <v>0</v>
      </c>
      <c r="AA438" s="4">
        <f t="shared" si="184"/>
        <v>0</v>
      </c>
      <c r="AB438" s="4">
        <f t="shared" si="185"/>
        <v>3</v>
      </c>
      <c r="AC438" s="4">
        <f t="shared" si="186"/>
        <v>1</v>
      </c>
      <c r="AG438" s="10">
        <f t="shared" si="187"/>
        <v>0</v>
      </c>
      <c r="AH438" s="10">
        <f t="shared" si="188"/>
        <v>0</v>
      </c>
      <c r="AI438" s="10">
        <f t="shared" si="189"/>
        <v>8.9552238805970158E-2</v>
      </c>
      <c r="AJ438" s="10">
        <f t="shared" si="190"/>
        <v>0.5185185185185186</v>
      </c>
      <c r="AK438" s="10"/>
      <c r="AL438" s="10">
        <f t="shared" si="191"/>
        <v>0</v>
      </c>
      <c r="AM438" s="10">
        <f t="shared" si="192"/>
        <v>0.56521739130434789</v>
      </c>
      <c r="AN438" s="10">
        <f t="shared" si="193"/>
        <v>0</v>
      </c>
      <c r="AO438" s="10">
        <f t="shared" si="194"/>
        <v>0</v>
      </c>
      <c r="AP438" s="10">
        <f t="shared" si="195"/>
        <v>7.5639599555061179E-2</v>
      </c>
      <c r="AQ438" s="10">
        <f t="shared" si="196"/>
        <v>6.5573770491803282E-2</v>
      </c>
      <c r="AR438" s="39">
        <v>4</v>
      </c>
      <c r="AS438" s="44">
        <f t="shared" si="197"/>
        <v>8</v>
      </c>
      <c r="AT438" s="10">
        <f t="shared" si="198"/>
        <v>1</v>
      </c>
      <c r="BA438" s="45">
        <f t="shared" si="199"/>
        <v>0.2637368711995578</v>
      </c>
      <c r="BB438" s="45">
        <f t="shared" si="200"/>
        <v>0.15652173913043479</v>
      </c>
      <c r="BC438" s="10">
        <f t="shared" si="201"/>
        <v>0.36960206061769973</v>
      </c>
      <c r="BD438" s="10">
        <f t="shared" si="202"/>
        <v>0.27648213972669622</v>
      </c>
      <c r="BE438" s="46">
        <f t="shared" si="203"/>
        <v>0.32304210017219798</v>
      </c>
      <c r="BF438">
        <f t="shared" si="204"/>
        <v>518</v>
      </c>
    </row>
    <row r="439" spans="1:58" x14ac:dyDescent="0.2">
      <c r="A439" t="s">
        <v>442</v>
      </c>
      <c r="B439" t="s">
        <v>1</v>
      </c>
      <c r="C439">
        <v>0</v>
      </c>
      <c r="D439">
        <v>1</v>
      </c>
      <c r="E439">
        <v>20</v>
      </c>
      <c r="F439">
        <v>0.19600000000000001</v>
      </c>
      <c r="G439" t="s">
        <v>6</v>
      </c>
      <c r="H439">
        <v>0</v>
      </c>
      <c r="I439">
        <v>0</v>
      </c>
      <c r="J439">
        <v>0</v>
      </c>
      <c r="K439">
        <v>3</v>
      </c>
      <c r="L439">
        <v>17</v>
      </c>
      <c r="M439">
        <v>0</v>
      </c>
      <c r="N439">
        <v>2</v>
      </c>
      <c r="O439">
        <v>20</v>
      </c>
      <c r="S439" s="4">
        <f t="shared" si="177"/>
        <v>0</v>
      </c>
      <c r="T439" s="4">
        <f t="shared" si="178"/>
        <v>0.5</v>
      </c>
      <c r="U439" s="4">
        <f t="shared" si="179"/>
        <v>10</v>
      </c>
      <c r="V439" s="4">
        <f t="shared" si="180"/>
        <v>0.19600000000000001</v>
      </c>
      <c r="W439" s="4"/>
      <c r="X439" s="4">
        <f t="shared" si="181"/>
        <v>0</v>
      </c>
      <c r="Y439" s="4">
        <f t="shared" si="182"/>
        <v>0</v>
      </c>
      <c r="Z439" s="4">
        <f t="shared" si="183"/>
        <v>0</v>
      </c>
      <c r="AA439" s="4">
        <f t="shared" si="184"/>
        <v>1.5</v>
      </c>
      <c r="AB439" s="4">
        <f t="shared" si="185"/>
        <v>8.5</v>
      </c>
      <c r="AC439" s="4">
        <f t="shared" si="186"/>
        <v>0</v>
      </c>
      <c r="AG439" s="10">
        <f t="shared" si="187"/>
        <v>0</v>
      </c>
      <c r="AH439" s="10">
        <f t="shared" si="188"/>
        <v>0.33333333333333331</v>
      </c>
      <c r="AI439" s="10">
        <f t="shared" si="189"/>
        <v>0.22388059701492538</v>
      </c>
      <c r="AJ439" s="10">
        <f t="shared" si="190"/>
        <v>0.47530864197530864</v>
      </c>
      <c r="AK439" s="10"/>
      <c r="AL439" s="10">
        <f t="shared" si="191"/>
        <v>0</v>
      </c>
      <c r="AM439" s="10">
        <f t="shared" si="192"/>
        <v>1</v>
      </c>
      <c r="AN439" s="10">
        <f t="shared" si="193"/>
        <v>0</v>
      </c>
      <c r="AO439" s="10">
        <f t="shared" si="194"/>
        <v>0.16981132075471697</v>
      </c>
      <c r="AP439" s="10">
        <f t="shared" si="195"/>
        <v>0.21431219873933999</v>
      </c>
      <c r="AQ439" s="10">
        <f t="shared" si="196"/>
        <v>0</v>
      </c>
      <c r="AR439" s="39">
        <v>1</v>
      </c>
      <c r="AS439" s="44">
        <f t="shared" si="197"/>
        <v>6</v>
      </c>
      <c r="AT439" s="10">
        <f t="shared" si="198"/>
        <v>0.33333333333333337</v>
      </c>
      <c r="BA439" s="45">
        <f t="shared" si="199"/>
        <v>0.26551501750506723</v>
      </c>
      <c r="BB439" s="45">
        <f t="shared" si="200"/>
        <v>0.13333333333333336</v>
      </c>
      <c r="BC439" s="10">
        <f t="shared" si="201"/>
        <v>0.37351567914837924</v>
      </c>
      <c r="BD439" s="10">
        <f t="shared" si="202"/>
        <v>0.23424743139715276</v>
      </c>
      <c r="BE439" s="46">
        <f t="shared" si="203"/>
        <v>0.303881555272766</v>
      </c>
      <c r="BF439">
        <f t="shared" si="204"/>
        <v>557</v>
      </c>
    </row>
    <row r="440" spans="1:58" x14ac:dyDescent="0.2">
      <c r="A440" t="s">
        <v>443</v>
      </c>
      <c r="B440" t="s">
        <v>1</v>
      </c>
      <c r="C440">
        <v>9</v>
      </c>
      <c r="D440">
        <v>1</v>
      </c>
      <c r="E440">
        <v>178</v>
      </c>
      <c r="F440">
        <v>0.15</v>
      </c>
      <c r="G440" t="s">
        <v>6</v>
      </c>
      <c r="H440">
        <v>3</v>
      </c>
      <c r="I440">
        <v>7</v>
      </c>
      <c r="J440">
        <v>0</v>
      </c>
      <c r="K440">
        <v>20</v>
      </c>
      <c r="L440">
        <v>120</v>
      </c>
      <c r="M440">
        <v>2</v>
      </c>
      <c r="N440">
        <v>8</v>
      </c>
      <c r="O440">
        <v>142</v>
      </c>
      <c r="S440" s="4">
        <f t="shared" si="177"/>
        <v>1.125</v>
      </c>
      <c r="T440" s="4">
        <f t="shared" si="178"/>
        <v>0.125</v>
      </c>
      <c r="U440" s="4">
        <f t="shared" si="179"/>
        <v>22.25</v>
      </c>
      <c r="V440" s="4">
        <f t="shared" si="180"/>
        <v>0.15</v>
      </c>
      <c r="W440" s="4"/>
      <c r="X440" s="4">
        <f t="shared" si="181"/>
        <v>0.375</v>
      </c>
      <c r="Y440" s="4">
        <f t="shared" si="182"/>
        <v>0.875</v>
      </c>
      <c r="Z440" s="4">
        <f t="shared" si="183"/>
        <v>0</v>
      </c>
      <c r="AA440" s="4">
        <f t="shared" si="184"/>
        <v>2.5</v>
      </c>
      <c r="AB440" s="4">
        <f t="shared" si="185"/>
        <v>15</v>
      </c>
      <c r="AC440" s="4">
        <f t="shared" si="186"/>
        <v>0.25</v>
      </c>
      <c r="AG440" s="10">
        <f t="shared" si="187"/>
        <v>0.16293103448275861</v>
      </c>
      <c r="AH440" s="10">
        <f t="shared" si="188"/>
        <v>8.3333333333333329E-2</v>
      </c>
      <c r="AI440" s="10">
        <f t="shared" si="189"/>
        <v>0.49813432835820898</v>
      </c>
      <c r="AJ440" s="10">
        <f t="shared" si="190"/>
        <v>0.19135802469135799</v>
      </c>
      <c r="AK440" s="10"/>
      <c r="AL440" s="10">
        <f t="shared" si="191"/>
        <v>1.4759036144578314E-2</v>
      </c>
      <c r="AM440" s="10">
        <f t="shared" si="192"/>
        <v>0.93659420289855078</v>
      </c>
      <c r="AN440" s="10">
        <f t="shared" si="193"/>
        <v>0</v>
      </c>
      <c r="AO440" s="10">
        <f t="shared" si="194"/>
        <v>0.28301886792452829</v>
      </c>
      <c r="AP440" s="10">
        <f t="shared" si="195"/>
        <v>0.37819799777530588</v>
      </c>
      <c r="AQ440" s="10">
        <f t="shared" si="196"/>
        <v>1.6393442622950821E-2</v>
      </c>
      <c r="AR440" s="39">
        <v>2</v>
      </c>
      <c r="AS440" s="44">
        <f t="shared" si="197"/>
        <v>7</v>
      </c>
      <c r="AT440" s="10">
        <f t="shared" si="198"/>
        <v>0.66666666666666674</v>
      </c>
      <c r="BA440" s="45">
        <f t="shared" si="199"/>
        <v>0.18992480922335955</v>
      </c>
      <c r="BB440" s="45">
        <f t="shared" si="200"/>
        <v>0.16475379779989524</v>
      </c>
      <c r="BC440" s="10">
        <f t="shared" si="201"/>
        <v>0.2071450948198551</v>
      </c>
      <c r="BD440" s="10">
        <f t="shared" si="202"/>
        <v>0.29147577921612633</v>
      </c>
      <c r="BE440" s="46">
        <f t="shared" si="203"/>
        <v>0.24931043701799072</v>
      </c>
      <c r="BF440">
        <f t="shared" si="204"/>
        <v>615</v>
      </c>
    </row>
    <row r="441" spans="1:58" x14ac:dyDescent="0.2">
      <c r="A441" t="s">
        <v>444</v>
      </c>
      <c r="B441" t="s">
        <v>1</v>
      </c>
      <c r="C441">
        <v>2</v>
      </c>
      <c r="D441">
        <v>0</v>
      </c>
      <c r="E441">
        <v>184</v>
      </c>
      <c r="F441">
        <v>0.20300000000000001</v>
      </c>
      <c r="G441" t="s">
        <v>6</v>
      </c>
      <c r="H441">
        <v>0</v>
      </c>
      <c r="I441">
        <v>4</v>
      </c>
      <c r="J441">
        <v>0</v>
      </c>
      <c r="K441">
        <v>8</v>
      </c>
      <c r="L441">
        <v>160</v>
      </c>
      <c r="M441">
        <v>3</v>
      </c>
      <c r="N441">
        <v>23</v>
      </c>
      <c r="O441">
        <v>171</v>
      </c>
      <c r="S441" s="4">
        <f t="shared" si="177"/>
        <v>8.6956521739130432E-2</v>
      </c>
      <c r="T441" s="4">
        <f t="shared" si="178"/>
        <v>0</v>
      </c>
      <c r="U441" s="4">
        <f t="shared" si="179"/>
        <v>8</v>
      </c>
      <c r="V441" s="4">
        <f t="shared" si="180"/>
        <v>0.20300000000000001</v>
      </c>
      <c r="W441" s="4"/>
      <c r="X441" s="4">
        <f t="shared" si="181"/>
        <v>0</v>
      </c>
      <c r="Y441" s="4">
        <f t="shared" si="182"/>
        <v>0.17391304347826086</v>
      </c>
      <c r="Z441" s="4">
        <f t="shared" si="183"/>
        <v>0</v>
      </c>
      <c r="AA441" s="4">
        <f t="shared" si="184"/>
        <v>0.34782608695652173</v>
      </c>
      <c r="AB441" s="4">
        <f t="shared" si="185"/>
        <v>6.9565217391304346</v>
      </c>
      <c r="AC441" s="4">
        <f t="shared" si="186"/>
        <v>0.13043478260869565</v>
      </c>
      <c r="AG441" s="10">
        <f t="shared" si="187"/>
        <v>1.2593703148425787E-2</v>
      </c>
      <c r="AH441" s="10">
        <f t="shared" si="188"/>
        <v>0</v>
      </c>
      <c r="AI441" s="10">
        <f t="shared" si="189"/>
        <v>0.17910447761194032</v>
      </c>
      <c r="AJ441" s="10">
        <f t="shared" si="190"/>
        <v>0.5185185185185186</v>
      </c>
      <c r="AK441" s="10"/>
      <c r="AL441" s="10">
        <f t="shared" si="191"/>
        <v>0</v>
      </c>
      <c r="AM441" s="10">
        <f t="shared" si="192"/>
        <v>0.98739760554505351</v>
      </c>
      <c r="AN441" s="10">
        <f t="shared" si="193"/>
        <v>0</v>
      </c>
      <c r="AO441" s="10">
        <f t="shared" si="194"/>
        <v>3.9376538146021323E-2</v>
      </c>
      <c r="AP441" s="10">
        <f t="shared" si="195"/>
        <v>0.17539617288130127</v>
      </c>
      <c r="AQ441" s="10">
        <f t="shared" si="196"/>
        <v>8.5531004989308629E-3</v>
      </c>
      <c r="AR441" s="39">
        <v>1</v>
      </c>
      <c r="AS441" s="44">
        <f t="shared" si="197"/>
        <v>6</v>
      </c>
      <c r="AT441" s="10">
        <f t="shared" si="198"/>
        <v>0.33333333333333337</v>
      </c>
      <c r="BA441" s="45">
        <f t="shared" si="199"/>
        <v>0.27325196439922661</v>
      </c>
      <c r="BB441" s="45">
        <f t="shared" si="200"/>
        <v>0.13207309388783869</v>
      </c>
      <c r="BC441" s="10">
        <f t="shared" si="201"/>
        <v>0.39054434469859112</v>
      </c>
      <c r="BD441" s="10">
        <f t="shared" si="202"/>
        <v>0.23195206681402547</v>
      </c>
      <c r="BE441" s="46">
        <f t="shared" si="203"/>
        <v>0.31124820575630829</v>
      </c>
      <c r="BF441">
        <f t="shared" si="204"/>
        <v>545</v>
      </c>
    </row>
    <row r="442" spans="1:58" x14ac:dyDescent="0.2">
      <c r="A442" t="s">
        <v>445</v>
      </c>
      <c r="B442" t="s">
        <v>1</v>
      </c>
      <c r="C442">
        <v>99</v>
      </c>
      <c r="D442">
        <v>2</v>
      </c>
      <c r="E442">
        <v>481</v>
      </c>
      <c r="F442">
        <v>0.126</v>
      </c>
      <c r="G442" t="s">
        <v>6</v>
      </c>
      <c r="H442">
        <v>7</v>
      </c>
      <c r="I442">
        <v>70</v>
      </c>
      <c r="J442">
        <v>0</v>
      </c>
      <c r="K442">
        <v>124</v>
      </c>
      <c r="L442">
        <v>547</v>
      </c>
      <c r="M442">
        <v>41</v>
      </c>
      <c r="N442">
        <v>36</v>
      </c>
      <c r="O442">
        <v>712</v>
      </c>
      <c r="S442" s="4">
        <f t="shared" si="177"/>
        <v>2.75</v>
      </c>
      <c r="T442" s="4">
        <f t="shared" si="178"/>
        <v>5.5555555555555552E-2</v>
      </c>
      <c r="U442" s="4">
        <f t="shared" si="179"/>
        <v>13.361111111111111</v>
      </c>
      <c r="V442" s="4">
        <f t="shared" si="180"/>
        <v>0.126</v>
      </c>
      <c r="W442" s="4"/>
      <c r="X442" s="4">
        <f t="shared" si="181"/>
        <v>0.19444444444444445</v>
      </c>
      <c r="Y442" s="4">
        <f t="shared" si="182"/>
        <v>1.9444444444444444</v>
      </c>
      <c r="Z442" s="4">
        <f t="shared" si="183"/>
        <v>0</v>
      </c>
      <c r="AA442" s="4">
        <f t="shared" si="184"/>
        <v>3.4444444444444446</v>
      </c>
      <c r="AB442" s="4">
        <f t="shared" si="185"/>
        <v>15.194444444444445</v>
      </c>
      <c r="AC442" s="4">
        <f t="shared" si="186"/>
        <v>1.1388888888888888</v>
      </c>
      <c r="AG442" s="10">
        <f t="shared" si="187"/>
        <v>0.39827586206896548</v>
      </c>
      <c r="AH442" s="10">
        <f t="shared" si="188"/>
        <v>3.7037037037037035E-2</v>
      </c>
      <c r="AI442" s="10">
        <f t="shared" si="189"/>
        <v>0.29912935323383083</v>
      </c>
      <c r="AJ442" s="10">
        <f t="shared" si="190"/>
        <v>4.3209876543209957E-2</v>
      </c>
      <c r="AK442" s="10"/>
      <c r="AL442" s="10">
        <f t="shared" si="191"/>
        <v>7.6528335564480148E-3</v>
      </c>
      <c r="AM442" s="10">
        <f t="shared" si="192"/>
        <v>0.8590982286634461</v>
      </c>
      <c r="AN442" s="10">
        <f t="shared" si="193"/>
        <v>0</v>
      </c>
      <c r="AO442" s="10">
        <f t="shared" si="194"/>
        <v>0.38993710691823896</v>
      </c>
      <c r="AP442" s="10">
        <f t="shared" si="195"/>
        <v>0.38310056441313389</v>
      </c>
      <c r="AQ442" s="10">
        <f t="shared" si="196"/>
        <v>7.4681238615664836E-2</v>
      </c>
      <c r="AR442" s="39">
        <v>2</v>
      </c>
      <c r="AS442" s="44">
        <f t="shared" si="197"/>
        <v>7</v>
      </c>
      <c r="AT442" s="10">
        <f t="shared" si="198"/>
        <v>0.66666666666666674</v>
      </c>
      <c r="BA442" s="45">
        <f t="shared" si="199"/>
        <v>0.19772360261273458</v>
      </c>
      <c r="BB442" s="45">
        <f t="shared" si="200"/>
        <v>0.1548723395999457</v>
      </c>
      <c r="BC442" s="10">
        <f t="shared" si="201"/>
        <v>0.22430988167177524</v>
      </c>
      <c r="BD442" s="10">
        <f t="shared" si="202"/>
        <v>0.27347796994035412</v>
      </c>
      <c r="BE442" s="46">
        <f t="shared" si="203"/>
        <v>0.24889392580606468</v>
      </c>
      <c r="BF442">
        <f t="shared" si="204"/>
        <v>616</v>
      </c>
    </row>
    <row r="443" spans="1:58" x14ac:dyDescent="0.2">
      <c r="A443" t="s">
        <v>446</v>
      </c>
      <c r="B443" t="s">
        <v>1</v>
      </c>
      <c r="C443">
        <v>4</v>
      </c>
      <c r="D443">
        <v>2</v>
      </c>
      <c r="E443">
        <v>323</v>
      </c>
      <c r="F443">
        <v>0.20399999999999999</v>
      </c>
      <c r="G443" t="s">
        <v>6</v>
      </c>
      <c r="H443">
        <v>1</v>
      </c>
      <c r="I443">
        <v>0</v>
      </c>
      <c r="J443">
        <v>0</v>
      </c>
      <c r="K443">
        <v>14</v>
      </c>
      <c r="L443">
        <v>68</v>
      </c>
      <c r="M443">
        <v>11</v>
      </c>
      <c r="N443">
        <v>17</v>
      </c>
      <c r="O443">
        <v>93</v>
      </c>
      <c r="S443" s="4">
        <f t="shared" si="177"/>
        <v>0.23529411764705882</v>
      </c>
      <c r="T443" s="4">
        <f t="shared" si="178"/>
        <v>0.11764705882352941</v>
      </c>
      <c r="U443" s="4">
        <f t="shared" si="179"/>
        <v>19</v>
      </c>
      <c r="V443" s="4">
        <f t="shared" si="180"/>
        <v>0.20399999999999999</v>
      </c>
      <c r="W443" s="4"/>
      <c r="X443" s="4">
        <f t="shared" si="181"/>
        <v>5.8823529411764705E-2</v>
      </c>
      <c r="Y443" s="4">
        <f t="shared" si="182"/>
        <v>0</v>
      </c>
      <c r="Z443" s="4">
        <f t="shared" si="183"/>
        <v>0</v>
      </c>
      <c r="AA443" s="4">
        <f t="shared" si="184"/>
        <v>0.82352941176470584</v>
      </c>
      <c r="AB443" s="4">
        <f t="shared" si="185"/>
        <v>4</v>
      </c>
      <c r="AC443" s="4">
        <f t="shared" si="186"/>
        <v>0.6470588235294118</v>
      </c>
      <c r="AG443" s="10">
        <f t="shared" si="187"/>
        <v>3.4077079107505071E-2</v>
      </c>
      <c r="AH443" s="10">
        <f t="shared" si="188"/>
        <v>7.8431372549019607E-2</v>
      </c>
      <c r="AI443" s="10">
        <f t="shared" si="189"/>
        <v>0.42537313432835822</v>
      </c>
      <c r="AJ443" s="10">
        <f t="shared" si="190"/>
        <v>0.52469135802469125</v>
      </c>
      <c r="AK443" s="10"/>
      <c r="AL443" s="10">
        <f t="shared" si="191"/>
        <v>2.3151429246397355E-3</v>
      </c>
      <c r="AM443" s="10">
        <f t="shared" si="192"/>
        <v>1</v>
      </c>
      <c r="AN443" s="10">
        <f t="shared" si="193"/>
        <v>0</v>
      </c>
      <c r="AO443" s="10">
        <f t="shared" si="194"/>
        <v>9.3229744728079905E-2</v>
      </c>
      <c r="AP443" s="10">
        <f t="shared" si="195"/>
        <v>0.10085279940674824</v>
      </c>
      <c r="AQ443" s="10">
        <f t="shared" si="196"/>
        <v>4.2430086788813888E-2</v>
      </c>
      <c r="AR443" s="39">
        <v>4</v>
      </c>
      <c r="AS443" s="44">
        <f t="shared" si="197"/>
        <v>8</v>
      </c>
      <c r="AT443" s="10">
        <f t="shared" si="198"/>
        <v>1</v>
      </c>
      <c r="BA443" s="45">
        <f t="shared" si="199"/>
        <v>0.30116673599921656</v>
      </c>
      <c r="BB443" s="45">
        <f t="shared" si="200"/>
        <v>0.20069454287739191</v>
      </c>
      <c r="BC443" s="10">
        <f t="shared" si="201"/>
        <v>0.4519834777299454</v>
      </c>
      <c r="BD443" s="10">
        <f t="shared" si="202"/>
        <v>0.35693723865307869</v>
      </c>
      <c r="BE443" s="46">
        <f t="shared" si="203"/>
        <v>0.40446035819151205</v>
      </c>
      <c r="BF443">
        <f t="shared" si="204"/>
        <v>338</v>
      </c>
    </row>
    <row r="444" spans="1:58" x14ac:dyDescent="0.2">
      <c r="A444" t="s">
        <v>447</v>
      </c>
      <c r="B444" t="s">
        <v>1</v>
      </c>
      <c r="C444">
        <v>4</v>
      </c>
      <c r="D444">
        <v>1</v>
      </c>
      <c r="E444">
        <v>161</v>
      </c>
      <c r="F444">
        <v>0.21099999999999999</v>
      </c>
      <c r="G444" t="s">
        <v>6</v>
      </c>
      <c r="H444">
        <v>0</v>
      </c>
      <c r="I444">
        <v>3</v>
      </c>
      <c r="J444">
        <v>0</v>
      </c>
      <c r="K444">
        <v>15</v>
      </c>
      <c r="L444">
        <v>83</v>
      </c>
      <c r="M444">
        <v>4</v>
      </c>
      <c r="N444">
        <v>16</v>
      </c>
      <c r="O444">
        <v>102</v>
      </c>
      <c r="S444" s="4">
        <f t="shared" si="177"/>
        <v>0.25</v>
      </c>
      <c r="T444" s="4">
        <f t="shared" si="178"/>
        <v>6.25E-2</v>
      </c>
      <c r="U444" s="4">
        <f t="shared" si="179"/>
        <v>10.0625</v>
      </c>
      <c r="V444" s="4">
        <f t="shared" si="180"/>
        <v>0.21099999999999999</v>
      </c>
      <c r="W444" s="4"/>
      <c r="X444" s="4">
        <f t="shared" si="181"/>
        <v>0</v>
      </c>
      <c r="Y444" s="4">
        <f t="shared" si="182"/>
        <v>0.1875</v>
      </c>
      <c r="Z444" s="4">
        <f t="shared" si="183"/>
        <v>0</v>
      </c>
      <c r="AA444" s="4">
        <f t="shared" si="184"/>
        <v>0.9375</v>
      </c>
      <c r="AB444" s="4">
        <f t="shared" si="185"/>
        <v>5.1875</v>
      </c>
      <c r="AC444" s="4">
        <f t="shared" si="186"/>
        <v>0.25</v>
      </c>
      <c r="AG444" s="10">
        <f t="shared" si="187"/>
        <v>3.6206896551724134E-2</v>
      </c>
      <c r="AH444" s="10">
        <f t="shared" si="188"/>
        <v>4.1666666666666664E-2</v>
      </c>
      <c r="AI444" s="10">
        <f t="shared" si="189"/>
        <v>0.22527985074626866</v>
      </c>
      <c r="AJ444" s="10">
        <f t="shared" si="190"/>
        <v>0.56790123456790109</v>
      </c>
      <c r="AK444" s="10"/>
      <c r="AL444" s="10">
        <f t="shared" si="191"/>
        <v>0</v>
      </c>
      <c r="AM444" s="10">
        <f t="shared" si="192"/>
        <v>0.98641304347826086</v>
      </c>
      <c r="AN444" s="10">
        <f t="shared" si="193"/>
        <v>0</v>
      </c>
      <c r="AO444" s="10">
        <f t="shared" si="194"/>
        <v>0.1061320754716981</v>
      </c>
      <c r="AP444" s="10">
        <f t="shared" si="195"/>
        <v>0.13079347423062662</v>
      </c>
      <c r="AQ444" s="10">
        <f t="shared" si="196"/>
        <v>1.6393442622950821E-2</v>
      </c>
      <c r="AR444" s="39">
        <v>1</v>
      </c>
      <c r="AS444" s="44">
        <f t="shared" si="197"/>
        <v>6</v>
      </c>
      <c r="AT444" s="10">
        <f t="shared" si="198"/>
        <v>0.33333333333333337</v>
      </c>
      <c r="BA444" s="45">
        <f t="shared" si="199"/>
        <v>0.31178070177528694</v>
      </c>
      <c r="BB444" s="45">
        <f t="shared" si="200"/>
        <v>0.13197463768115941</v>
      </c>
      <c r="BC444" s="10">
        <f t="shared" si="201"/>
        <v>0.47534432999306986</v>
      </c>
      <c r="BD444" s="10">
        <f t="shared" si="202"/>
        <v>0.2317727414559686</v>
      </c>
      <c r="BE444" s="46">
        <f t="shared" si="203"/>
        <v>0.35355853572451923</v>
      </c>
      <c r="BF444">
        <f t="shared" si="204"/>
        <v>462</v>
      </c>
    </row>
    <row r="445" spans="1:58" x14ac:dyDescent="0.2">
      <c r="A445" t="s">
        <v>448</v>
      </c>
      <c r="B445" t="s">
        <v>1</v>
      </c>
      <c r="C445">
        <v>1</v>
      </c>
      <c r="D445">
        <v>1</v>
      </c>
      <c r="E445">
        <v>48</v>
      </c>
      <c r="F445">
        <v>0.20399999999999999</v>
      </c>
      <c r="G445" t="s">
        <v>6</v>
      </c>
      <c r="H445">
        <v>0</v>
      </c>
      <c r="I445">
        <v>3</v>
      </c>
      <c r="J445">
        <v>0</v>
      </c>
      <c r="K445">
        <v>9</v>
      </c>
      <c r="L445">
        <v>33</v>
      </c>
      <c r="M445">
        <v>2</v>
      </c>
      <c r="N445">
        <v>2</v>
      </c>
      <c r="O445">
        <v>44</v>
      </c>
      <c r="S445" s="4">
        <f t="shared" si="177"/>
        <v>0.5</v>
      </c>
      <c r="T445" s="4">
        <f t="shared" si="178"/>
        <v>0.5</v>
      </c>
      <c r="U445" s="4">
        <f t="shared" si="179"/>
        <v>24</v>
      </c>
      <c r="V445" s="4">
        <f t="shared" si="180"/>
        <v>0.20399999999999999</v>
      </c>
      <c r="W445" s="4"/>
      <c r="X445" s="4">
        <f t="shared" si="181"/>
        <v>0</v>
      </c>
      <c r="Y445" s="4">
        <f t="shared" si="182"/>
        <v>1.5</v>
      </c>
      <c r="Z445" s="4">
        <f t="shared" si="183"/>
        <v>0</v>
      </c>
      <c r="AA445" s="4">
        <f t="shared" si="184"/>
        <v>4.5</v>
      </c>
      <c r="AB445" s="4">
        <f t="shared" si="185"/>
        <v>16.5</v>
      </c>
      <c r="AC445" s="4">
        <f t="shared" si="186"/>
        <v>1</v>
      </c>
      <c r="AG445" s="10">
        <f t="shared" si="187"/>
        <v>7.2413793103448268E-2</v>
      </c>
      <c r="AH445" s="10">
        <f t="shared" si="188"/>
        <v>0.33333333333333331</v>
      </c>
      <c r="AI445" s="10">
        <f t="shared" si="189"/>
        <v>0.53731343283582089</v>
      </c>
      <c r="AJ445" s="10">
        <f t="shared" si="190"/>
        <v>0.52469135802469125</v>
      </c>
      <c r="AK445" s="10"/>
      <c r="AL445" s="10">
        <f t="shared" si="191"/>
        <v>0</v>
      </c>
      <c r="AM445" s="10">
        <f t="shared" si="192"/>
        <v>0.89130434782608692</v>
      </c>
      <c r="AN445" s="10">
        <f t="shared" si="193"/>
        <v>0</v>
      </c>
      <c r="AO445" s="10">
        <f t="shared" si="194"/>
        <v>0.50943396226415094</v>
      </c>
      <c r="AP445" s="10">
        <f t="shared" si="195"/>
        <v>0.41601779755283647</v>
      </c>
      <c r="AQ445" s="10">
        <f t="shared" si="196"/>
        <v>6.5573770491803282E-2</v>
      </c>
      <c r="AR445" s="39">
        <v>2</v>
      </c>
      <c r="AS445" s="44">
        <f t="shared" si="197"/>
        <v>7</v>
      </c>
      <c r="AT445" s="10">
        <f t="shared" si="198"/>
        <v>0.66666666666666674</v>
      </c>
      <c r="BA445" s="45">
        <f t="shared" si="199"/>
        <v>0.33484353456218263</v>
      </c>
      <c r="BB445" s="45">
        <f t="shared" si="200"/>
        <v>0.15579710144927539</v>
      </c>
      <c r="BC445" s="10">
        <f t="shared" si="201"/>
        <v>0.52610456804833927</v>
      </c>
      <c r="BD445" s="10">
        <f t="shared" si="202"/>
        <v>0.27516230509139805</v>
      </c>
      <c r="BE445" s="46">
        <f t="shared" si="203"/>
        <v>0.40063343656986866</v>
      </c>
      <c r="BF445">
        <f t="shared" si="204"/>
        <v>349</v>
      </c>
    </row>
    <row r="446" spans="1:58" x14ac:dyDescent="0.2">
      <c r="A446" t="s">
        <v>449</v>
      </c>
      <c r="B446" t="s">
        <v>1</v>
      </c>
      <c r="C446">
        <v>0</v>
      </c>
      <c r="D446">
        <v>0</v>
      </c>
      <c r="E446">
        <v>0</v>
      </c>
      <c r="F446">
        <v>0.218</v>
      </c>
      <c r="G446" t="s">
        <v>6</v>
      </c>
      <c r="H446">
        <v>4</v>
      </c>
      <c r="I446">
        <v>24</v>
      </c>
      <c r="J446">
        <v>0</v>
      </c>
      <c r="K446">
        <v>49</v>
      </c>
      <c r="L446">
        <v>128</v>
      </c>
      <c r="M446">
        <v>122</v>
      </c>
      <c r="N446">
        <v>8</v>
      </c>
      <c r="O446">
        <v>299</v>
      </c>
      <c r="S446" s="4">
        <f t="shared" si="177"/>
        <v>0</v>
      </c>
      <c r="T446" s="4">
        <f t="shared" si="178"/>
        <v>0</v>
      </c>
      <c r="U446" s="4">
        <f t="shared" si="179"/>
        <v>0</v>
      </c>
      <c r="V446" s="4">
        <f t="shared" si="180"/>
        <v>0.218</v>
      </c>
      <c r="W446" s="4"/>
      <c r="X446" s="4">
        <f t="shared" si="181"/>
        <v>0.5</v>
      </c>
      <c r="Y446" s="4">
        <f t="shared" si="182"/>
        <v>3</v>
      </c>
      <c r="Z446" s="4">
        <f t="shared" si="183"/>
        <v>0</v>
      </c>
      <c r="AA446" s="4">
        <f t="shared" si="184"/>
        <v>6.125</v>
      </c>
      <c r="AB446" s="4">
        <f t="shared" si="185"/>
        <v>16</v>
      </c>
      <c r="AC446" s="4">
        <f t="shared" si="186"/>
        <v>15.25</v>
      </c>
      <c r="AG446" s="10">
        <f t="shared" si="187"/>
        <v>0</v>
      </c>
      <c r="AH446" s="10">
        <f t="shared" si="188"/>
        <v>0</v>
      </c>
      <c r="AI446" s="10">
        <f t="shared" si="189"/>
        <v>0</v>
      </c>
      <c r="AJ446" s="10">
        <f t="shared" si="190"/>
        <v>0.61111111111111094</v>
      </c>
      <c r="AK446" s="10"/>
      <c r="AL446" s="10">
        <f t="shared" si="191"/>
        <v>1.967871485943775E-2</v>
      </c>
      <c r="AM446" s="10">
        <f t="shared" si="192"/>
        <v>0.78260869565217395</v>
      </c>
      <c r="AN446" s="10">
        <f t="shared" si="193"/>
        <v>0</v>
      </c>
      <c r="AO446" s="10">
        <f t="shared" si="194"/>
        <v>0.69339622641509424</v>
      </c>
      <c r="AP446" s="10">
        <f t="shared" si="195"/>
        <v>0.40341119762699296</v>
      </c>
      <c r="AQ446" s="10">
        <f t="shared" si="196"/>
        <v>1</v>
      </c>
      <c r="AR446" s="39">
        <v>5</v>
      </c>
      <c r="AS446" s="44">
        <f t="shared" si="197"/>
        <v>5</v>
      </c>
      <c r="AT446" s="10">
        <f t="shared" si="198"/>
        <v>0</v>
      </c>
      <c r="BA446" s="45">
        <f t="shared" si="199"/>
        <v>0.30555555555555547</v>
      </c>
      <c r="BB446" s="45">
        <f t="shared" si="200"/>
        <v>8.4164484023048727E-2</v>
      </c>
      <c r="BC446" s="10">
        <f t="shared" si="201"/>
        <v>0.46164306844544356</v>
      </c>
      <c r="BD446" s="10">
        <f t="shared" si="202"/>
        <v>0.14469267598663971</v>
      </c>
      <c r="BE446" s="46">
        <f t="shared" si="203"/>
        <v>0.30316787221604163</v>
      </c>
      <c r="BF446">
        <f t="shared" si="204"/>
        <v>558</v>
      </c>
    </row>
    <row r="447" spans="1:58" x14ac:dyDescent="0.2">
      <c r="A447" t="s">
        <v>450</v>
      </c>
      <c r="B447" t="s">
        <v>1</v>
      </c>
      <c r="C447">
        <v>75</v>
      </c>
      <c r="D447">
        <v>17</v>
      </c>
      <c r="E447">
        <v>827</v>
      </c>
      <c r="F447">
        <v>0.224</v>
      </c>
      <c r="G447" t="s">
        <v>6</v>
      </c>
      <c r="H447">
        <v>250</v>
      </c>
      <c r="I447">
        <v>388</v>
      </c>
      <c r="J447">
        <v>1</v>
      </c>
      <c r="K447">
        <v>186</v>
      </c>
      <c r="L447">
        <v>877</v>
      </c>
      <c r="M447">
        <v>11</v>
      </c>
      <c r="N447">
        <v>126</v>
      </c>
      <c r="O447">
        <v>1074</v>
      </c>
      <c r="S447" s="4">
        <f t="shared" si="177"/>
        <v>0.59523809523809523</v>
      </c>
      <c r="T447" s="4">
        <f t="shared" si="178"/>
        <v>0.13492063492063491</v>
      </c>
      <c r="U447" s="4">
        <f t="shared" si="179"/>
        <v>6.5634920634920633</v>
      </c>
      <c r="V447" s="4">
        <f t="shared" si="180"/>
        <v>0.224</v>
      </c>
      <c r="W447" s="4"/>
      <c r="X447" s="4">
        <f t="shared" si="181"/>
        <v>1.9841269841269842</v>
      </c>
      <c r="Y447" s="4">
        <f t="shared" si="182"/>
        <v>3.0793650793650795</v>
      </c>
      <c r="Z447" s="4">
        <f t="shared" si="183"/>
        <v>7.9365079365079361E-3</v>
      </c>
      <c r="AA447" s="4">
        <f t="shared" si="184"/>
        <v>1.4761904761904763</v>
      </c>
      <c r="AB447" s="4">
        <f t="shared" si="185"/>
        <v>6.9603174603174605</v>
      </c>
      <c r="AC447" s="4">
        <f t="shared" si="186"/>
        <v>8.7301587301587297E-2</v>
      </c>
      <c r="AG447" s="10">
        <f t="shared" si="187"/>
        <v>8.620689655172413E-2</v>
      </c>
      <c r="AH447" s="10">
        <f t="shared" si="188"/>
        <v>8.9947089947089942E-2</v>
      </c>
      <c r="AI447" s="10">
        <f t="shared" si="189"/>
        <v>0.14694385216773276</v>
      </c>
      <c r="AJ447" s="10">
        <f t="shared" si="190"/>
        <v>0.64814814814814814</v>
      </c>
      <c r="AK447" s="10"/>
      <c r="AL447" s="10">
        <f t="shared" si="191"/>
        <v>7.8090138331102191E-2</v>
      </c>
      <c r="AM447" s="10">
        <f t="shared" si="192"/>
        <v>0.77685760294455952</v>
      </c>
      <c r="AN447" s="10">
        <f t="shared" si="193"/>
        <v>2.3809523809523808E-2</v>
      </c>
      <c r="AO447" s="10">
        <f t="shared" si="194"/>
        <v>0.16711590296495957</v>
      </c>
      <c r="AP447" s="10">
        <f t="shared" si="195"/>
        <v>0.17549187515817102</v>
      </c>
      <c r="AQ447" s="10">
        <f t="shared" si="196"/>
        <v>5.7246942492844132E-3</v>
      </c>
      <c r="AR447" s="39">
        <v>1</v>
      </c>
      <c r="AS447" s="44">
        <f t="shared" si="197"/>
        <v>6</v>
      </c>
      <c r="AT447" s="10">
        <f t="shared" si="198"/>
        <v>0.33333333333333337</v>
      </c>
      <c r="BA447" s="45">
        <f t="shared" si="199"/>
        <v>0.37040137980050486</v>
      </c>
      <c r="BB447" s="45">
        <f t="shared" si="200"/>
        <v>0.14158899226997709</v>
      </c>
      <c r="BC447" s="10">
        <f t="shared" si="201"/>
        <v>0.60436575589579322</v>
      </c>
      <c r="BD447" s="10">
        <f t="shared" si="202"/>
        <v>0.24928405574762547</v>
      </c>
      <c r="BE447" s="46">
        <f t="shared" si="203"/>
        <v>0.42682490582170934</v>
      </c>
      <c r="BF447">
        <f t="shared" si="204"/>
        <v>280</v>
      </c>
    </row>
    <row r="448" spans="1:58" x14ac:dyDescent="0.2">
      <c r="A448" t="s">
        <v>451</v>
      </c>
      <c r="B448" t="s">
        <v>1</v>
      </c>
      <c r="C448">
        <v>15</v>
      </c>
      <c r="D448">
        <v>0</v>
      </c>
      <c r="E448">
        <v>195</v>
      </c>
      <c r="F448">
        <v>0.216</v>
      </c>
      <c r="G448" t="s">
        <v>6</v>
      </c>
      <c r="H448">
        <v>1</v>
      </c>
      <c r="I448">
        <v>13</v>
      </c>
      <c r="J448">
        <v>0</v>
      </c>
      <c r="K448">
        <v>31</v>
      </c>
      <c r="L448">
        <v>184</v>
      </c>
      <c r="M448">
        <v>6</v>
      </c>
      <c r="N448">
        <v>16</v>
      </c>
      <c r="O448">
        <v>221</v>
      </c>
      <c r="S448" s="4">
        <f t="shared" si="177"/>
        <v>0.9375</v>
      </c>
      <c r="T448" s="4">
        <f t="shared" si="178"/>
        <v>0</v>
      </c>
      <c r="U448" s="4">
        <f t="shared" si="179"/>
        <v>12.1875</v>
      </c>
      <c r="V448" s="4">
        <f t="shared" si="180"/>
        <v>0.216</v>
      </c>
      <c r="W448" s="4"/>
      <c r="X448" s="4">
        <f t="shared" si="181"/>
        <v>6.25E-2</v>
      </c>
      <c r="Y448" s="4">
        <f t="shared" si="182"/>
        <v>0.8125</v>
      </c>
      <c r="Z448" s="4">
        <f t="shared" si="183"/>
        <v>0</v>
      </c>
      <c r="AA448" s="4">
        <f t="shared" si="184"/>
        <v>1.9375</v>
      </c>
      <c r="AB448" s="4">
        <f t="shared" si="185"/>
        <v>11.5</v>
      </c>
      <c r="AC448" s="4">
        <f t="shared" si="186"/>
        <v>0.375</v>
      </c>
      <c r="AG448" s="10">
        <f t="shared" si="187"/>
        <v>0.1357758620689655</v>
      </c>
      <c r="AH448" s="10">
        <f t="shared" si="188"/>
        <v>0</v>
      </c>
      <c r="AI448" s="10">
        <f t="shared" si="189"/>
        <v>0.27285447761194032</v>
      </c>
      <c r="AJ448" s="10">
        <f t="shared" si="190"/>
        <v>0.59876543209876532</v>
      </c>
      <c r="AK448" s="10"/>
      <c r="AL448" s="10">
        <f t="shared" si="191"/>
        <v>2.4598393574297188E-3</v>
      </c>
      <c r="AM448" s="10">
        <f t="shared" si="192"/>
        <v>0.94112318840579712</v>
      </c>
      <c r="AN448" s="10">
        <f t="shared" si="193"/>
        <v>0</v>
      </c>
      <c r="AO448" s="10">
        <f t="shared" si="194"/>
        <v>0.21933962264150941</v>
      </c>
      <c r="AP448" s="10">
        <f t="shared" si="195"/>
        <v>0.28995179829440115</v>
      </c>
      <c r="AQ448" s="10">
        <f t="shared" si="196"/>
        <v>2.4590163934426229E-2</v>
      </c>
      <c r="AR448" s="39">
        <v>2</v>
      </c>
      <c r="AS448" s="44">
        <f t="shared" si="197"/>
        <v>7</v>
      </c>
      <c r="AT448" s="10">
        <f t="shared" si="198"/>
        <v>0.66666666666666674</v>
      </c>
      <c r="BA448" s="45">
        <f t="shared" si="199"/>
        <v>0.3673357847575659</v>
      </c>
      <c r="BB448" s="45">
        <f t="shared" si="200"/>
        <v>0.16151693731447531</v>
      </c>
      <c r="BC448" s="10">
        <f t="shared" si="201"/>
        <v>0.59761852169440521</v>
      </c>
      <c r="BD448" s="10">
        <f t="shared" si="202"/>
        <v>0.28558025281809241</v>
      </c>
      <c r="BE448" s="46">
        <f t="shared" si="203"/>
        <v>0.44159938725624881</v>
      </c>
      <c r="BF448">
        <f t="shared" si="204"/>
        <v>230</v>
      </c>
    </row>
    <row r="449" spans="1:58" x14ac:dyDescent="0.2">
      <c r="A449" t="s">
        <v>452</v>
      </c>
      <c r="B449" t="s">
        <v>1</v>
      </c>
      <c r="C449">
        <v>15</v>
      </c>
      <c r="D449">
        <v>0</v>
      </c>
      <c r="E449">
        <v>314</v>
      </c>
      <c r="F449">
        <v>0.23300000000000001</v>
      </c>
      <c r="G449" t="s">
        <v>6</v>
      </c>
      <c r="H449">
        <v>26</v>
      </c>
      <c r="I449">
        <v>53</v>
      </c>
      <c r="J449">
        <v>0</v>
      </c>
      <c r="K449">
        <v>31</v>
      </c>
      <c r="L449">
        <v>407</v>
      </c>
      <c r="M449">
        <v>10</v>
      </c>
      <c r="N449">
        <v>51</v>
      </c>
      <c r="O449">
        <v>448</v>
      </c>
      <c r="S449" s="4">
        <f t="shared" si="177"/>
        <v>0.29411764705882354</v>
      </c>
      <c r="T449" s="4">
        <f t="shared" si="178"/>
        <v>0</v>
      </c>
      <c r="U449" s="4">
        <f t="shared" si="179"/>
        <v>6.1568627450980395</v>
      </c>
      <c r="V449" s="4">
        <f t="shared" si="180"/>
        <v>0.23300000000000001</v>
      </c>
      <c r="W449" s="4"/>
      <c r="X449" s="4">
        <f t="shared" si="181"/>
        <v>0.50980392156862742</v>
      </c>
      <c r="Y449" s="4">
        <f t="shared" si="182"/>
        <v>1.0392156862745099</v>
      </c>
      <c r="Z449" s="4">
        <f t="shared" si="183"/>
        <v>0</v>
      </c>
      <c r="AA449" s="4">
        <f t="shared" si="184"/>
        <v>0.60784313725490191</v>
      </c>
      <c r="AB449" s="4">
        <f t="shared" si="185"/>
        <v>7.9803921568627452</v>
      </c>
      <c r="AC449" s="4">
        <f t="shared" si="186"/>
        <v>0.19607843137254902</v>
      </c>
      <c r="AG449" s="10">
        <f t="shared" si="187"/>
        <v>4.2596348884381338E-2</v>
      </c>
      <c r="AH449" s="10">
        <f t="shared" si="188"/>
        <v>0</v>
      </c>
      <c r="AI449" s="10">
        <f t="shared" si="189"/>
        <v>0.13784021071115016</v>
      </c>
      <c r="AJ449" s="10">
        <f t="shared" si="190"/>
        <v>0.70370370370370372</v>
      </c>
      <c r="AK449" s="10"/>
      <c r="AL449" s="10">
        <f t="shared" si="191"/>
        <v>2.0064572013544373E-2</v>
      </c>
      <c r="AM449" s="10">
        <f t="shared" si="192"/>
        <v>0.92469451548735437</v>
      </c>
      <c r="AN449" s="10">
        <f t="shared" si="193"/>
        <v>0</v>
      </c>
      <c r="AO449" s="10">
        <f t="shared" si="194"/>
        <v>6.88124306326304E-2</v>
      </c>
      <c r="AP449" s="10">
        <f t="shared" si="195"/>
        <v>0.20121122234581634</v>
      </c>
      <c r="AQ449" s="10">
        <f t="shared" si="196"/>
        <v>1.2857602057216328E-2</v>
      </c>
      <c r="AR449" s="39">
        <v>1</v>
      </c>
      <c r="AS449" s="44">
        <f t="shared" si="197"/>
        <v>6</v>
      </c>
      <c r="AT449" s="10">
        <f t="shared" si="198"/>
        <v>0.33333333333333337</v>
      </c>
      <c r="BA449" s="45">
        <f t="shared" si="199"/>
        <v>0.37578240194116191</v>
      </c>
      <c r="BB449" s="45">
        <f t="shared" si="200"/>
        <v>0.1318221564861321</v>
      </c>
      <c r="BC449" s="10">
        <f t="shared" si="201"/>
        <v>0.61620913902935293</v>
      </c>
      <c r="BD449" s="10">
        <f t="shared" si="202"/>
        <v>0.2314950165078169</v>
      </c>
      <c r="BE449" s="46">
        <f t="shared" si="203"/>
        <v>0.42385207776858491</v>
      </c>
      <c r="BF449">
        <f t="shared" si="204"/>
        <v>291</v>
      </c>
    </row>
    <row r="450" spans="1:58" x14ac:dyDescent="0.2">
      <c r="A450" t="s">
        <v>453</v>
      </c>
      <c r="B450" t="s">
        <v>1</v>
      </c>
      <c r="C450">
        <v>16</v>
      </c>
      <c r="D450">
        <v>1</v>
      </c>
      <c r="E450">
        <v>345</v>
      </c>
      <c r="F450">
        <v>0.14799999999999999</v>
      </c>
      <c r="G450" t="s">
        <v>6</v>
      </c>
      <c r="H450">
        <v>1</v>
      </c>
      <c r="I450">
        <v>5</v>
      </c>
      <c r="J450">
        <v>0</v>
      </c>
      <c r="K450">
        <v>30</v>
      </c>
      <c r="L450">
        <v>240</v>
      </c>
      <c r="M450">
        <v>10</v>
      </c>
      <c r="N450">
        <v>18</v>
      </c>
      <c r="O450">
        <v>280</v>
      </c>
      <c r="S450" s="4">
        <f t="shared" si="177"/>
        <v>0.88888888888888884</v>
      </c>
      <c r="T450" s="4">
        <f t="shared" si="178"/>
        <v>5.5555555555555552E-2</v>
      </c>
      <c r="U450" s="4">
        <f t="shared" si="179"/>
        <v>19.166666666666668</v>
      </c>
      <c r="V450" s="4">
        <f t="shared" si="180"/>
        <v>0.14799999999999999</v>
      </c>
      <c r="W450" s="4"/>
      <c r="X450" s="4">
        <f t="shared" si="181"/>
        <v>5.5555555555555552E-2</v>
      </c>
      <c r="Y450" s="4">
        <f t="shared" si="182"/>
        <v>0.27777777777777779</v>
      </c>
      <c r="Z450" s="4">
        <f t="shared" si="183"/>
        <v>0</v>
      </c>
      <c r="AA450" s="4">
        <f t="shared" si="184"/>
        <v>1.6666666666666667</v>
      </c>
      <c r="AB450" s="4">
        <f t="shared" si="185"/>
        <v>13.333333333333334</v>
      </c>
      <c r="AC450" s="4">
        <f t="shared" si="186"/>
        <v>0.55555555555555558</v>
      </c>
      <c r="AG450" s="10">
        <f t="shared" si="187"/>
        <v>0.12873563218390804</v>
      </c>
      <c r="AH450" s="10">
        <f t="shared" si="188"/>
        <v>3.7037037037037035E-2</v>
      </c>
      <c r="AI450" s="10">
        <f t="shared" si="189"/>
        <v>0.42910447761194037</v>
      </c>
      <c r="AJ450" s="10">
        <f t="shared" si="190"/>
        <v>0.17901234567901225</v>
      </c>
      <c r="AK450" s="10"/>
      <c r="AL450" s="10">
        <f t="shared" si="191"/>
        <v>2.1865238732708611E-3</v>
      </c>
      <c r="AM450" s="10">
        <f t="shared" si="192"/>
        <v>0.97987117552334946</v>
      </c>
      <c r="AN450" s="10">
        <f t="shared" si="193"/>
        <v>0</v>
      </c>
      <c r="AO450" s="10">
        <f t="shared" si="194"/>
        <v>0.18867924528301885</v>
      </c>
      <c r="AP450" s="10">
        <f t="shared" si="195"/>
        <v>0.33617599802249415</v>
      </c>
      <c r="AQ450" s="10">
        <f t="shared" si="196"/>
        <v>3.6429872495446269E-2</v>
      </c>
      <c r="AR450" s="39">
        <v>3</v>
      </c>
      <c r="AS450" s="44">
        <f t="shared" si="197"/>
        <v>7</v>
      </c>
      <c r="AT450" s="10">
        <f t="shared" si="198"/>
        <v>0.66666666666666674</v>
      </c>
      <c r="BA450" s="45">
        <f t="shared" si="199"/>
        <v>0.16430750144551823</v>
      </c>
      <c r="BB450" s="45">
        <f t="shared" si="200"/>
        <v>0.16530974138098289</v>
      </c>
      <c r="BC450" s="10">
        <f t="shared" si="201"/>
        <v>0.15076257437435359</v>
      </c>
      <c r="BD450" s="10">
        <f t="shared" si="202"/>
        <v>0.29248835917528215</v>
      </c>
      <c r="BE450" s="46">
        <f t="shared" si="203"/>
        <v>0.22162546677481787</v>
      </c>
      <c r="BF450">
        <f t="shared" si="204"/>
        <v>631</v>
      </c>
    </row>
    <row r="451" spans="1:58" x14ac:dyDescent="0.2">
      <c r="A451" t="s">
        <v>454</v>
      </c>
      <c r="B451" t="s">
        <v>1</v>
      </c>
      <c r="C451">
        <v>16</v>
      </c>
      <c r="D451">
        <v>0</v>
      </c>
      <c r="E451">
        <v>86</v>
      </c>
      <c r="F451">
        <v>0.24199999999999999</v>
      </c>
      <c r="G451" t="s">
        <v>6</v>
      </c>
      <c r="H451">
        <v>0</v>
      </c>
      <c r="I451">
        <v>27</v>
      </c>
      <c r="J451">
        <v>0</v>
      </c>
      <c r="K451">
        <v>7</v>
      </c>
      <c r="L451">
        <v>130</v>
      </c>
      <c r="M451">
        <v>9</v>
      </c>
      <c r="N451">
        <v>6</v>
      </c>
      <c r="O451">
        <v>146</v>
      </c>
      <c r="S451" s="4">
        <f t="shared" si="177"/>
        <v>2.6666666666666665</v>
      </c>
      <c r="T451" s="4">
        <f t="shared" si="178"/>
        <v>0</v>
      </c>
      <c r="U451" s="4">
        <f t="shared" si="179"/>
        <v>14.333333333333334</v>
      </c>
      <c r="V451" s="4">
        <f t="shared" si="180"/>
        <v>0.24199999999999999</v>
      </c>
      <c r="W451" s="4"/>
      <c r="X451" s="4">
        <f t="shared" si="181"/>
        <v>0</v>
      </c>
      <c r="Y451" s="4">
        <f t="shared" si="182"/>
        <v>4.5</v>
      </c>
      <c r="Z451" s="4">
        <f t="shared" si="183"/>
        <v>0</v>
      </c>
      <c r="AA451" s="4">
        <f t="shared" si="184"/>
        <v>1.1666666666666667</v>
      </c>
      <c r="AB451" s="4">
        <f t="shared" si="185"/>
        <v>21.666666666666668</v>
      </c>
      <c r="AC451" s="4">
        <f t="shared" si="186"/>
        <v>1.5</v>
      </c>
      <c r="AG451" s="10">
        <f t="shared" si="187"/>
        <v>0.38620689655172408</v>
      </c>
      <c r="AH451" s="10">
        <f t="shared" si="188"/>
        <v>0</v>
      </c>
      <c r="AI451" s="10">
        <f t="shared" si="189"/>
        <v>0.32089552238805974</v>
      </c>
      <c r="AJ451" s="10">
        <f t="shared" si="190"/>
        <v>0.75925925925925908</v>
      </c>
      <c r="AK451" s="10"/>
      <c r="AL451" s="10">
        <f t="shared" si="191"/>
        <v>0</v>
      </c>
      <c r="AM451" s="10">
        <f t="shared" si="192"/>
        <v>0.67391304347826086</v>
      </c>
      <c r="AN451" s="10">
        <f t="shared" si="193"/>
        <v>0</v>
      </c>
      <c r="AO451" s="10">
        <f t="shared" si="194"/>
        <v>0.13207547169811321</v>
      </c>
      <c r="AP451" s="10">
        <f t="shared" si="195"/>
        <v>0.54628599678655299</v>
      </c>
      <c r="AQ451" s="10">
        <f t="shared" si="196"/>
        <v>9.8360655737704916E-2</v>
      </c>
      <c r="AR451" s="39">
        <v>5</v>
      </c>
      <c r="AS451" s="44">
        <f t="shared" si="197"/>
        <v>5</v>
      </c>
      <c r="AT451" s="10">
        <f t="shared" si="198"/>
        <v>0</v>
      </c>
      <c r="BA451" s="45">
        <f t="shared" si="199"/>
        <v>0.55015716436972217</v>
      </c>
      <c r="BB451" s="45">
        <f t="shared" si="200"/>
        <v>6.7391304347826086E-2</v>
      </c>
      <c r="BC451" s="10">
        <f t="shared" si="201"/>
        <v>1</v>
      </c>
      <c r="BD451" s="10">
        <f t="shared" si="202"/>
        <v>0.11414247958501356</v>
      </c>
      <c r="BE451" s="46">
        <f t="shared" si="203"/>
        <v>0.55707123979250683</v>
      </c>
      <c r="BF451">
        <f t="shared" si="204"/>
        <v>56</v>
      </c>
    </row>
    <row r="452" spans="1:58" x14ac:dyDescent="0.2">
      <c r="A452" t="s">
        <v>455</v>
      </c>
      <c r="B452" t="s">
        <v>1</v>
      </c>
      <c r="C452">
        <v>14</v>
      </c>
      <c r="D452">
        <v>1</v>
      </c>
      <c r="E452">
        <v>104</v>
      </c>
      <c r="F452">
        <v>0.185</v>
      </c>
      <c r="G452" t="s">
        <v>6</v>
      </c>
      <c r="H452">
        <v>0</v>
      </c>
      <c r="I452">
        <v>0</v>
      </c>
      <c r="J452">
        <v>0</v>
      </c>
      <c r="K452">
        <v>4</v>
      </c>
      <c r="L452">
        <v>123</v>
      </c>
      <c r="M452">
        <v>1</v>
      </c>
      <c r="N452">
        <v>5</v>
      </c>
      <c r="O452">
        <v>128</v>
      </c>
      <c r="S452" s="4">
        <f t="shared" si="177"/>
        <v>2.8</v>
      </c>
      <c r="T452" s="4">
        <f t="shared" si="178"/>
        <v>0.2</v>
      </c>
      <c r="U452" s="4">
        <f t="shared" si="179"/>
        <v>20.8</v>
      </c>
      <c r="V452" s="4">
        <f t="shared" si="180"/>
        <v>0.185</v>
      </c>
      <c r="W452" s="4"/>
      <c r="X452" s="4">
        <f t="shared" si="181"/>
        <v>0</v>
      </c>
      <c r="Y452" s="4">
        <f t="shared" si="182"/>
        <v>0</v>
      </c>
      <c r="Z452" s="4">
        <f t="shared" si="183"/>
        <v>0</v>
      </c>
      <c r="AA452" s="4">
        <f t="shared" si="184"/>
        <v>0.8</v>
      </c>
      <c r="AB452" s="4">
        <f t="shared" si="185"/>
        <v>24.6</v>
      </c>
      <c r="AC452" s="4">
        <f t="shared" si="186"/>
        <v>0.2</v>
      </c>
      <c r="AG452" s="10">
        <f t="shared" si="187"/>
        <v>0.40551724137931028</v>
      </c>
      <c r="AH452" s="10">
        <f t="shared" si="188"/>
        <v>0.13333333333333333</v>
      </c>
      <c r="AI452" s="10">
        <f t="shared" si="189"/>
        <v>0.46567164179104481</v>
      </c>
      <c r="AJ452" s="10">
        <f t="shared" si="190"/>
        <v>0.40740740740740733</v>
      </c>
      <c r="AK452" s="10"/>
      <c r="AL452" s="10">
        <f t="shared" si="191"/>
        <v>0</v>
      </c>
      <c r="AM452" s="10">
        <f t="shared" si="192"/>
        <v>1</v>
      </c>
      <c r="AN452" s="10">
        <f t="shared" si="193"/>
        <v>0</v>
      </c>
      <c r="AO452" s="10">
        <f t="shared" si="194"/>
        <v>9.056603773584905E-2</v>
      </c>
      <c r="AP452" s="10">
        <f t="shared" si="195"/>
        <v>0.62024471635150169</v>
      </c>
      <c r="AQ452" s="10">
        <f t="shared" si="196"/>
        <v>1.3114754098360656E-2</v>
      </c>
      <c r="AR452" s="39">
        <v>3</v>
      </c>
      <c r="AS452" s="44">
        <f t="shared" si="197"/>
        <v>7</v>
      </c>
      <c r="AT452" s="10">
        <f t="shared" si="198"/>
        <v>0.66666666666666674</v>
      </c>
      <c r="BA452" s="45">
        <f t="shared" si="199"/>
        <v>0.3958608490116467</v>
      </c>
      <c r="BB452" s="45">
        <f t="shared" si="200"/>
        <v>0.16666666666666669</v>
      </c>
      <c r="BC452" s="10">
        <f t="shared" si="201"/>
        <v>0.6604008808893137</v>
      </c>
      <c r="BD452" s="10">
        <f t="shared" si="202"/>
        <v>0.29495982462087145</v>
      </c>
      <c r="BE452" s="46">
        <f t="shared" si="203"/>
        <v>0.47768035275509257</v>
      </c>
      <c r="BF452">
        <f t="shared" si="204"/>
        <v>158</v>
      </c>
    </row>
    <row r="453" spans="1:58" x14ac:dyDescent="0.2">
      <c r="A453" t="s">
        <v>456</v>
      </c>
      <c r="B453" t="s">
        <v>1</v>
      </c>
      <c r="C453">
        <v>5</v>
      </c>
      <c r="D453">
        <v>1</v>
      </c>
      <c r="E453">
        <v>31</v>
      </c>
      <c r="F453">
        <v>0.217</v>
      </c>
      <c r="G453" t="s">
        <v>6</v>
      </c>
      <c r="H453">
        <v>0</v>
      </c>
      <c r="I453">
        <v>0</v>
      </c>
      <c r="J453">
        <v>0</v>
      </c>
      <c r="K453">
        <v>7</v>
      </c>
      <c r="L453">
        <v>29</v>
      </c>
      <c r="M453">
        <v>0</v>
      </c>
      <c r="N453">
        <v>3</v>
      </c>
      <c r="O453">
        <v>36</v>
      </c>
      <c r="S453" s="4">
        <f t="shared" si="177"/>
        <v>1.6666666666666667</v>
      </c>
      <c r="T453" s="4">
        <f t="shared" si="178"/>
        <v>0.33333333333333331</v>
      </c>
      <c r="U453" s="4">
        <f t="shared" si="179"/>
        <v>10.333333333333334</v>
      </c>
      <c r="V453" s="4">
        <f t="shared" si="180"/>
        <v>0.217</v>
      </c>
      <c r="W453" s="4"/>
      <c r="X453" s="4">
        <f t="shared" si="181"/>
        <v>0</v>
      </c>
      <c r="Y453" s="4">
        <f t="shared" si="182"/>
        <v>0</v>
      </c>
      <c r="Z453" s="4">
        <f t="shared" si="183"/>
        <v>0</v>
      </c>
      <c r="AA453" s="4">
        <f t="shared" si="184"/>
        <v>2.3333333333333335</v>
      </c>
      <c r="AB453" s="4">
        <f t="shared" si="185"/>
        <v>9.6666666666666661</v>
      </c>
      <c r="AC453" s="4">
        <f t="shared" si="186"/>
        <v>0</v>
      </c>
      <c r="AG453" s="10">
        <f t="shared" si="187"/>
        <v>0.2413793103448276</v>
      </c>
      <c r="AH453" s="10">
        <f t="shared" si="188"/>
        <v>0.22222222222222221</v>
      </c>
      <c r="AI453" s="10">
        <f t="shared" si="189"/>
        <v>0.23134328358208958</v>
      </c>
      <c r="AJ453" s="10">
        <f t="shared" si="190"/>
        <v>0.60493827160493818</v>
      </c>
      <c r="AK453" s="10"/>
      <c r="AL453" s="10">
        <f t="shared" si="191"/>
        <v>0</v>
      </c>
      <c r="AM453" s="10">
        <f t="shared" si="192"/>
        <v>1</v>
      </c>
      <c r="AN453" s="10">
        <f t="shared" si="193"/>
        <v>0</v>
      </c>
      <c r="AO453" s="10">
        <f t="shared" si="194"/>
        <v>0.26415094339622641</v>
      </c>
      <c r="AP453" s="10">
        <f t="shared" si="195"/>
        <v>0.24372759856630821</v>
      </c>
      <c r="AQ453" s="10">
        <f t="shared" si="196"/>
        <v>0</v>
      </c>
      <c r="AR453" s="39">
        <v>2</v>
      </c>
      <c r="AS453" s="44">
        <f t="shared" si="197"/>
        <v>7</v>
      </c>
      <c r="AT453" s="10">
        <f t="shared" si="198"/>
        <v>0.66666666666666674</v>
      </c>
      <c r="BA453" s="45">
        <f t="shared" si="199"/>
        <v>0.42169913523061575</v>
      </c>
      <c r="BB453" s="45">
        <f t="shared" si="200"/>
        <v>0.16666666666666669</v>
      </c>
      <c r="BC453" s="10">
        <f t="shared" si="201"/>
        <v>0.71726976475687931</v>
      </c>
      <c r="BD453" s="10">
        <f t="shared" si="202"/>
        <v>0.29495982462087145</v>
      </c>
      <c r="BE453" s="46">
        <f t="shared" si="203"/>
        <v>0.50611479468887532</v>
      </c>
      <c r="BF453">
        <f t="shared" si="204"/>
        <v>108</v>
      </c>
    </row>
    <row r="454" spans="1:58" x14ac:dyDescent="0.2">
      <c r="A454" t="s">
        <v>457</v>
      </c>
      <c r="B454" t="s">
        <v>1</v>
      </c>
      <c r="C454">
        <v>5</v>
      </c>
      <c r="D454">
        <v>0</v>
      </c>
      <c r="E454">
        <v>52</v>
      </c>
      <c r="F454">
        <v>0.155</v>
      </c>
      <c r="G454" t="s">
        <v>6</v>
      </c>
      <c r="H454">
        <v>1</v>
      </c>
      <c r="I454">
        <v>1</v>
      </c>
      <c r="J454">
        <v>0</v>
      </c>
      <c r="K454">
        <v>18</v>
      </c>
      <c r="L454">
        <v>54</v>
      </c>
      <c r="M454">
        <v>2</v>
      </c>
      <c r="N454">
        <v>5</v>
      </c>
      <c r="O454">
        <v>74</v>
      </c>
      <c r="S454" s="4">
        <f t="shared" si="177"/>
        <v>1</v>
      </c>
      <c r="T454" s="4">
        <f t="shared" si="178"/>
        <v>0</v>
      </c>
      <c r="U454" s="4">
        <f t="shared" si="179"/>
        <v>10.4</v>
      </c>
      <c r="V454" s="4">
        <f t="shared" si="180"/>
        <v>0.155</v>
      </c>
      <c r="W454" s="4"/>
      <c r="X454" s="4">
        <f t="shared" si="181"/>
        <v>0.2</v>
      </c>
      <c r="Y454" s="4">
        <f t="shared" si="182"/>
        <v>0.2</v>
      </c>
      <c r="Z454" s="4">
        <f t="shared" si="183"/>
        <v>0</v>
      </c>
      <c r="AA454" s="4">
        <f t="shared" si="184"/>
        <v>3.6</v>
      </c>
      <c r="AB454" s="4">
        <f t="shared" si="185"/>
        <v>10.8</v>
      </c>
      <c r="AC454" s="4">
        <f t="shared" si="186"/>
        <v>0.4</v>
      </c>
      <c r="AG454" s="10">
        <f t="shared" si="187"/>
        <v>0.14482758620689654</v>
      </c>
      <c r="AH454" s="10">
        <f t="shared" si="188"/>
        <v>0</v>
      </c>
      <c r="AI454" s="10">
        <f t="shared" si="189"/>
        <v>0.23283582089552241</v>
      </c>
      <c r="AJ454" s="10">
        <f t="shared" si="190"/>
        <v>0.22222222222222221</v>
      </c>
      <c r="AK454" s="10"/>
      <c r="AL454" s="10">
        <f t="shared" si="191"/>
        <v>7.8714859437751007E-3</v>
      </c>
      <c r="AM454" s="10">
        <f t="shared" si="192"/>
        <v>0.98550724637681164</v>
      </c>
      <c r="AN454" s="10">
        <f t="shared" si="193"/>
        <v>0</v>
      </c>
      <c r="AO454" s="10">
        <f t="shared" si="194"/>
        <v>0.40754716981132072</v>
      </c>
      <c r="AP454" s="10">
        <f t="shared" si="195"/>
        <v>0.27230255839822026</v>
      </c>
      <c r="AQ454" s="10">
        <f t="shared" si="196"/>
        <v>2.6229508196721311E-2</v>
      </c>
      <c r="AR454" s="39">
        <v>2</v>
      </c>
      <c r="AS454" s="44">
        <f t="shared" si="197"/>
        <v>7</v>
      </c>
      <c r="AT454" s="10">
        <f t="shared" si="198"/>
        <v>0.66666666666666674</v>
      </c>
      <c r="BA454" s="45">
        <f t="shared" si="199"/>
        <v>0.18068393663864585</v>
      </c>
      <c r="BB454" s="45">
        <f t="shared" si="200"/>
        <v>0.16757883708748039</v>
      </c>
      <c r="BC454" s="10">
        <f t="shared" si="201"/>
        <v>0.18680635774567389</v>
      </c>
      <c r="BD454" s="10">
        <f t="shared" si="202"/>
        <v>0.2966212260991361</v>
      </c>
      <c r="BE454" s="46">
        <f t="shared" si="203"/>
        <v>0.241713791922405</v>
      </c>
      <c r="BF454">
        <f t="shared" si="204"/>
        <v>619</v>
      </c>
    </row>
    <row r="455" spans="1:58" x14ac:dyDescent="0.2">
      <c r="A455" t="s">
        <v>458</v>
      </c>
      <c r="B455" t="s">
        <v>1</v>
      </c>
      <c r="C455">
        <v>7</v>
      </c>
      <c r="D455">
        <v>0</v>
      </c>
      <c r="E455">
        <v>98</v>
      </c>
      <c r="F455">
        <v>0.26300000000000001</v>
      </c>
      <c r="G455" t="s">
        <v>6</v>
      </c>
      <c r="H455">
        <v>18</v>
      </c>
      <c r="I455">
        <v>0</v>
      </c>
      <c r="J455">
        <v>0</v>
      </c>
      <c r="K455">
        <v>15</v>
      </c>
      <c r="L455">
        <v>126</v>
      </c>
      <c r="M455">
        <v>1</v>
      </c>
      <c r="N455">
        <v>31</v>
      </c>
      <c r="O455">
        <v>142</v>
      </c>
      <c r="S455" s="4">
        <f t="shared" si="177"/>
        <v>0.22580645161290322</v>
      </c>
      <c r="T455" s="4">
        <f t="shared" si="178"/>
        <v>0</v>
      </c>
      <c r="U455" s="4">
        <f t="shared" si="179"/>
        <v>3.161290322580645</v>
      </c>
      <c r="V455" s="4">
        <f t="shared" si="180"/>
        <v>0.26300000000000001</v>
      </c>
      <c r="W455" s="4"/>
      <c r="X455" s="4">
        <f t="shared" si="181"/>
        <v>0.58064516129032262</v>
      </c>
      <c r="Y455" s="4">
        <f t="shared" si="182"/>
        <v>0</v>
      </c>
      <c r="Z455" s="4">
        <f t="shared" si="183"/>
        <v>0</v>
      </c>
      <c r="AA455" s="4">
        <f t="shared" si="184"/>
        <v>0.4838709677419355</v>
      </c>
      <c r="AB455" s="4">
        <f t="shared" si="185"/>
        <v>4.064516129032258</v>
      </c>
      <c r="AC455" s="4">
        <f t="shared" si="186"/>
        <v>3.2258064516129031E-2</v>
      </c>
      <c r="AG455" s="10">
        <f t="shared" si="187"/>
        <v>3.2703003337041153E-2</v>
      </c>
      <c r="AH455" s="10">
        <f t="shared" si="188"/>
        <v>0</v>
      </c>
      <c r="AI455" s="10">
        <f t="shared" si="189"/>
        <v>7.077515647568608E-2</v>
      </c>
      <c r="AJ455" s="10">
        <f t="shared" si="190"/>
        <v>0.88888888888888884</v>
      </c>
      <c r="AK455" s="10"/>
      <c r="AL455" s="10">
        <f t="shared" si="191"/>
        <v>2.2852701127089002E-2</v>
      </c>
      <c r="AM455" s="10">
        <f t="shared" si="192"/>
        <v>1</v>
      </c>
      <c r="AN455" s="10">
        <f t="shared" si="193"/>
        <v>0</v>
      </c>
      <c r="AO455" s="10">
        <f t="shared" si="194"/>
        <v>5.4777845404747408E-2</v>
      </c>
      <c r="AP455" s="10">
        <f t="shared" si="195"/>
        <v>0.10247945746169579</v>
      </c>
      <c r="AQ455" s="10">
        <f t="shared" si="196"/>
        <v>2.1152829190904283E-3</v>
      </c>
      <c r="AR455" s="39">
        <v>4</v>
      </c>
      <c r="AS455" s="44">
        <f t="shared" si="197"/>
        <v>8</v>
      </c>
      <c r="AT455" s="10">
        <f t="shared" si="198"/>
        <v>1</v>
      </c>
      <c r="BA455" s="45">
        <f t="shared" si="199"/>
        <v>0.46106440360304518</v>
      </c>
      <c r="BB455" s="45">
        <f t="shared" si="200"/>
        <v>0.20685581033812672</v>
      </c>
      <c r="BC455" s="10">
        <f t="shared" si="201"/>
        <v>0.80391091643836132</v>
      </c>
      <c r="BD455" s="10">
        <f t="shared" si="202"/>
        <v>0.36815919743805769</v>
      </c>
      <c r="BE455" s="46">
        <f t="shared" si="203"/>
        <v>0.58603505693820956</v>
      </c>
      <c r="BF455">
        <f t="shared" si="204"/>
        <v>34</v>
      </c>
    </row>
    <row r="456" spans="1:58" x14ac:dyDescent="0.2">
      <c r="A456" t="s">
        <v>459</v>
      </c>
      <c r="B456" t="s">
        <v>1</v>
      </c>
      <c r="C456">
        <v>2</v>
      </c>
      <c r="D456">
        <v>0</v>
      </c>
      <c r="E456">
        <v>431</v>
      </c>
      <c r="F456">
        <v>0.23100000000000001</v>
      </c>
      <c r="G456" t="s">
        <v>6</v>
      </c>
      <c r="H456">
        <v>0</v>
      </c>
      <c r="I456">
        <v>10</v>
      </c>
      <c r="J456">
        <v>0</v>
      </c>
      <c r="K456">
        <v>41</v>
      </c>
      <c r="L456">
        <v>180</v>
      </c>
      <c r="M456">
        <v>2</v>
      </c>
      <c r="N456">
        <v>28</v>
      </c>
      <c r="O456">
        <v>223</v>
      </c>
      <c r="S456" s="4">
        <f t="shared" si="177"/>
        <v>7.1428571428571425E-2</v>
      </c>
      <c r="T456" s="4">
        <f t="shared" si="178"/>
        <v>0</v>
      </c>
      <c r="U456" s="4">
        <f t="shared" si="179"/>
        <v>15.392857142857142</v>
      </c>
      <c r="V456" s="4">
        <f t="shared" si="180"/>
        <v>0.23100000000000001</v>
      </c>
      <c r="W456" s="4"/>
      <c r="X456" s="4">
        <f t="shared" si="181"/>
        <v>0</v>
      </c>
      <c r="Y456" s="4">
        <f t="shared" si="182"/>
        <v>0.35714285714285715</v>
      </c>
      <c r="Z456" s="4">
        <f t="shared" si="183"/>
        <v>0</v>
      </c>
      <c r="AA456" s="4">
        <f t="shared" si="184"/>
        <v>1.4642857142857142</v>
      </c>
      <c r="AB456" s="4">
        <f t="shared" si="185"/>
        <v>6.4285714285714288</v>
      </c>
      <c r="AC456" s="4">
        <f t="shared" si="186"/>
        <v>7.1428571428571425E-2</v>
      </c>
      <c r="AG456" s="10">
        <f t="shared" si="187"/>
        <v>1.0344827586206895E-2</v>
      </c>
      <c r="AH456" s="10">
        <f t="shared" si="188"/>
        <v>0</v>
      </c>
      <c r="AI456" s="10">
        <f t="shared" si="189"/>
        <v>0.34461620469083154</v>
      </c>
      <c r="AJ456" s="10">
        <f t="shared" si="190"/>
        <v>0.69135802469135799</v>
      </c>
      <c r="AK456" s="10"/>
      <c r="AL456" s="10">
        <f t="shared" si="191"/>
        <v>0</v>
      </c>
      <c r="AM456" s="10">
        <f t="shared" si="192"/>
        <v>0.97412008281573503</v>
      </c>
      <c r="AN456" s="10">
        <f t="shared" si="193"/>
        <v>0</v>
      </c>
      <c r="AO456" s="10">
        <f t="shared" si="194"/>
        <v>0.16576819407008084</v>
      </c>
      <c r="AP456" s="10">
        <f t="shared" si="195"/>
        <v>0.16208485618941681</v>
      </c>
      <c r="AQ456" s="10">
        <f t="shared" si="196"/>
        <v>4.6838407494145199E-3</v>
      </c>
      <c r="AR456" s="39">
        <v>1</v>
      </c>
      <c r="AS456" s="44">
        <f t="shared" si="197"/>
        <v>6</v>
      </c>
      <c r="AT456" s="10">
        <f t="shared" si="198"/>
        <v>0.33333333333333337</v>
      </c>
      <c r="BA456" s="45">
        <f t="shared" si="199"/>
        <v>0.36704775361470332</v>
      </c>
      <c r="BB456" s="45">
        <f t="shared" si="200"/>
        <v>0.13074534161490686</v>
      </c>
      <c r="BC456" s="10">
        <f t="shared" si="201"/>
        <v>0.59698457834867091</v>
      </c>
      <c r="BD456" s="10">
        <f t="shared" si="202"/>
        <v>0.22953373627108764</v>
      </c>
      <c r="BE456" s="46">
        <f t="shared" si="203"/>
        <v>0.41325915730987928</v>
      </c>
      <c r="BF456">
        <f t="shared" si="204"/>
        <v>316</v>
      </c>
    </row>
    <row r="457" spans="1:58" x14ac:dyDescent="0.2">
      <c r="A457" t="s">
        <v>460</v>
      </c>
      <c r="B457" t="s">
        <v>1</v>
      </c>
      <c r="C457">
        <v>6</v>
      </c>
      <c r="D457">
        <v>0</v>
      </c>
      <c r="E457">
        <v>57</v>
      </c>
      <c r="F457">
        <v>0.20399999999999999</v>
      </c>
      <c r="G457" t="s">
        <v>6</v>
      </c>
      <c r="H457">
        <v>0</v>
      </c>
      <c r="I457">
        <v>15</v>
      </c>
      <c r="J457">
        <v>0</v>
      </c>
      <c r="K457">
        <v>8</v>
      </c>
      <c r="L457">
        <v>101</v>
      </c>
      <c r="M457">
        <v>1</v>
      </c>
      <c r="N457">
        <v>6</v>
      </c>
      <c r="O457">
        <v>110</v>
      </c>
      <c r="S457" s="4">
        <f t="shared" si="177"/>
        <v>1</v>
      </c>
      <c r="T457" s="4">
        <f t="shared" si="178"/>
        <v>0</v>
      </c>
      <c r="U457" s="4">
        <f t="shared" si="179"/>
        <v>9.5</v>
      </c>
      <c r="V457" s="4">
        <f t="shared" si="180"/>
        <v>0.20399999999999999</v>
      </c>
      <c r="W457" s="4"/>
      <c r="X457" s="4">
        <f t="shared" si="181"/>
        <v>0</v>
      </c>
      <c r="Y457" s="4">
        <f t="shared" si="182"/>
        <v>2.5</v>
      </c>
      <c r="Z457" s="4">
        <f t="shared" si="183"/>
        <v>0</v>
      </c>
      <c r="AA457" s="4">
        <f t="shared" si="184"/>
        <v>1.3333333333333333</v>
      </c>
      <c r="AB457" s="4">
        <f t="shared" si="185"/>
        <v>16.833333333333332</v>
      </c>
      <c r="AC457" s="4">
        <f t="shared" si="186"/>
        <v>0.16666666666666666</v>
      </c>
      <c r="AG457" s="10">
        <f t="shared" si="187"/>
        <v>0.14482758620689654</v>
      </c>
      <c r="AH457" s="10">
        <f t="shared" si="188"/>
        <v>0</v>
      </c>
      <c r="AI457" s="10">
        <f t="shared" si="189"/>
        <v>0.21268656716417911</v>
      </c>
      <c r="AJ457" s="10">
        <f t="shared" si="190"/>
        <v>0.52469135802469125</v>
      </c>
      <c r="AK457" s="10"/>
      <c r="AL457" s="10">
        <f t="shared" si="191"/>
        <v>0</v>
      </c>
      <c r="AM457" s="10">
        <f t="shared" si="192"/>
        <v>0.8188405797101449</v>
      </c>
      <c r="AN457" s="10">
        <f t="shared" si="193"/>
        <v>0</v>
      </c>
      <c r="AO457" s="10">
        <f t="shared" si="194"/>
        <v>0.15094339622641509</v>
      </c>
      <c r="AP457" s="10">
        <f t="shared" si="195"/>
        <v>0.42442219750339877</v>
      </c>
      <c r="AQ457" s="10">
        <f t="shared" si="196"/>
        <v>1.092896174863388E-2</v>
      </c>
      <c r="AR457" s="39">
        <v>3</v>
      </c>
      <c r="AS457" s="44">
        <f t="shared" si="197"/>
        <v>7</v>
      </c>
      <c r="AT457" s="10">
        <f t="shared" si="198"/>
        <v>0.66666666666666674</v>
      </c>
      <c r="BA457" s="45">
        <f t="shared" si="199"/>
        <v>0.33091104185331321</v>
      </c>
      <c r="BB457" s="45">
        <f t="shared" si="200"/>
        <v>0.14855072463768118</v>
      </c>
      <c r="BC457" s="10">
        <f t="shared" si="201"/>
        <v>0.51744933181186781</v>
      </c>
      <c r="BD457" s="10">
        <f t="shared" si="202"/>
        <v>0.2619639587384156</v>
      </c>
      <c r="BE457" s="46">
        <f t="shared" si="203"/>
        <v>0.38970664527514171</v>
      </c>
      <c r="BF457">
        <f t="shared" si="204"/>
        <v>376</v>
      </c>
    </row>
    <row r="458" spans="1:58" x14ac:dyDescent="0.2">
      <c r="A458" t="s">
        <v>461</v>
      </c>
      <c r="B458" t="s">
        <v>1</v>
      </c>
      <c r="C458">
        <v>0</v>
      </c>
      <c r="D458">
        <v>0</v>
      </c>
      <c r="E458">
        <v>0</v>
      </c>
      <c r="F458">
        <v>0.25700000000000001</v>
      </c>
      <c r="G458" t="s">
        <v>6</v>
      </c>
      <c r="H458">
        <v>0</v>
      </c>
      <c r="I458">
        <v>0</v>
      </c>
      <c r="J458">
        <v>0</v>
      </c>
      <c r="K458">
        <v>0</v>
      </c>
      <c r="L458">
        <v>279</v>
      </c>
      <c r="M458">
        <v>1</v>
      </c>
      <c r="N458">
        <v>31</v>
      </c>
      <c r="O458">
        <v>280</v>
      </c>
      <c r="S458" s="4">
        <f t="shared" si="177"/>
        <v>0</v>
      </c>
      <c r="T458" s="4">
        <f t="shared" si="178"/>
        <v>0</v>
      </c>
      <c r="U458" s="4">
        <f t="shared" si="179"/>
        <v>0</v>
      </c>
      <c r="V458" s="4">
        <f t="shared" si="180"/>
        <v>0.25700000000000001</v>
      </c>
      <c r="W458" s="4"/>
      <c r="X458" s="4">
        <f t="shared" si="181"/>
        <v>0</v>
      </c>
      <c r="Y458" s="4">
        <f t="shared" si="182"/>
        <v>0</v>
      </c>
      <c r="Z458" s="4">
        <f t="shared" si="183"/>
        <v>0</v>
      </c>
      <c r="AA458" s="4">
        <f t="shared" si="184"/>
        <v>0</v>
      </c>
      <c r="AB458" s="4">
        <f t="shared" si="185"/>
        <v>9</v>
      </c>
      <c r="AC458" s="4">
        <f t="shared" si="186"/>
        <v>3.2258064516129031E-2</v>
      </c>
      <c r="AG458" s="10">
        <f t="shared" si="187"/>
        <v>0</v>
      </c>
      <c r="AH458" s="10">
        <f t="shared" si="188"/>
        <v>0</v>
      </c>
      <c r="AI458" s="10">
        <f t="shared" si="189"/>
        <v>0</v>
      </c>
      <c r="AJ458" s="10">
        <f t="shared" si="190"/>
        <v>0.85185185185185175</v>
      </c>
      <c r="AK458" s="10"/>
      <c r="AL458" s="10">
        <f t="shared" si="191"/>
        <v>0</v>
      </c>
      <c r="AM458" s="10">
        <f t="shared" si="192"/>
        <v>1</v>
      </c>
      <c r="AN458" s="10">
        <f t="shared" si="193"/>
        <v>0</v>
      </c>
      <c r="AO458" s="10">
        <f t="shared" si="194"/>
        <v>0</v>
      </c>
      <c r="AP458" s="10">
        <f t="shared" si="195"/>
        <v>0.22691879866518352</v>
      </c>
      <c r="AQ458" s="10">
        <f t="shared" si="196"/>
        <v>2.1152829190904283E-3</v>
      </c>
      <c r="AR458" s="39">
        <v>1</v>
      </c>
      <c r="AS458" s="44">
        <f t="shared" si="197"/>
        <v>6</v>
      </c>
      <c r="AT458" s="10">
        <f t="shared" si="198"/>
        <v>0.33333333333333337</v>
      </c>
      <c r="BA458" s="45">
        <f t="shared" si="199"/>
        <v>0.42592592592592587</v>
      </c>
      <c r="BB458" s="45">
        <f t="shared" si="200"/>
        <v>0.13333333333333336</v>
      </c>
      <c r="BC458" s="10">
        <f t="shared" si="201"/>
        <v>0.7265727373746077</v>
      </c>
      <c r="BD458" s="10">
        <f t="shared" si="202"/>
        <v>0.23424743139715276</v>
      </c>
      <c r="BE458" s="46">
        <f t="shared" si="203"/>
        <v>0.48041008438588023</v>
      </c>
      <c r="BF458">
        <f t="shared" si="204"/>
        <v>152</v>
      </c>
    </row>
    <row r="459" spans="1:58" x14ac:dyDescent="0.2">
      <c r="A459" t="s">
        <v>462</v>
      </c>
      <c r="B459" t="s">
        <v>1</v>
      </c>
      <c r="C459">
        <v>24</v>
      </c>
      <c r="D459">
        <v>2</v>
      </c>
      <c r="E459">
        <v>564</v>
      </c>
      <c r="F459">
        <v>0.23599999999999999</v>
      </c>
      <c r="G459" t="s">
        <v>6</v>
      </c>
      <c r="H459">
        <v>15</v>
      </c>
      <c r="I459">
        <v>3</v>
      </c>
      <c r="J459">
        <v>0</v>
      </c>
      <c r="K459">
        <v>155</v>
      </c>
      <c r="L459">
        <v>614</v>
      </c>
      <c r="M459">
        <v>60</v>
      </c>
      <c r="N459">
        <v>40</v>
      </c>
      <c r="O459">
        <v>829</v>
      </c>
      <c r="S459" s="4">
        <f t="shared" ref="S459:S520" si="205">C459/$N459</f>
        <v>0.6</v>
      </c>
      <c r="T459" s="4">
        <f t="shared" ref="T459:T520" si="206">D459/$N459</f>
        <v>0.05</v>
      </c>
      <c r="U459" s="4">
        <f t="shared" ref="U459:U520" si="207">E459/$N459</f>
        <v>14.1</v>
      </c>
      <c r="V459" s="4">
        <f t="shared" ref="V459:V520" si="208">F459</f>
        <v>0.23599999999999999</v>
      </c>
      <c r="W459" s="4"/>
      <c r="X459" s="4">
        <f t="shared" ref="X459:X520" si="209">H459/$N459</f>
        <v>0.375</v>
      </c>
      <c r="Y459" s="4">
        <f t="shared" ref="Y459:Y520" si="210">I459/$N459</f>
        <v>7.4999999999999997E-2</v>
      </c>
      <c r="Z459" s="4">
        <f t="shared" ref="Z459:Z520" si="211">J459/$N459</f>
        <v>0</v>
      </c>
      <c r="AA459" s="4">
        <f t="shared" ref="AA459:AA520" si="212">K459/$N459</f>
        <v>3.875</v>
      </c>
      <c r="AB459" s="4">
        <f t="shared" ref="AB459:AB520" si="213">L459/$N459</f>
        <v>15.35</v>
      </c>
      <c r="AC459" s="4">
        <f t="shared" ref="AC459:AC520" si="214">M459/$N459</f>
        <v>1.5</v>
      </c>
      <c r="AG459" s="10">
        <f t="shared" ref="AG459:AG520" si="215">S459/(S$5-S$4)</f>
        <v>8.6896551724137919E-2</v>
      </c>
      <c r="AH459" s="10">
        <f t="shared" ref="AH459:AH520" si="216">T459/(T$5-T$4)</f>
        <v>3.3333333333333333E-2</v>
      </c>
      <c r="AI459" s="10">
        <f t="shared" ref="AI459:AI520" si="217">U459/(U$5-U$4)</f>
        <v>0.31567164179104479</v>
      </c>
      <c r="AJ459" s="10">
        <f t="shared" ref="AJ459:AJ520" si="218">1-(V$5-V459)/(V$5-V$4)</f>
        <v>0.7222222222222221</v>
      </c>
      <c r="AK459" s="10"/>
      <c r="AL459" s="10">
        <f t="shared" ref="AL459:AL520" si="219">X459/(X$5-X$4)</f>
        <v>1.4759036144578314E-2</v>
      </c>
      <c r="AM459" s="10">
        <f t="shared" ref="AM459:AM520" si="220">1-Y459/(Y$5-Y$4)</f>
        <v>0.99456521739130432</v>
      </c>
      <c r="AN459" s="10">
        <f t="shared" ref="AN459:AN520" si="221">Z459/(Z$5-Z$4)</f>
        <v>0</v>
      </c>
      <c r="AO459" s="10">
        <f t="shared" ref="AO459:AO520" si="222">AA459/(AA$5-AA$4)</f>
        <v>0.43867924528301883</v>
      </c>
      <c r="AP459" s="10">
        <f t="shared" ref="AP459:AP520" si="223">AB459/(AB$5-AB$4)</f>
        <v>0.38702261772339636</v>
      </c>
      <c r="AQ459" s="10">
        <f t="shared" ref="AQ459:AQ520" si="224">AC459/(AC$5-AC$4)</f>
        <v>9.8360655737704916E-2</v>
      </c>
      <c r="AR459" s="39">
        <v>2</v>
      </c>
      <c r="AS459" s="44">
        <f t="shared" ref="AS459:AS522" si="225">VLOOKUP(AR459,$AU$11:$AY$15,5)</f>
        <v>7</v>
      </c>
      <c r="AT459" s="10">
        <f t="shared" ref="AT459:AT520" si="226">1-(AS$5-AS459)/(AS$5-AS$4)</f>
        <v>0.66666666666666674</v>
      </c>
      <c r="BA459" s="45">
        <f t="shared" ref="BA459:BA522" si="227">AG459*$AG$7+AH459*$AH$7+AI459*$AI$7+AJ459*$AJ$7</f>
        <v>0.41331998055698516</v>
      </c>
      <c r="BB459" s="45">
        <f t="shared" ref="BB459:BB522" si="228">AL459*$AL$7+AM459*$AM$7+AN459*$AN$7+AT459*$AT$7</f>
        <v>0.17055089924917061</v>
      </c>
      <c r="BC459" s="10">
        <f t="shared" ref="BC459:BC520" si="229">1-(BA$5-BA459)/(BA$5-BA$4)</f>
        <v>0.69882762931473685</v>
      </c>
      <c r="BD459" s="10">
        <f t="shared" ref="BD459:BD520" si="230">1-(BB$5-BB459)/(BB$5-BB$4)</f>
        <v>0.30203445629851222</v>
      </c>
      <c r="BE459" s="46">
        <f t="shared" ref="BE459:BE520" si="231">AVERAGE(BC459:BD459)</f>
        <v>0.50043104280662454</v>
      </c>
      <c r="BF459">
        <f t="shared" si="204"/>
        <v>119</v>
      </c>
    </row>
    <row r="460" spans="1:58" x14ac:dyDescent="0.2">
      <c r="A460" t="s">
        <v>463</v>
      </c>
      <c r="B460" t="s">
        <v>1</v>
      </c>
      <c r="C460">
        <v>5</v>
      </c>
      <c r="D460">
        <v>2</v>
      </c>
      <c r="E460">
        <v>127</v>
      </c>
      <c r="F460">
        <v>0.22900000000000001</v>
      </c>
      <c r="G460" t="s">
        <v>6</v>
      </c>
      <c r="H460">
        <v>60</v>
      </c>
      <c r="I460">
        <v>0</v>
      </c>
      <c r="J460">
        <v>0</v>
      </c>
      <c r="K460">
        <v>10</v>
      </c>
      <c r="L460">
        <v>157</v>
      </c>
      <c r="M460">
        <v>2</v>
      </c>
      <c r="N460">
        <v>23</v>
      </c>
      <c r="O460">
        <v>169</v>
      </c>
      <c r="S460" s="4">
        <f t="shared" si="205"/>
        <v>0.21739130434782608</v>
      </c>
      <c r="T460" s="4">
        <f t="shared" si="206"/>
        <v>8.6956521739130432E-2</v>
      </c>
      <c r="U460" s="4">
        <f t="shared" si="207"/>
        <v>5.5217391304347823</v>
      </c>
      <c r="V460" s="4">
        <f t="shared" si="208"/>
        <v>0.22900000000000001</v>
      </c>
      <c r="W460" s="4"/>
      <c r="X460" s="4">
        <f t="shared" si="209"/>
        <v>2.6086956521739131</v>
      </c>
      <c r="Y460" s="4">
        <f t="shared" si="210"/>
        <v>0</v>
      </c>
      <c r="Z460" s="4">
        <f t="shared" si="211"/>
        <v>0</v>
      </c>
      <c r="AA460" s="4">
        <f t="shared" si="212"/>
        <v>0.43478260869565216</v>
      </c>
      <c r="AB460" s="4">
        <f t="shared" si="213"/>
        <v>6.8260869565217392</v>
      </c>
      <c r="AC460" s="4">
        <f t="shared" si="214"/>
        <v>8.6956521739130432E-2</v>
      </c>
      <c r="AG460" s="10">
        <f t="shared" si="215"/>
        <v>3.1484257871064465E-2</v>
      </c>
      <c r="AH460" s="10">
        <f t="shared" si="216"/>
        <v>5.7971014492753624E-2</v>
      </c>
      <c r="AI460" s="10">
        <f t="shared" si="217"/>
        <v>0.1236210253082414</v>
      </c>
      <c r="AJ460" s="10">
        <f t="shared" si="218"/>
        <v>0.67901234567901225</v>
      </c>
      <c r="AK460" s="10"/>
      <c r="AL460" s="10">
        <f t="shared" si="219"/>
        <v>0.10267155578837088</v>
      </c>
      <c r="AM460" s="10">
        <f t="shared" si="220"/>
        <v>1</v>
      </c>
      <c r="AN460" s="10">
        <f t="shared" si="221"/>
        <v>0</v>
      </c>
      <c r="AO460" s="10">
        <f t="shared" si="222"/>
        <v>4.9220672682526653E-2</v>
      </c>
      <c r="AP460" s="10">
        <f t="shared" si="223"/>
        <v>0.17210749463977687</v>
      </c>
      <c r="AQ460" s="10">
        <f t="shared" si="224"/>
        <v>5.7020669992872411E-3</v>
      </c>
      <c r="AR460" s="39">
        <v>1</v>
      </c>
      <c r="AS460" s="44">
        <f t="shared" si="225"/>
        <v>6</v>
      </c>
      <c r="AT460" s="10">
        <f t="shared" si="226"/>
        <v>0.33333333333333337</v>
      </c>
      <c r="BA460" s="45">
        <f t="shared" si="227"/>
        <v>0.36117947797798167</v>
      </c>
      <c r="BB460" s="45">
        <f t="shared" si="228"/>
        <v>0.1641348000698446</v>
      </c>
      <c r="BC460" s="10">
        <f t="shared" si="229"/>
        <v>0.58406877259981327</v>
      </c>
      <c r="BD460" s="10">
        <f t="shared" si="230"/>
        <v>0.29034835420838367</v>
      </c>
      <c r="BE460" s="46">
        <f t="shared" si="231"/>
        <v>0.43720856340409847</v>
      </c>
      <c r="BF460">
        <f t="shared" si="204"/>
        <v>247</v>
      </c>
    </row>
    <row r="461" spans="1:58" x14ac:dyDescent="0.2">
      <c r="A461" t="s">
        <v>464</v>
      </c>
      <c r="B461" t="s">
        <v>1</v>
      </c>
      <c r="C461">
        <v>6</v>
      </c>
      <c r="D461">
        <v>5</v>
      </c>
      <c r="E461">
        <v>103</v>
      </c>
      <c r="F461">
        <v>0.224</v>
      </c>
      <c r="G461" t="s">
        <v>6</v>
      </c>
      <c r="H461">
        <v>0</v>
      </c>
      <c r="I461">
        <v>6</v>
      </c>
      <c r="J461">
        <v>0</v>
      </c>
      <c r="K461">
        <v>26</v>
      </c>
      <c r="L461">
        <v>78</v>
      </c>
      <c r="M461">
        <v>0</v>
      </c>
      <c r="N461">
        <v>5</v>
      </c>
      <c r="O461">
        <v>104</v>
      </c>
      <c r="S461" s="4">
        <f t="shared" si="205"/>
        <v>1.2</v>
      </c>
      <c r="T461" s="4">
        <f t="shared" si="206"/>
        <v>1</v>
      </c>
      <c r="U461" s="4">
        <f t="shared" si="207"/>
        <v>20.6</v>
      </c>
      <c r="V461" s="4">
        <f t="shared" si="208"/>
        <v>0.224</v>
      </c>
      <c r="W461" s="4"/>
      <c r="X461" s="4">
        <f t="shared" si="209"/>
        <v>0</v>
      </c>
      <c r="Y461" s="4">
        <f t="shared" si="210"/>
        <v>1.2</v>
      </c>
      <c r="Z461" s="4">
        <f t="shared" si="211"/>
        <v>0</v>
      </c>
      <c r="AA461" s="4">
        <f t="shared" si="212"/>
        <v>5.2</v>
      </c>
      <c r="AB461" s="4">
        <f t="shared" si="213"/>
        <v>15.6</v>
      </c>
      <c r="AC461" s="4">
        <f t="shared" si="214"/>
        <v>0</v>
      </c>
      <c r="AG461" s="10">
        <f t="shared" si="215"/>
        <v>0.17379310344827584</v>
      </c>
      <c r="AH461" s="10">
        <f t="shared" si="216"/>
        <v>0.66666666666666663</v>
      </c>
      <c r="AI461" s="10">
        <f t="shared" si="217"/>
        <v>0.46119402985074631</v>
      </c>
      <c r="AJ461" s="10">
        <f t="shared" si="218"/>
        <v>0.64814814814814814</v>
      </c>
      <c r="AK461" s="10"/>
      <c r="AL461" s="10">
        <f t="shared" si="219"/>
        <v>0</v>
      </c>
      <c r="AM461" s="10">
        <f t="shared" si="220"/>
        <v>0.91304347826086962</v>
      </c>
      <c r="AN461" s="10">
        <f t="shared" si="221"/>
        <v>0</v>
      </c>
      <c r="AO461" s="10">
        <f t="shared" si="222"/>
        <v>0.58867924528301885</v>
      </c>
      <c r="AP461" s="10">
        <f t="shared" si="223"/>
        <v>0.39332591768631808</v>
      </c>
      <c r="AQ461" s="10">
        <f t="shared" si="224"/>
        <v>0</v>
      </c>
      <c r="AR461" s="39">
        <v>2</v>
      </c>
      <c r="AS461" s="44">
        <f t="shared" si="225"/>
        <v>7</v>
      </c>
      <c r="AT461" s="10">
        <f t="shared" si="226"/>
        <v>0.66666666666666674</v>
      </c>
      <c r="BA461" s="45">
        <f t="shared" si="227"/>
        <v>0.44998435027925504</v>
      </c>
      <c r="BB461" s="45">
        <f t="shared" si="228"/>
        <v>0.15797101449275364</v>
      </c>
      <c r="BC461" s="10">
        <f t="shared" si="229"/>
        <v>0.77952422684226641</v>
      </c>
      <c r="BD461" s="10">
        <f t="shared" si="230"/>
        <v>0.27912180899729266</v>
      </c>
      <c r="BE461" s="46">
        <f t="shared" si="231"/>
        <v>0.52932301791977954</v>
      </c>
      <c r="BF461">
        <f t="shared" ref="BF461:BF524" si="232">RANK(BE461,BE$11:BE$660)</f>
        <v>83</v>
      </c>
    </row>
    <row r="462" spans="1:58" x14ac:dyDescent="0.2">
      <c r="A462" t="s">
        <v>465</v>
      </c>
      <c r="B462" t="s">
        <v>1</v>
      </c>
      <c r="C462">
        <v>6</v>
      </c>
      <c r="D462">
        <v>2</v>
      </c>
      <c r="E462">
        <v>197</v>
      </c>
      <c r="F462">
        <v>0.23499999999999999</v>
      </c>
      <c r="G462" t="s">
        <v>6</v>
      </c>
      <c r="H462">
        <v>16</v>
      </c>
      <c r="I462">
        <v>10</v>
      </c>
      <c r="J462">
        <v>0</v>
      </c>
      <c r="K462">
        <v>32</v>
      </c>
      <c r="L462">
        <v>229</v>
      </c>
      <c r="M462">
        <v>2</v>
      </c>
      <c r="N462">
        <v>13</v>
      </c>
      <c r="O462">
        <v>263</v>
      </c>
      <c r="S462" s="4">
        <f t="shared" si="205"/>
        <v>0.46153846153846156</v>
      </c>
      <c r="T462" s="4">
        <f t="shared" si="206"/>
        <v>0.15384615384615385</v>
      </c>
      <c r="U462" s="4">
        <f t="shared" si="207"/>
        <v>15.153846153846153</v>
      </c>
      <c r="V462" s="4">
        <f t="shared" si="208"/>
        <v>0.23499999999999999</v>
      </c>
      <c r="W462" s="4"/>
      <c r="X462" s="4">
        <f t="shared" si="209"/>
        <v>1.2307692307692308</v>
      </c>
      <c r="Y462" s="4">
        <f t="shared" si="210"/>
        <v>0.76923076923076927</v>
      </c>
      <c r="Z462" s="4">
        <f t="shared" si="211"/>
        <v>0</v>
      </c>
      <c r="AA462" s="4">
        <f t="shared" si="212"/>
        <v>2.4615384615384617</v>
      </c>
      <c r="AB462" s="4">
        <f t="shared" si="213"/>
        <v>17.615384615384617</v>
      </c>
      <c r="AC462" s="4">
        <f t="shared" si="214"/>
        <v>0.15384615384615385</v>
      </c>
      <c r="AG462" s="10">
        <f t="shared" si="215"/>
        <v>6.6843501326259949E-2</v>
      </c>
      <c r="AH462" s="10">
        <f t="shared" si="216"/>
        <v>0.10256410256410257</v>
      </c>
      <c r="AI462" s="10">
        <f t="shared" si="217"/>
        <v>0.33926521239954077</v>
      </c>
      <c r="AJ462" s="10">
        <f t="shared" si="218"/>
        <v>0.71604938271604923</v>
      </c>
      <c r="AK462" s="10"/>
      <c r="AL462" s="10">
        <f t="shared" si="219"/>
        <v>4.8439913500154468E-2</v>
      </c>
      <c r="AM462" s="10">
        <f t="shared" si="220"/>
        <v>0.94425863991081382</v>
      </c>
      <c r="AN462" s="10">
        <f t="shared" si="221"/>
        <v>0</v>
      </c>
      <c r="AO462" s="10">
        <f t="shared" si="222"/>
        <v>0.27866473149492016</v>
      </c>
      <c r="AP462" s="10">
        <f t="shared" si="223"/>
        <v>0.44414021277202592</v>
      </c>
      <c r="AQ462" s="10">
        <f t="shared" si="224"/>
        <v>1.0088272383354351E-2</v>
      </c>
      <c r="AR462" s="39">
        <v>3</v>
      </c>
      <c r="AS462" s="44">
        <f t="shared" si="225"/>
        <v>7</v>
      </c>
      <c r="AT462" s="10">
        <f t="shared" si="226"/>
        <v>0.66666666666666674</v>
      </c>
      <c r="BA462" s="45">
        <f t="shared" si="227"/>
        <v>0.40685355763671077</v>
      </c>
      <c r="BB462" s="45">
        <f t="shared" si="228"/>
        <v>0.17562450470779439</v>
      </c>
      <c r="BC462" s="10">
        <f t="shared" si="229"/>
        <v>0.68459532880628937</v>
      </c>
      <c r="BD462" s="10">
        <f t="shared" si="230"/>
        <v>0.31127537818849138</v>
      </c>
      <c r="BE462" s="46">
        <f t="shared" si="231"/>
        <v>0.49793535349739038</v>
      </c>
      <c r="BF462">
        <f t="shared" si="232"/>
        <v>126</v>
      </c>
    </row>
    <row r="463" spans="1:58" x14ac:dyDescent="0.2">
      <c r="A463" t="s">
        <v>466</v>
      </c>
      <c r="B463" t="s">
        <v>1</v>
      </c>
      <c r="C463">
        <v>1</v>
      </c>
      <c r="D463">
        <v>0</v>
      </c>
      <c r="E463">
        <v>103</v>
      </c>
      <c r="F463">
        <v>0.17599999999999999</v>
      </c>
      <c r="G463" t="s">
        <v>6</v>
      </c>
      <c r="H463">
        <v>3</v>
      </c>
      <c r="I463">
        <v>1</v>
      </c>
      <c r="J463">
        <v>0</v>
      </c>
      <c r="K463">
        <v>12</v>
      </c>
      <c r="L463">
        <v>95</v>
      </c>
      <c r="M463">
        <v>0</v>
      </c>
      <c r="N463">
        <v>6</v>
      </c>
      <c r="O463">
        <v>107</v>
      </c>
      <c r="S463" s="4">
        <f t="shared" si="205"/>
        <v>0.16666666666666666</v>
      </c>
      <c r="T463" s="4">
        <f t="shared" si="206"/>
        <v>0</v>
      </c>
      <c r="U463" s="4">
        <f t="shared" si="207"/>
        <v>17.166666666666668</v>
      </c>
      <c r="V463" s="4">
        <f t="shared" si="208"/>
        <v>0.17599999999999999</v>
      </c>
      <c r="W463" s="4"/>
      <c r="X463" s="4">
        <f t="shared" si="209"/>
        <v>0.5</v>
      </c>
      <c r="Y463" s="4">
        <f t="shared" si="210"/>
        <v>0.16666666666666666</v>
      </c>
      <c r="Z463" s="4">
        <f t="shared" si="211"/>
        <v>0</v>
      </c>
      <c r="AA463" s="4">
        <f t="shared" si="212"/>
        <v>2</v>
      </c>
      <c r="AB463" s="4">
        <f t="shared" si="213"/>
        <v>15.833333333333334</v>
      </c>
      <c r="AC463" s="4">
        <f t="shared" si="214"/>
        <v>0</v>
      </c>
      <c r="AG463" s="10">
        <f t="shared" si="215"/>
        <v>2.4137931034482755E-2</v>
      </c>
      <c r="AH463" s="10">
        <f t="shared" si="216"/>
        <v>0</v>
      </c>
      <c r="AI463" s="10">
        <f t="shared" si="217"/>
        <v>0.38432835820895528</v>
      </c>
      <c r="AJ463" s="10">
        <f t="shared" si="218"/>
        <v>0.35185185185185175</v>
      </c>
      <c r="AK463" s="10"/>
      <c r="AL463" s="10">
        <f t="shared" si="219"/>
        <v>1.967871485943775E-2</v>
      </c>
      <c r="AM463" s="10">
        <f t="shared" si="220"/>
        <v>0.98792270531400961</v>
      </c>
      <c r="AN463" s="10">
        <f t="shared" si="221"/>
        <v>0</v>
      </c>
      <c r="AO463" s="10">
        <f t="shared" si="222"/>
        <v>0.22641509433962262</v>
      </c>
      <c r="AP463" s="10">
        <f t="shared" si="223"/>
        <v>0.39920899765171175</v>
      </c>
      <c r="AQ463" s="10">
        <f t="shared" si="224"/>
        <v>0</v>
      </c>
      <c r="AR463" s="39">
        <v>3</v>
      </c>
      <c r="AS463" s="44">
        <f t="shared" si="225"/>
        <v>7</v>
      </c>
      <c r="AT463" s="10">
        <f t="shared" si="226"/>
        <v>0.66666666666666674</v>
      </c>
      <c r="BA463" s="45">
        <f t="shared" si="227"/>
        <v>0.20479751625016673</v>
      </c>
      <c r="BB463" s="45">
        <f t="shared" si="228"/>
        <v>0.17136255165589898</v>
      </c>
      <c r="BC463" s="10">
        <f t="shared" si="229"/>
        <v>0.23987924140899275</v>
      </c>
      <c r="BD463" s="10">
        <f t="shared" si="230"/>
        <v>0.30351277710086033</v>
      </c>
      <c r="BE463" s="46">
        <f t="shared" si="231"/>
        <v>0.27169600925492654</v>
      </c>
      <c r="BF463">
        <f t="shared" si="232"/>
        <v>596</v>
      </c>
    </row>
    <row r="464" spans="1:58" x14ac:dyDescent="0.2">
      <c r="A464" t="s">
        <v>467</v>
      </c>
      <c r="B464" t="s">
        <v>1</v>
      </c>
      <c r="C464">
        <v>0</v>
      </c>
      <c r="D464">
        <v>1</v>
      </c>
      <c r="E464">
        <v>0</v>
      </c>
      <c r="F464">
        <v>0.23400000000000001</v>
      </c>
      <c r="G464" t="s">
        <v>6</v>
      </c>
      <c r="H464">
        <v>70</v>
      </c>
      <c r="I464">
        <v>45</v>
      </c>
      <c r="J464">
        <v>0</v>
      </c>
      <c r="K464">
        <v>50</v>
      </c>
      <c r="L464">
        <v>182</v>
      </c>
      <c r="M464">
        <v>99</v>
      </c>
      <c r="N464">
        <v>35</v>
      </c>
      <c r="O464">
        <v>331</v>
      </c>
      <c r="S464" s="4">
        <f t="shared" si="205"/>
        <v>0</v>
      </c>
      <c r="T464" s="4">
        <f t="shared" si="206"/>
        <v>2.8571428571428571E-2</v>
      </c>
      <c r="U464" s="4">
        <f t="shared" si="207"/>
        <v>0</v>
      </c>
      <c r="V464" s="4">
        <f t="shared" si="208"/>
        <v>0.23400000000000001</v>
      </c>
      <c r="W464" s="4"/>
      <c r="X464" s="4">
        <f t="shared" si="209"/>
        <v>2</v>
      </c>
      <c r="Y464" s="4">
        <f t="shared" si="210"/>
        <v>1.2857142857142858</v>
      </c>
      <c r="Z464" s="4">
        <f t="shared" si="211"/>
        <v>0</v>
      </c>
      <c r="AA464" s="4">
        <f t="shared" si="212"/>
        <v>1.4285714285714286</v>
      </c>
      <c r="AB464" s="4">
        <f t="shared" si="213"/>
        <v>5.2</v>
      </c>
      <c r="AC464" s="4">
        <f t="shared" si="214"/>
        <v>2.8285714285714287</v>
      </c>
      <c r="AG464" s="10">
        <f t="shared" si="215"/>
        <v>0</v>
      </c>
      <c r="AH464" s="10">
        <f t="shared" si="216"/>
        <v>1.9047619047619046E-2</v>
      </c>
      <c r="AI464" s="10">
        <f t="shared" si="217"/>
        <v>0</v>
      </c>
      <c r="AJ464" s="10">
        <f t="shared" si="218"/>
        <v>0.70987654320987659</v>
      </c>
      <c r="AK464" s="10"/>
      <c r="AL464" s="10">
        <f t="shared" si="219"/>
        <v>7.8714859437751E-2</v>
      </c>
      <c r="AM464" s="10">
        <f t="shared" si="220"/>
        <v>0.90683229813664601</v>
      </c>
      <c r="AN464" s="10">
        <f t="shared" si="221"/>
        <v>0</v>
      </c>
      <c r="AO464" s="10">
        <f t="shared" si="222"/>
        <v>0.16172506738544473</v>
      </c>
      <c r="AP464" s="10">
        <f t="shared" si="223"/>
        <v>0.13110863922877269</v>
      </c>
      <c r="AQ464" s="10">
        <f t="shared" si="224"/>
        <v>0.18548009367681501</v>
      </c>
      <c r="AR464" s="39">
        <v>4</v>
      </c>
      <c r="AS464" s="44">
        <f t="shared" si="225"/>
        <v>8</v>
      </c>
      <c r="AT464" s="10">
        <f t="shared" si="226"/>
        <v>1</v>
      </c>
      <c r="BA464" s="45">
        <f t="shared" si="227"/>
        <v>0.35589065255731922</v>
      </c>
      <c r="BB464" s="45">
        <f t="shared" si="228"/>
        <v>0.21429768764498991</v>
      </c>
      <c r="BC464" s="10">
        <f t="shared" si="229"/>
        <v>0.57242831022182972</v>
      </c>
      <c r="BD464" s="10">
        <f t="shared" si="230"/>
        <v>0.38171362287936617</v>
      </c>
      <c r="BE464" s="46">
        <f t="shared" si="231"/>
        <v>0.47707096655059794</v>
      </c>
      <c r="BF464">
        <f t="shared" si="232"/>
        <v>161</v>
      </c>
    </row>
    <row r="465" spans="1:58" x14ac:dyDescent="0.2">
      <c r="A465" t="s">
        <v>469</v>
      </c>
      <c r="B465" t="s">
        <v>1</v>
      </c>
      <c r="C465">
        <v>1</v>
      </c>
      <c r="D465">
        <v>0</v>
      </c>
      <c r="E465">
        <v>32</v>
      </c>
      <c r="F465">
        <v>0.216</v>
      </c>
      <c r="G465" t="s">
        <v>6</v>
      </c>
      <c r="H465">
        <v>0</v>
      </c>
      <c r="I465">
        <v>0</v>
      </c>
      <c r="J465">
        <v>0</v>
      </c>
      <c r="K465">
        <v>6</v>
      </c>
      <c r="L465">
        <v>39</v>
      </c>
      <c r="M465">
        <v>0</v>
      </c>
      <c r="N465">
        <v>2</v>
      </c>
      <c r="O465">
        <v>45</v>
      </c>
      <c r="S465" s="4">
        <f t="shared" si="205"/>
        <v>0.5</v>
      </c>
      <c r="T465" s="4">
        <f t="shared" si="206"/>
        <v>0</v>
      </c>
      <c r="U465" s="4">
        <f t="shared" si="207"/>
        <v>16</v>
      </c>
      <c r="V465" s="4">
        <f t="shared" si="208"/>
        <v>0.216</v>
      </c>
      <c r="W465" s="4"/>
      <c r="X465" s="4">
        <f t="shared" si="209"/>
        <v>0</v>
      </c>
      <c r="Y465" s="4">
        <f t="shared" si="210"/>
        <v>0</v>
      </c>
      <c r="Z465" s="4">
        <f t="shared" si="211"/>
        <v>0</v>
      </c>
      <c r="AA465" s="4">
        <f t="shared" si="212"/>
        <v>3</v>
      </c>
      <c r="AB465" s="4">
        <f t="shared" si="213"/>
        <v>19.5</v>
      </c>
      <c r="AC465" s="4">
        <f t="shared" si="214"/>
        <v>0</v>
      </c>
      <c r="AG465" s="10">
        <f t="shared" si="215"/>
        <v>7.2413793103448268E-2</v>
      </c>
      <c r="AH465" s="10">
        <f t="shared" si="216"/>
        <v>0</v>
      </c>
      <c r="AI465" s="10">
        <f t="shared" si="217"/>
        <v>0.35820895522388063</v>
      </c>
      <c r="AJ465" s="10">
        <f t="shared" si="218"/>
        <v>0.59876543209876532</v>
      </c>
      <c r="AK465" s="10"/>
      <c r="AL465" s="10">
        <f t="shared" si="219"/>
        <v>0</v>
      </c>
      <c r="AM465" s="10">
        <f t="shared" si="220"/>
        <v>1</v>
      </c>
      <c r="AN465" s="10">
        <f t="shared" si="221"/>
        <v>0</v>
      </c>
      <c r="AO465" s="10">
        <f t="shared" si="222"/>
        <v>0.33962264150943394</v>
      </c>
      <c r="AP465" s="10">
        <f t="shared" si="223"/>
        <v>0.49165739710789763</v>
      </c>
      <c r="AQ465" s="10">
        <f t="shared" si="224"/>
        <v>0</v>
      </c>
      <c r="AR465" s="39">
        <v>3</v>
      </c>
      <c r="AS465" s="44">
        <f t="shared" si="225"/>
        <v>7</v>
      </c>
      <c r="AT465" s="10">
        <f t="shared" si="226"/>
        <v>0.66666666666666674</v>
      </c>
      <c r="BA465" s="45">
        <f t="shared" si="227"/>
        <v>0.34625868105195601</v>
      </c>
      <c r="BB465" s="45">
        <f t="shared" si="228"/>
        <v>0.16666666666666669</v>
      </c>
      <c r="BC465" s="10">
        <f t="shared" si="229"/>
        <v>0.55122878234632888</v>
      </c>
      <c r="BD465" s="10">
        <f t="shared" si="230"/>
        <v>0.29495982462087145</v>
      </c>
      <c r="BE465" s="46">
        <f t="shared" si="231"/>
        <v>0.42309430348360016</v>
      </c>
      <c r="BF465">
        <f t="shared" si="232"/>
        <v>293</v>
      </c>
    </row>
    <row r="466" spans="1:58" x14ac:dyDescent="0.2">
      <c r="A466" t="s">
        <v>470</v>
      </c>
      <c r="B466" t="s">
        <v>1</v>
      </c>
      <c r="C466">
        <v>54</v>
      </c>
      <c r="D466">
        <v>1</v>
      </c>
      <c r="E466">
        <v>407</v>
      </c>
      <c r="F466">
        <v>0.21199999999999999</v>
      </c>
      <c r="G466" t="s">
        <v>6</v>
      </c>
      <c r="H466">
        <v>2</v>
      </c>
      <c r="I466">
        <v>120</v>
      </c>
      <c r="J466">
        <v>0</v>
      </c>
      <c r="K466">
        <v>45</v>
      </c>
      <c r="L466">
        <v>570</v>
      </c>
      <c r="M466">
        <v>28</v>
      </c>
      <c r="N466">
        <v>35</v>
      </c>
      <c r="O466">
        <v>643</v>
      </c>
      <c r="S466" s="4">
        <f t="shared" si="205"/>
        <v>1.5428571428571429</v>
      </c>
      <c r="T466" s="4">
        <f t="shared" si="206"/>
        <v>2.8571428571428571E-2</v>
      </c>
      <c r="U466" s="4">
        <f t="shared" si="207"/>
        <v>11.628571428571428</v>
      </c>
      <c r="V466" s="4">
        <f t="shared" si="208"/>
        <v>0.21199999999999999</v>
      </c>
      <c r="W466" s="4"/>
      <c r="X466" s="4">
        <f t="shared" si="209"/>
        <v>5.7142857142857141E-2</v>
      </c>
      <c r="Y466" s="4">
        <f t="shared" si="210"/>
        <v>3.4285714285714284</v>
      </c>
      <c r="Z466" s="4">
        <f t="shared" si="211"/>
        <v>0</v>
      </c>
      <c r="AA466" s="4">
        <f t="shared" si="212"/>
        <v>1.2857142857142858</v>
      </c>
      <c r="AB466" s="4">
        <f t="shared" si="213"/>
        <v>16.285714285714285</v>
      </c>
      <c r="AC466" s="4">
        <f t="shared" si="214"/>
        <v>0.8</v>
      </c>
      <c r="AG466" s="10">
        <f t="shared" si="215"/>
        <v>0.22344827586206897</v>
      </c>
      <c r="AH466" s="10">
        <f t="shared" si="216"/>
        <v>1.9047619047619046E-2</v>
      </c>
      <c r="AI466" s="10">
        <f t="shared" si="217"/>
        <v>0.26034115138592751</v>
      </c>
      <c r="AJ466" s="10">
        <f t="shared" si="218"/>
        <v>0.57407407407407396</v>
      </c>
      <c r="AK466" s="10"/>
      <c r="AL466" s="10">
        <f t="shared" si="219"/>
        <v>2.2489959839357429E-3</v>
      </c>
      <c r="AM466" s="10">
        <f t="shared" si="220"/>
        <v>0.75155279503105588</v>
      </c>
      <c r="AN466" s="10">
        <f t="shared" si="221"/>
        <v>0</v>
      </c>
      <c r="AO466" s="10">
        <f t="shared" si="222"/>
        <v>0.14555256064690028</v>
      </c>
      <c r="AP466" s="10">
        <f t="shared" si="223"/>
        <v>0.41061496901318922</v>
      </c>
      <c r="AQ466" s="10">
        <f t="shared" si="224"/>
        <v>5.2459016393442623E-2</v>
      </c>
      <c r="AR466" s="39">
        <v>3</v>
      </c>
      <c r="AS466" s="44">
        <f t="shared" si="225"/>
        <v>7</v>
      </c>
      <c r="AT466" s="10">
        <f t="shared" si="226"/>
        <v>0.66666666666666674</v>
      </c>
      <c r="BA466" s="45">
        <f t="shared" si="227"/>
        <v>0.39038578590354189</v>
      </c>
      <c r="BB466" s="45">
        <f t="shared" si="228"/>
        <v>0.14249664496495301</v>
      </c>
      <c r="BC466" s="10">
        <f t="shared" si="229"/>
        <v>0.64835051789605058</v>
      </c>
      <c r="BD466" s="10">
        <f t="shared" si="230"/>
        <v>0.25093722876746383</v>
      </c>
      <c r="BE466" s="46">
        <f t="shared" si="231"/>
        <v>0.4496438733317572</v>
      </c>
      <c r="BF466">
        <f t="shared" si="232"/>
        <v>217</v>
      </c>
    </row>
    <row r="467" spans="1:58" x14ac:dyDescent="0.2">
      <c r="A467" t="s">
        <v>471</v>
      </c>
      <c r="B467" t="s">
        <v>1</v>
      </c>
      <c r="C467">
        <v>2</v>
      </c>
      <c r="D467">
        <v>0</v>
      </c>
      <c r="E467">
        <v>48</v>
      </c>
      <c r="F467">
        <v>0.151</v>
      </c>
      <c r="G467" t="s">
        <v>6</v>
      </c>
      <c r="H467">
        <v>0</v>
      </c>
      <c r="I467">
        <v>0</v>
      </c>
      <c r="J467">
        <v>0</v>
      </c>
      <c r="K467">
        <v>9</v>
      </c>
      <c r="L467">
        <v>22</v>
      </c>
      <c r="M467">
        <v>0</v>
      </c>
      <c r="N467">
        <v>3</v>
      </c>
      <c r="O467">
        <v>31</v>
      </c>
      <c r="S467" s="4">
        <f t="shared" si="205"/>
        <v>0.66666666666666663</v>
      </c>
      <c r="T467" s="4">
        <f t="shared" si="206"/>
        <v>0</v>
      </c>
      <c r="U467" s="4">
        <f t="shared" si="207"/>
        <v>16</v>
      </c>
      <c r="V467" s="4">
        <f t="shared" si="208"/>
        <v>0.151</v>
      </c>
      <c r="W467" s="4"/>
      <c r="X467" s="4">
        <f t="shared" si="209"/>
        <v>0</v>
      </c>
      <c r="Y467" s="4">
        <f t="shared" si="210"/>
        <v>0</v>
      </c>
      <c r="Z467" s="4">
        <f t="shared" si="211"/>
        <v>0</v>
      </c>
      <c r="AA467" s="4">
        <f t="shared" si="212"/>
        <v>3</v>
      </c>
      <c r="AB467" s="4">
        <f t="shared" si="213"/>
        <v>7.333333333333333</v>
      </c>
      <c r="AC467" s="4">
        <f t="shared" si="214"/>
        <v>0</v>
      </c>
      <c r="AG467" s="10">
        <f t="shared" si="215"/>
        <v>9.6551724137931019E-2</v>
      </c>
      <c r="AH467" s="10">
        <f t="shared" si="216"/>
        <v>0</v>
      </c>
      <c r="AI467" s="10">
        <f t="shared" si="217"/>
        <v>0.35820895522388063</v>
      </c>
      <c r="AJ467" s="10">
        <f t="shared" si="218"/>
        <v>0.19753086419753085</v>
      </c>
      <c r="AK467" s="10"/>
      <c r="AL467" s="10">
        <f t="shared" si="219"/>
        <v>0</v>
      </c>
      <c r="AM467" s="10">
        <f t="shared" si="220"/>
        <v>1</v>
      </c>
      <c r="AN467" s="10">
        <f t="shared" si="221"/>
        <v>0</v>
      </c>
      <c r="AO467" s="10">
        <f t="shared" si="222"/>
        <v>0.33962264150943394</v>
      </c>
      <c r="AP467" s="10">
        <f t="shared" si="223"/>
        <v>0.18489679891237176</v>
      </c>
      <c r="AQ467" s="10">
        <f t="shared" si="224"/>
        <v>0</v>
      </c>
      <c r="AR467" s="39">
        <v>2</v>
      </c>
      <c r="AS467" s="44">
        <f t="shared" si="225"/>
        <v>7</v>
      </c>
      <c r="AT467" s="10">
        <f t="shared" si="226"/>
        <v>0.66666666666666674</v>
      </c>
      <c r="BA467" s="45">
        <f t="shared" si="227"/>
        <v>0.15529656951513188</v>
      </c>
      <c r="BB467" s="45">
        <f t="shared" si="228"/>
        <v>0.16666666666666669</v>
      </c>
      <c r="BC467" s="10">
        <f t="shared" si="229"/>
        <v>0.13092992614277421</v>
      </c>
      <c r="BD467" s="10">
        <f t="shared" si="230"/>
        <v>0.29495982462087145</v>
      </c>
      <c r="BE467" s="46">
        <f t="shared" si="231"/>
        <v>0.21294487538182283</v>
      </c>
      <c r="BF467">
        <f t="shared" si="232"/>
        <v>635</v>
      </c>
    </row>
    <row r="468" spans="1:58" x14ac:dyDescent="0.2">
      <c r="A468" t="s">
        <v>472</v>
      </c>
      <c r="B468" t="s">
        <v>1</v>
      </c>
      <c r="C468">
        <v>200</v>
      </c>
      <c r="D468">
        <v>10</v>
      </c>
      <c r="E468">
        <v>2569</v>
      </c>
      <c r="F468">
        <v>0.23599999999999999</v>
      </c>
      <c r="G468" t="s">
        <v>6</v>
      </c>
      <c r="H468">
        <v>228</v>
      </c>
      <c r="I468">
        <v>61</v>
      </c>
      <c r="J468">
        <v>1</v>
      </c>
      <c r="K468">
        <v>508</v>
      </c>
      <c r="L468">
        <v>2476</v>
      </c>
      <c r="M468">
        <v>46</v>
      </c>
      <c r="N468">
        <v>172</v>
      </c>
      <c r="O468">
        <v>3030</v>
      </c>
      <c r="S468" s="4">
        <f t="shared" si="205"/>
        <v>1.1627906976744187</v>
      </c>
      <c r="T468" s="4">
        <f t="shared" si="206"/>
        <v>5.8139534883720929E-2</v>
      </c>
      <c r="U468" s="4">
        <f t="shared" si="207"/>
        <v>14.936046511627907</v>
      </c>
      <c r="V468" s="4">
        <f t="shared" si="208"/>
        <v>0.23599999999999999</v>
      </c>
      <c r="W468" s="4"/>
      <c r="X468" s="4">
        <f t="shared" si="209"/>
        <v>1.3255813953488371</v>
      </c>
      <c r="Y468" s="4">
        <f t="shared" si="210"/>
        <v>0.35465116279069769</v>
      </c>
      <c r="Z468" s="4">
        <f t="shared" si="211"/>
        <v>5.8139534883720929E-3</v>
      </c>
      <c r="AA468" s="4">
        <f t="shared" si="212"/>
        <v>2.9534883720930232</v>
      </c>
      <c r="AB468" s="4">
        <f t="shared" si="213"/>
        <v>14.395348837209303</v>
      </c>
      <c r="AC468" s="4">
        <f t="shared" si="214"/>
        <v>0.26744186046511625</v>
      </c>
      <c r="AG468" s="10">
        <f t="shared" si="215"/>
        <v>0.16840417000801924</v>
      </c>
      <c r="AH468" s="10">
        <f t="shared" si="216"/>
        <v>3.875968992248062E-2</v>
      </c>
      <c r="AI468" s="10">
        <f t="shared" si="217"/>
        <v>0.33438910100659497</v>
      </c>
      <c r="AJ468" s="10">
        <f t="shared" si="218"/>
        <v>0.7222222222222221</v>
      </c>
      <c r="AK468" s="10"/>
      <c r="AL468" s="10">
        <f t="shared" si="219"/>
        <v>5.2171476604090779E-2</v>
      </c>
      <c r="AM468" s="10">
        <f t="shared" si="220"/>
        <v>0.97430064037748565</v>
      </c>
      <c r="AN468" s="10">
        <f t="shared" si="221"/>
        <v>1.7441860465116279E-2</v>
      </c>
      <c r="AO468" s="10">
        <f t="shared" si="222"/>
        <v>0.33435717419921013</v>
      </c>
      <c r="AP468" s="10">
        <f t="shared" si="223"/>
        <v>0.36295280716730904</v>
      </c>
      <c r="AQ468" s="10">
        <f t="shared" si="224"/>
        <v>1.753717117804041E-2</v>
      </c>
      <c r="AR468" s="39">
        <v>2</v>
      </c>
      <c r="AS468" s="44">
        <f t="shared" si="225"/>
        <v>7</v>
      </c>
      <c r="AT468" s="10">
        <f t="shared" si="226"/>
        <v>0.66666666666666674</v>
      </c>
      <c r="BA468" s="45">
        <f t="shared" si="227"/>
        <v>0.44713021866077252</v>
      </c>
      <c r="BB468" s="45">
        <f t="shared" si="228"/>
        <v>0.18498073182517735</v>
      </c>
      <c r="BC468" s="10">
        <f t="shared" si="229"/>
        <v>0.77324241394729698</v>
      </c>
      <c r="BD468" s="10">
        <f t="shared" si="230"/>
        <v>0.32831654638372076</v>
      </c>
      <c r="BE468" s="46">
        <f t="shared" si="231"/>
        <v>0.55077948016550882</v>
      </c>
      <c r="BF468">
        <f t="shared" si="232"/>
        <v>65</v>
      </c>
    </row>
    <row r="469" spans="1:58" x14ac:dyDescent="0.2">
      <c r="A469" t="s">
        <v>473</v>
      </c>
      <c r="B469" t="s">
        <v>1</v>
      </c>
      <c r="C469">
        <v>24</v>
      </c>
      <c r="D469">
        <v>2</v>
      </c>
      <c r="E469">
        <v>137</v>
      </c>
      <c r="F469">
        <v>0.22500000000000001</v>
      </c>
      <c r="G469" t="s">
        <v>6</v>
      </c>
      <c r="H469">
        <v>515</v>
      </c>
      <c r="I469">
        <v>1</v>
      </c>
      <c r="J469">
        <v>2</v>
      </c>
      <c r="K469">
        <v>18</v>
      </c>
      <c r="L469">
        <v>155</v>
      </c>
      <c r="M469">
        <v>1</v>
      </c>
      <c r="N469">
        <v>38</v>
      </c>
      <c r="O469">
        <v>174</v>
      </c>
      <c r="S469" s="4">
        <f t="shared" si="205"/>
        <v>0.63157894736842102</v>
      </c>
      <c r="T469" s="4">
        <f t="shared" si="206"/>
        <v>5.2631578947368418E-2</v>
      </c>
      <c r="U469" s="4">
        <f t="shared" si="207"/>
        <v>3.6052631578947367</v>
      </c>
      <c r="V469" s="4">
        <f t="shared" si="208"/>
        <v>0.22500000000000001</v>
      </c>
      <c r="W469" s="4"/>
      <c r="X469" s="4">
        <f t="shared" si="209"/>
        <v>13.552631578947368</v>
      </c>
      <c r="Y469" s="4">
        <f t="shared" si="210"/>
        <v>2.6315789473684209E-2</v>
      </c>
      <c r="Z469" s="4">
        <f t="shared" si="211"/>
        <v>5.2631578947368418E-2</v>
      </c>
      <c r="AA469" s="4">
        <f t="shared" si="212"/>
        <v>0.47368421052631576</v>
      </c>
      <c r="AB469" s="4">
        <f t="shared" si="213"/>
        <v>4.0789473684210522</v>
      </c>
      <c r="AC469" s="4">
        <f t="shared" si="214"/>
        <v>2.6315789473684209E-2</v>
      </c>
      <c r="AG469" s="10">
        <f t="shared" si="215"/>
        <v>9.1470054446460974E-2</v>
      </c>
      <c r="AH469" s="10">
        <f t="shared" si="216"/>
        <v>3.5087719298245612E-2</v>
      </c>
      <c r="AI469" s="10">
        <f t="shared" si="217"/>
        <v>8.0714846818538882E-2</v>
      </c>
      <c r="AJ469" s="10">
        <f t="shared" si="218"/>
        <v>0.6543209876543209</v>
      </c>
      <c r="AK469" s="10"/>
      <c r="AL469" s="10">
        <f t="shared" si="219"/>
        <v>0.53339674487423383</v>
      </c>
      <c r="AM469" s="10">
        <f t="shared" si="220"/>
        <v>0.99809305873379095</v>
      </c>
      <c r="AN469" s="10">
        <f t="shared" si="221"/>
        <v>0.15789473684210525</v>
      </c>
      <c r="AO469" s="10">
        <f t="shared" si="222"/>
        <v>5.3624627606752726E-2</v>
      </c>
      <c r="AP469" s="10">
        <f t="shared" si="223"/>
        <v>0.10284331518451299</v>
      </c>
      <c r="AQ469" s="10">
        <f t="shared" si="224"/>
        <v>1.7256255392579809E-3</v>
      </c>
      <c r="AR469" s="39">
        <v>4</v>
      </c>
      <c r="AS469" s="44">
        <f t="shared" si="225"/>
        <v>8</v>
      </c>
      <c r="AT469" s="10">
        <f t="shared" si="226"/>
        <v>1</v>
      </c>
      <c r="BA469" s="45">
        <f t="shared" si="227"/>
        <v>0.36953864391158409</v>
      </c>
      <c r="BB469" s="45">
        <f t="shared" si="228"/>
        <v>0.40719675038828085</v>
      </c>
      <c r="BC469" s="10">
        <f t="shared" si="229"/>
        <v>0.60246691374118488</v>
      </c>
      <c r="BD469" s="10">
        <f t="shared" si="230"/>
        <v>0.73305453537209009</v>
      </c>
      <c r="BE469" s="46">
        <f t="shared" si="231"/>
        <v>0.66776072455663749</v>
      </c>
      <c r="BF469">
        <f t="shared" si="232"/>
        <v>12</v>
      </c>
    </row>
    <row r="470" spans="1:58" x14ac:dyDescent="0.2">
      <c r="A470" t="s">
        <v>474</v>
      </c>
      <c r="B470" t="s">
        <v>1</v>
      </c>
      <c r="C470">
        <v>16</v>
      </c>
      <c r="D470">
        <v>2</v>
      </c>
      <c r="E470">
        <v>440</v>
      </c>
      <c r="F470">
        <v>0.245</v>
      </c>
      <c r="G470" t="s">
        <v>6</v>
      </c>
      <c r="H470">
        <v>0</v>
      </c>
      <c r="I470">
        <v>0</v>
      </c>
      <c r="J470">
        <v>0</v>
      </c>
      <c r="K470">
        <v>67</v>
      </c>
      <c r="L470">
        <v>197</v>
      </c>
      <c r="M470">
        <v>1</v>
      </c>
      <c r="N470">
        <v>20</v>
      </c>
      <c r="O470">
        <v>265</v>
      </c>
      <c r="S470" s="4">
        <f t="shared" si="205"/>
        <v>0.8</v>
      </c>
      <c r="T470" s="4">
        <f t="shared" si="206"/>
        <v>0.1</v>
      </c>
      <c r="U470" s="4">
        <f t="shared" si="207"/>
        <v>22</v>
      </c>
      <c r="V470" s="4">
        <f t="shared" si="208"/>
        <v>0.245</v>
      </c>
      <c r="W470" s="4"/>
      <c r="X470" s="4">
        <f t="shared" si="209"/>
        <v>0</v>
      </c>
      <c r="Y470" s="4">
        <f t="shared" si="210"/>
        <v>0</v>
      </c>
      <c r="Z470" s="4">
        <f t="shared" si="211"/>
        <v>0</v>
      </c>
      <c r="AA470" s="4">
        <f t="shared" si="212"/>
        <v>3.35</v>
      </c>
      <c r="AB470" s="4">
        <f t="shared" si="213"/>
        <v>9.85</v>
      </c>
      <c r="AC470" s="4">
        <f t="shared" si="214"/>
        <v>0.05</v>
      </c>
      <c r="AG470" s="10">
        <f t="shared" si="215"/>
        <v>0.11586206896551725</v>
      </c>
      <c r="AH470" s="10">
        <f t="shared" si="216"/>
        <v>6.6666666666666666E-2</v>
      </c>
      <c r="AI470" s="10">
        <f t="shared" si="217"/>
        <v>0.49253731343283585</v>
      </c>
      <c r="AJ470" s="10">
        <f t="shared" si="218"/>
        <v>0.77777777777777768</v>
      </c>
      <c r="AK470" s="10"/>
      <c r="AL470" s="10">
        <f t="shared" si="219"/>
        <v>0</v>
      </c>
      <c r="AM470" s="10">
        <f t="shared" si="220"/>
        <v>1</v>
      </c>
      <c r="AN470" s="10">
        <f t="shared" si="221"/>
        <v>0</v>
      </c>
      <c r="AO470" s="10">
        <f t="shared" si="222"/>
        <v>0.3792452830188679</v>
      </c>
      <c r="AP470" s="10">
        <f t="shared" si="223"/>
        <v>0.24835001853911751</v>
      </c>
      <c r="AQ470" s="10">
        <f t="shared" si="224"/>
        <v>3.2786885245901639E-3</v>
      </c>
      <c r="AR470" s="39">
        <v>2</v>
      </c>
      <c r="AS470" s="44">
        <f t="shared" si="225"/>
        <v>7</v>
      </c>
      <c r="AT470" s="10">
        <f t="shared" si="226"/>
        <v>0.66666666666666674</v>
      </c>
      <c r="BA470" s="45">
        <f t="shared" si="227"/>
        <v>0.46319391548007088</v>
      </c>
      <c r="BB470" s="45">
        <f t="shared" si="228"/>
        <v>0.16666666666666669</v>
      </c>
      <c r="BC470" s="10">
        <f t="shared" si="229"/>
        <v>0.80859787448979237</v>
      </c>
      <c r="BD470" s="10">
        <f t="shared" si="230"/>
        <v>0.29495982462087145</v>
      </c>
      <c r="BE470" s="46">
        <f t="shared" si="231"/>
        <v>0.55177884955533196</v>
      </c>
      <c r="BF470">
        <f t="shared" si="232"/>
        <v>63</v>
      </c>
    </row>
    <row r="471" spans="1:58" x14ac:dyDescent="0.2">
      <c r="A471" t="s">
        <v>475</v>
      </c>
      <c r="B471" t="s">
        <v>1</v>
      </c>
      <c r="C471">
        <v>81</v>
      </c>
      <c r="D471">
        <v>1</v>
      </c>
      <c r="E471">
        <v>480</v>
      </c>
      <c r="F471">
        <v>0.126</v>
      </c>
      <c r="G471" t="s">
        <v>6</v>
      </c>
      <c r="H471">
        <v>9</v>
      </c>
      <c r="I471">
        <v>75</v>
      </c>
      <c r="J471">
        <v>0</v>
      </c>
      <c r="K471">
        <v>113</v>
      </c>
      <c r="L471">
        <v>534</v>
      </c>
      <c r="M471">
        <v>35</v>
      </c>
      <c r="N471">
        <v>36</v>
      </c>
      <c r="O471">
        <v>682</v>
      </c>
      <c r="S471" s="4">
        <f t="shared" si="205"/>
        <v>2.25</v>
      </c>
      <c r="T471" s="4">
        <f t="shared" si="206"/>
        <v>2.7777777777777776E-2</v>
      </c>
      <c r="U471" s="4">
        <f t="shared" si="207"/>
        <v>13.333333333333334</v>
      </c>
      <c r="V471" s="4">
        <f t="shared" si="208"/>
        <v>0.126</v>
      </c>
      <c r="W471" s="4"/>
      <c r="X471" s="4">
        <f t="shared" si="209"/>
        <v>0.25</v>
      </c>
      <c r="Y471" s="4">
        <f t="shared" si="210"/>
        <v>2.0833333333333335</v>
      </c>
      <c r="Z471" s="4">
        <f t="shared" si="211"/>
        <v>0</v>
      </c>
      <c r="AA471" s="4">
        <f t="shared" si="212"/>
        <v>3.1388888888888888</v>
      </c>
      <c r="AB471" s="4">
        <f t="shared" si="213"/>
        <v>14.833333333333334</v>
      </c>
      <c r="AC471" s="4">
        <f t="shared" si="214"/>
        <v>0.97222222222222221</v>
      </c>
      <c r="AG471" s="10">
        <f t="shared" si="215"/>
        <v>0.32586206896551723</v>
      </c>
      <c r="AH471" s="10">
        <f t="shared" si="216"/>
        <v>1.8518518518518517E-2</v>
      </c>
      <c r="AI471" s="10">
        <f t="shared" si="217"/>
        <v>0.29850746268656719</v>
      </c>
      <c r="AJ471" s="10">
        <f t="shared" si="218"/>
        <v>4.3209876543209957E-2</v>
      </c>
      <c r="AK471" s="10"/>
      <c r="AL471" s="10">
        <f t="shared" si="219"/>
        <v>9.839357429718875E-3</v>
      </c>
      <c r="AM471" s="10">
        <f t="shared" si="220"/>
        <v>0.84903381642512077</v>
      </c>
      <c r="AN471" s="10">
        <f t="shared" si="221"/>
        <v>0</v>
      </c>
      <c r="AO471" s="10">
        <f t="shared" si="222"/>
        <v>0.35534591194968551</v>
      </c>
      <c r="AP471" s="10">
        <f t="shared" si="223"/>
        <v>0.37399579780002473</v>
      </c>
      <c r="AQ471" s="10">
        <f t="shared" si="224"/>
        <v>6.3752276867030971E-2</v>
      </c>
      <c r="AR471" s="39">
        <v>2</v>
      </c>
      <c r="AS471" s="44">
        <f t="shared" si="225"/>
        <v>7</v>
      </c>
      <c r="AT471" s="10">
        <f t="shared" si="226"/>
        <v>0.66666666666666674</v>
      </c>
      <c r="BA471" s="45">
        <f t="shared" si="227"/>
        <v>0.16780106491806612</v>
      </c>
      <c r="BB471" s="45">
        <f t="shared" si="228"/>
        <v>0.15452185553809444</v>
      </c>
      <c r="BC471" s="10">
        <f t="shared" si="229"/>
        <v>0.15845174747664859</v>
      </c>
      <c r="BD471" s="10">
        <f t="shared" si="230"/>
        <v>0.27283960815490127</v>
      </c>
      <c r="BE471" s="46">
        <f t="shared" si="231"/>
        <v>0.21564567781577493</v>
      </c>
      <c r="BF471">
        <f t="shared" si="232"/>
        <v>633</v>
      </c>
    </row>
    <row r="472" spans="1:58" x14ac:dyDescent="0.2">
      <c r="A472" t="s">
        <v>477</v>
      </c>
      <c r="B472" t="s">
        <v>1</v>
      </c>
      <c r="C472">
        <v>97</v>
      </c>
      <c r="D472">
        <v>1</v>
      </c>
      <c r="E472">
        <v>431</v>
      </c>
      <c r="F472">
        <v>0.14099999999999999</v>
      </c>
      <c r="G472" t="s">
        <v>6</v>
      </c>
      <c r="H472">
        <v>39</v>
      </c>
      <c r="I472">
        <v>78</v>
      </c>
      <c r="J472">
        <v>0</v>
      </c>
      <c r="K472">
        <v>101</v>
      </c>
      <c r="L472">
        <v>539</v>
      </c>
      <c r="M472">
        <v>34</v>
      </c>
      <c r="N472">
        <v>36</v>
      </c>
      <c r="O472">
        <v>674</v>
      </c>
      <c r="S472" s="4">
        <f t="shared" si="205"/>
        <v>2.6944444444444446</v>
      </c>
      <c r="T472" s="4">
        <f t="shared" si="206"/>
        <v>2.7777777777777776E-2</v>
      </c>
      <c r="U472" s="4">
        <f t="shared" si="207"/>
        <v>11.972222222222221</v>
      </c>
      <c r="V472" s="4">
        <f t="shared" si="208"/>
        <v>0.14099999999999999</v>
      </c>
      <c r="W472" s="4"/>
      <c r="X472" s="4">
        <f t="shared" si="209"/>
        <v>1.0833333333333333</v>
      </c>
      <c r="Y472" s="4">
        <f t="shared" si="210"/>
        <v>2.1666666666666665</v>
      </c>
      <c r="Z472" s="4">
        <f t="shared" si="211"/>
        <v>0</v>
      </c>
      <c r="AA472" s="4">
        <f t="shared" si="212"/>
        <v>2.8055555555555554</v>
      </c>
      <c r="AB472" s="4">
        <f t="shared" si="213"/>
        <v>14.972222222222221</v>
      </c>
      <c r="AC472" s="4">
        <f t="shared" si="214"/>
        <v>0.94444444444444442</v>
      </c>
      <c r="AG472" s="10">
        <f t="shared" si="215"/>
        <v>0.39022988505747125</v>
      </c>
      <c r="AH472" s="10">
        <f t="shared" si="216"/>
        <v>1.8518518518518517E-2</v>
      </c>
      <c r="AI472" s="10">
        <f t="shared" si="217"/>
        <v>0.26803482587064675</v>
      </c>
      <c r="AJ472" s="10">
        <f t="shared" si="218"/>
        <v>0.13580246913580241</v>
      </c>
      <c r="AK472" s="10"/>
      <c r="AL472" s="10">
        <f t="shared" si="219"/>
        <v>4.2637215528781788E-2</v>
      </c>
      <c r="AM472" s="10">
        <f t="shared" si="220"/>
        <v>0.84299516908212557</v>
      </c>
      <c r="AN472" s="10">
        <f t="shared" si="221"/>
        <v>0</v>
      </c>
      <c r="AO472" s="10">
        <f t="shared" si="222"/>
        <v>0.31761006289308169</v>
      </c>
      <c r="AP472" s="10">
        <f t="shared" si="223"/>
        <v>0.37749763111275897</v>
      </c>
      <c r="AQ472" s="10">
        <f t="shared" si="224"/>
        <v>6.1930783242258654E-2</v>
      </c>
      <c r="AR472" s="39">
        <v>2</v>
      </c>
      <c r="AS472" s="44">
        <f t="shared" si="225"/>
        <v>7</v>
      </c>
      <c r="AT472" s="10">
        <f t="shared" si="226"/>
        <v>0.66666666666666674</v>
      </c>
      <c r="BA472" s="45">
        <f t="shared" si="227"/>
        <v>0.23832085581034795</v>
      </c>
      <c r="BB472" s="45">
        <f t="shared" si="228"/>
        <v>0.16375734823351379</v>
      </c>
      <c r="BC472" s="10">
        <f t="shared" si="229"/>
        <v>0.31366257549487775</v>
      </c>
      <c r="BD472" s="10">
        <f t="shared" si="230"/>
        <v>0.2896608740790737</v>
      </c>
      <c r="BE472" s="46">
        <f t="shared" si="231"/>
        <v>0.30166172478697573</v>
      </c>
      <c r="BF472">
        <f t="shared" si="232"/>
        <v>559</v>
      </c>
    </row>
    <row r="473" spans="1:58" x14ac:dyDescent="0.2">
      <c r="A473" t="s">
        <v>478</v>
      </c>
      <c r="B473" t="s">
        <v>1</v>
      </c>
      <c r="C473">
        <v>5</v>
      </c>
      <c r="D473">
        <v>0</v>
      </c>
      <c r="E473">
        <v>155</v>
      </c>
      <c r="F473">
        <v>0.186</v>
      </c>
      <c r="G473" t="s">
        <v>6</v>
      </c>
      <c r="H473">
        <v>7</v>
      </c>
      <c r="I473">
        <v>3</v>
      </c>
      <c r="J473">
        <v>0</v>
      </c>
      <c r="K473">
        <v>9</v>
      </c>
      <c r="L473">
        <v>100</v>
      </c>
      <c r="M473">
        <v>5</v>
      </c>
      <c r="N473">
        <v>21</v>
      </c>
      <c r="O473">
        <v>114</v>
      </c>
      <c r="S473" s="4">
        <f t="shared" si="205"/>
        <v>0.23809523809523808</v>
      </c>
      <c r="T473" s="4">
        <f t="shared" si="206"/>
        <v>0</v>
      </c>
      <c r="U473" s="4">
        <f t="shared" si="207"/>
        <v>7.3809523809523814</v>
      </c>
      <c r="V473" s="4">
        <f t="shared" si="208"/>
        <v>0.186</v>
      </c>
      <c r="W473" s="4"/>
      <c r="X473" s="4">
        <f t="shared" si="209"/>
        <v>0.33333333333333331</v>
      </c>
      <c r="Y473" s="4">
        <f t="shared" si="210"/>
        <v>0.14285714285714285</v>
      </c>
      <c r="Z473" s="4">
        <f t="shared" si="211"/>
        <v>0</v>
      </c>
      <c r="AA473" s="4">
        <f t="shared" si="212"/>
        <v>0.42857142857142855</v>
      </c>
      <c r="AB473" s="4">
        <f t="shared" si="213"/>
        <v>4.7619047619047619</v>
      </c>
      <c r="AC473" s="4">
        <f t="shared" si="214"/>
        <v>0.23809523809523808</v>
      </c>
      <c r="AG473" s="10">
        <f t="shared" si="215"/>
        <v>3.4482758620689655E-2</v>
      </c>
      <c r="AH473" s="10">
        <f t="shared" si="216"/>
        <v>0</v>
      </c>
      <c r="AI473" s="10">
        <f t="shared" si="217"/>
        <v>0.16524520255863542</v>
      </c>
      <c r="AJ473" s="10">
        <f t="shared" si="218"/>
        <v>0.4135802469135802</v>
      </c>
      <c r="AK473" s="10"/>
      <c r="AL473" s="10">
        <f t="shared" si="219"/>
        <v>1.3119143239625167E-2</v>
      </c>
      <c r="AM473" s="10">
        <f t="shared" si="220"/>
        <v>0.98964803312629401</v>
      </c>
      <c r="AN473" s="10">
        <f t="shared" si="221"/>
        <v>0</v>
      </c>
      <c r="AO473" s="10">
        <f t="shared" si="222"/>
        <v>4.8517520215633415E-2</v>
      </c>
      <c r="AP473" s="10">
        <f t="shared" si="223"/>
        <v>0.12006285643660504</v>
      </c>
      <c r="AQ473" s="10">
        <f t="shared" si="224"/>
        <v>1.56128024980484E-2</v>
      </c>
      <c r="AR473" s="39">
        <v>4</v>
      </c>
      <c r="AS473" s="44">
        <f t="shared" si="225"/>
        <v>8</v>
      </c>
      <c r="AT473" s="10">
        <f t="shared" si="226"/>
        <v>1</v>
      </c>
      <c r="BA473" s="45">
        <f t="shared" si="227"/>
        <v>0.22884548703299773</v>
      </c>
      <c r="BB473" s="45">
        <f t="shared" si="228"/>
        <v>0.20290054628451698</v>
      </c>
      <c r="BC473" s="10">
        <f t="shared" si="229"/>
        <v>0.29280772304704439</v>
      </c>
      <c r="BD473" s="10">
        <f t="shared" si="230"/>
        <v>0.36095519104226592</v>
      </c>
      <c r="BE473" s="46">
        <f t="shared" si="231"/>
        <v>0.32688145704465515</v>
      </c>
      <c r="BF473">
        <f t="shared" si="232"/>
        <v>509</v>
      </c>
    </row>
    <row r="474" spans="1:58" x14ac:dyDescent="0.2">
      <c r="A474" t="s">
        <v>479</v>
      </c>
      <c r="B474" t="s">
        <v>1</v>
      </c>
      <c r="C474">
        <v>2</v>
      </c>
      <c r="D474">
        <v>0</v>
      </c>
      <c r="E474">
        <v>32</v>
      </c>
      <c r="F474">
        <v>0.184</v>
      </c>
      <c r="G474" t="s">
        <v>6</v>
      </c>
      <c r="H474">
        <v>1</v>
      </c>
      <c r="I474">
        <v>0</v>
      </c>
      <c r="J474">
        <v>0</v>
      </c>
      <c r="K474">
        <v>4</v>
      </c>
      <c r="L474">
        <v>19</v>
      </c>
      <c r="M474">
        <v>1</v>
      </c>
      <c r="N474">
        <v>2</v>
      </c>
      <c r="O474">
        <v>24</v>
      </c>
      <c r="S474" s="4">
        <f t="shared" si="205"/>
        <v>1</v>
      </c>
      <c r="T474" s="4">
        <f t="shared" si="206"/>
        <v>0</v>
      </c>
      <c r="U474" s="4">
        <f t="shared" si="207"/>
        <v>16</v>
      </c>
      <c r="V474" s="4">
        <f t="shared" si="208"/>
        <v>0.184</v>
      </c>
      <c r="W474" s="4"/>
      <c r="X474" s="4">
        <f t="shared" si="209"/>
        <v>0.5</v>
      </c>
      <c r="Y474" s="4">
        <f t="shared" si="210"/>
        <v>0</v>
      </c>
      <c r="Z474" s="4">
        <f t="shared" si="211"/>
        <v>0</v>
      </c>
      <c r="AA474" s="4">
        <f t="shared" si="212"/>
        <v>2</v>
      </c>
      <c r="AB474" s="4">
        <f t="shared" si="213"/>
        <v>9.5</v>
      </c>
      <c r="AC474" s="4">
        <f t="shared" si="214"/>
        <v>0.5</v>
      </c>
      <c r="AG474" s="10">
        <f t="shared" si="215"/>
        <v>0.14482758620689654</v>
      </c>
      <c r="AH474" s="10">
        <f t="shared" si="216"/>
        <v>0</v>
      </c>
      <c r="AI474" s="10">
        <f t="shared" si="217"/>
        <v>0.35820895522388063</v>
      </c>
      <c r="AJ474" s="10">
        <f t="shared" si="218"/>
        <v>0.40123456790123446</v>
      </c>
      <c r="AK474" s="10"/>
      <c r="AL474" s="10">
        <f t="shared" si="219"/>
        <v>1.967871485943775E-2</v>
      </c>
      <c r="AM474" s="10">
        <f t="shared" si="220"/>
        <v>1</v>
      </c>
      <c r="AN474" s="10">
        <f t="shared" si="221"/>
        <v>0</v>
      </c>
      <c r="AO474" s="10">
        <f t="shared" si="222"/>
        <v>0.22641509433962262</v>
      </c>
      <c r="AP474" s="10">
        <f t="shared" si="223"/>
        <v>0.23952539859102706</v>
      </c>
      <c r="AQ474" s="10">
        <f t="shared" si="224"/>
        <v>3.2786885245901641E-2</v>
      </c>
      <c r="AR474" s="39">
        <v>1</v>
      </c>
      <c r="AS474" s="44">
        <f t="shared" si="225"/>
        <v>6</v>
      </c>
      <c r="AT474" s="10">
        <f t="shared" si="226"/>
        <v>0.33333333333333337</v>
      </c>
      <c r="BA474" s="45">
        <f t="shared" si="227"/>
        <v>0.27645876619456988</v>
      </c>
      <c r="BB474" s="45">
        <f t="shared" si="228"/>
        <v>0.13923694779116469</v>
      </c>
      <c r="BC474" s="10">
        <f t="shared" si="229"/>
        <v>0.39760236849088859</v>
      </c>
      <c r="BD474" s="10">
        <f t="shared" si="230"/>
        <v>0.24500010826930541</v>
      </c>
      <c r="BE474" s="46">
        <f t="shared" si="231"/>
        <v>0.321301238380097</v>
      </c>
      <c r="BF474">
        <f t="shared" si="232"/>
        <v>522</v>
      </c>
    </row>
    <row r="475" spans="1:58" x14ac:dyDescent="0.2">
      <c r="A475" t="s">
        <v>480</v>
      </c>
      <c r="B475" t="s">
        <v>1</v>
      </c>
      <c r="C475">
        <v>0</v>
      </c>
      <c r="D475">
        <v>0</v>
      </c>
      <c r="E475">
        <v>11</v>
      </c>
      <c r="F475">
        <v>0.215</v>
      </c>
      <c r="G475" t="s">
        <v>6</v>
      </c>
      <c r="H475">
        <v>1</v>
      </c>
      <c r="I475">
        <v>1</v>
      </c>
      <c r="J475">
        <v>0</v>
      </c>
      <c r="K475">
        <v>2</v>
      </c>
      <c r="L475">
        <v>10</v>
      </c>
      <c r="M475">
        <v>3</v>
      </c>
      <c r="N475">
        <v>1</v>
      </c>
      <c r="O475">
        <v>15</v>
      </c>
      <c r="S475" s="4">
        <f t="shared" si="205"/>
        <v>0</v>
      </c>
      <c r="T475" s="4">
        <f t="shared" si="206"/>
        <v>0</v>
      </c>
      <c r="U475" s="4">
        <f t="shared" si="207"/>
        <v>11</v>
      </c>
      <c r="V475" s="4">
        <f t="shared" si="208"/>
        <v>0.215</v>
      </c>
      <c r="W475" s="4"/>
      <c r="X475" s="4">
        <f t="shared" si="209"/>
        <v>1</v>
      </c>
      <c r="Y475" s="4">
        <f t="shared" si="210"/>
        <v>1</v>
      </c>
      <c r="Z475" s="4">
        <f t="shared" si="211"/>
        <v>0</v>
      </c>
      <c r="AA475" s="4">
        <f t="shared" si="212"/>
        <v>2</v>
      </c>
      <c r="AB475" s="4">
        <f t="shared" si="213"/>
        <v>10</v>
      </c>
      <c r="AC475" s="4">
        <f t="shared" si="214"/>
        <v>3</v>
      </c>
      <c r="AG475" s="10">
        <f t="shared" si="215"/>
        <v>0</v>
      </c>
      <c r="AH475" s="10">
        <f t="shared" si="216"/>
        <v>0</v>
      </c>
      <c r="AI475" s="10">
        <f t="shared" si="217"/>
        <v>0.24626865671641793</v>
      </c>
      <c r="AJ475" s="10">
        <f t="shared" si="218"/>
        <v>0.59259259259259256</v>
      </c>
      <c r="AK475" s="10"/>
      <c r="AL475" s="10">
        <f t="shared" si="219"/>
        <v>3.93574297188755E-2</v>
      </c>
      <c r="AM475" s="10">
        <f t="shared" si="220"/>
        <v>0.92753623188405798</v>
      </c>
      <c r="AN475" s="10">
        <f t="shared" si="221"/>
        <v>0</v>
      </c>
      <c r="AO475" s="10">
        <f t="shared" si="222"/>
        <v>0.22641509433962262</v>
      </c>
      <c r="AP475" s="10">
        <f t="shared" si="223"/>
        <v>0.25213199851687057</v>
      </c>
      <c r="AQ475" s="10">
        <f t="shared" si="224"/>
        <v>0.19672131147540983</v>
      </c>
      <c r="AR475" s="39">
        <v>2</v>
      </c>
      <c r="AS475" s="44">
        <f t="shared" si="225"/>
        <v>7</v>
      </c>
      <c r="AT475" s="10">
        <f t="shared" si="226"/>
        <v>0.66666666666666674</v>
      </c>
      <c r="BA475" s="45">
        <f t="shared" si="227"/>
        <v>0.30860972913211715</v>
      </c>
      <c r="BB475" s="45">
        <f t="shared" si="228"/>
        <v>0.17122751877073511</v>
      </c>
      <c r="BC475" s="10">
        <f t="shared" si="229"/>
        <v>0.46836516452275079</v>
      </c>
      <c r="BD475" s="10">
        <f t="shared" si="230"/>
        <v>0.30326683201219429</v>
      </c>
      <c r="BE475" s="46">
        <f t="shared" si="231"/>
        <v>0.38581599826747254</v>
      </c>
      <c r="BF475">
        <f t="shared" si="232"/>
        <v>387</v>
      </c>
    </row>
    <row r="476" spans="1:58" x14ac:dyDescent="0.2">
      <c r="A476" t="s">
        <v>481</v>
      </c>
      <c r="B476" t="s">
        <v>1</v>
      </c>
      <c r="C476">
        <v>1</v>
      </c>
      <c r="D476">
        <v>2</v>
      </c>
      <c r="E476">
        <v>59</v>
      </c>
      <c r="F476">
        <v>0.21099999999999999</v>
      </c>
      <c r="G476" t="s">
        <v>6</v>
      </c>
      <c r="H476">
        <v>2</v>
      </c>
      <c r="I476">
        <v>0</v>
      </c>
      <c r="J476">
        <v>0</v>
      </c>
      <c r="K476">
        <v>6</v>
      </c>
      <c r="L476">
        <v>46</v>
      </c>
      <c r="M476">
        <v>3</v>
      </c>
      <c r="N476">
        <v>3</v>
      </c>
      <c r="O476">
        <v>55</v>
      </c>
      <c r="S476" s="4">
        <f t="shared" si="205"/>
        <v>0.33333333333333331</v>
      </c>
      <c r="T476" s="4">
        <f t="shared" si="206"/>
        <v>0.66666666666666663</v>
      </c>
      <c r="U476" s="4">
        <f t="shared" si="207"/>
        <v>19.666666666666668</v>
      </c>
      <c r="V476" s="4">
        <f t="shared" si="208"/>
        <v>0.21099999999999999</v>
      </c>
      <c r="W476" s="4"/>
      <c r="X476" s="4">
        <f t="shared" si="209"/>
        <v>0.66666666666666663</v>
      </c>
      <c r="Y476" s="4">
        <f t="shared" si="210"/>
        <v>0</v>
      </c>
      <c r="Z476" s="4">
        <f t="shared" si="211"/>
        <v>0</v>
      </c>
      <c r="AA476" s="4">
        <f t="shared" si="212"/>
        <v>2</v>
      </c>
      <c r="AB476" s="4">
        <f t="shared" si="213"/>
        <v>15.333333333333334</v>
      </c>
      <c r="AC476" s="4">
        <f t="shared" si="214"/>
        <v>1</v>
      </c>
      <c r="AG476" s="10">
        <f t="shared" si="215"/>
        <v>4.827586206896551E-2</v>
      </c>
      <c r="AH476" s="10">
        <f t="shared" si="216"/>
        <v>0.44444444444444442</v>
      </c>
      <c r="AI476" s="10">
        <f t="shared" si="217"/>
        <v>0.44029850746268662</v>
      </c>
      <c r="AJ476" s="10">
        <f t="shared" si="218"/>
        <v>0.56790123456790109</v>
      </c>
      <c r="AK476" s="10"/>
      <c r="AL476" s="10">
        <f t="shared" si="219"/>
        <v>2.6238286479250333E-2</v>
      </c>
      <c r="AM476" s="10">
        <f t="shared" si="220"/>
        <v>1</v>
      </c>
      <c r="AN476" s="10">
        <f t="shared" si="221"/>
        <v>0</v>
      </c>
      <c r="AO476" s="10">
        <f t="shared" si="222"/>
        <v>0.22641509433962262</v>
      </c>
      <c r="AP476" s="10">
        <f t="shared" si="223"/>
        <v>0.38660239772586824</v>
      </c>
      <c r="AQ476" s="10">
        <f t="shared" si="224"/>
        <v>6.5573770491803282E-2</v>
      </c>
      <c r="AR476" s="39">
        <v>3</v>
      </c>
      <c r="AS476" s="44">
        <f t="shared" si="225"/>
        <v>7</v>
      </c>
      <c r="AT476" s="10">
        <f t="shared" si="226"/>
        <v>0.66666666666666674</v>
      </c>
      <c r="BA476" s="45">
        <f t="shared" si="227"/>
        <v>0.34749810970689332</v>
      </c>
      <c r="BB476" s="45">
        <f t="shared" si="228"/>
        <v>0.17453815261044178</v>
      </c>
      <c r="BC476" s="10">
        <f t="shared" si="229"/>
        <v>0.55395670801610564</v>
      </c>
      <c r="BD476" s="10">
        <f t="shared" si="230"/>
        <v>0.30929672711707501</v>
      </c>
      <c r="BE476" s="46">
        <f t="shared" si="231"/>
        <v>0.43162671756659032</v>
      </c>
      <c r="BF476">
        <f t="shared" si="232"/>
        <v>265</v>
      </c>
    </row>
    <row r="477" spans="1:58" x14ac:dyDescent="0.2">
      <c r="A477" t="s">
        <v>482</v>
      </c>
      <c r="B477" t="s">
        <v>1</v>
      </c>
      <c r="C477">
        <v>22</v>
      </c>
      <c r="D477">
        <v>2</v>
      </c>
      <c r="E477">
        <v>378</v>
      </c>
      <c r="F477">
        <v>0.192</v>
      </c>
      <c r="G477" t="s">
        <v>6</v>
      </c>
      <c r="H477">
        <v>543</v>
      </c>
      <c r="I477">
        <v>8</v>
      </c>
      <c r="J477">
        <v>0</v>
      </c>
      <c r="K477">
        <v>71</v>
      </c>
      <c r="L477">
        <v>335</v>
      </c>
      <c r="M477">
        <v>12</v>
      </c>
      <c r="N477">
        <v>49</v>
      </c>
      <c r="O477">
        <v>418</v>
      </c>
      <c r="S477" s="4">
        <f t="shared" si="205"/>
        <v>0.44897959183673469</v>
      </c>
      <c r="T477" s="4">
        <f t="shared" si="206"/>
        <v>4.0816326530612242E-2</v>
      </c>
      <c r="U477" s="4">
        <f t="shared" si="207"/>
        <v>7.7142857142857144</v>
      </c>
      <c r="V477" s="4">
        <f t="shared" si="208"/>
        <v>0.192</v>
      </c>
      <c r="W477" s="4"/>
      <c r="X477" s="4">
        <f t="shared" si="209"/>
        <v>11.081632653061224</v>
      </c>
      <c r="Y477" s="4">
        <f t="shared" si="210"/>
        <v>0.16326530612244897</v>
      </c>
      <c r="Z477" s="4">
        <f t="shared" si="211"/>
        <v>0</v>
      </c>
      <c r="AA477" s="4">
        <f t="shared" si="212"/>
        <v>1.4489795918367347</v>
      </c>
      <c r="AB477" s="4">
        <f t="shared" si="213"/>
        <v>6.8367346938775508</v>
      </c>
      <c r="AC477" s="4">
        <f t="shared" si="214"/>
        <v>0.24489795918367346</v>
      </c>
      <c r="AG477" s="10">
        <f t="shared" si="215"/>
        <v>6.5024630541871922E-2</v>
      </c>
      <c r="AH477" s="10">
        <f t="shared" si="216"/>
        <v>2.7210884353741496E-2</v>
      </c>
      <c r="AI477" s="10">
        <f t="shared" si="217"/>
        <v>0.1727078891257996</v>
      </c>
      <c r="AJ477" s="10">
        <f t="shared" si="218"/>
        <v>0.45061728395061729</v>
      </c>
      <c r="AK477" s="10"/>
      <c r="AL477" s="10">
        <f t="shared" si="219"/>
        <v>0.43614457831325298</v>
      </c>
      <c r="AM477" s="10">
        <f t="shared" si="220"/>
        <v>0.98816918071576454</v>
      </c>
      <c r="AN477" s="10">
        <f t="shared" si="221"/>
        <v>0</v>
      </c>
      <c r="AO477" s="10">
        <f t="shared" si="222"/>
        <v>0.1640354254909511</v>
      </c>
      <c r="AP477" s="10">
        <f t="shared" si="223"/>
        <v>0.17237595816969722</v>
      </c>
      <c r="AQ477" s="10">
        <f t="shared" si="224"/>
        <v>1.6058882569421212E-2</v>
      </c>
      <c r="AR477" s="39">
        <v>1</v>
      </c>
      <c r="AS477" s="44">
        <f t="shared" si="225"/>
        <v>6</v>
      </c>
      <c r="AT477" s="10">
        <f t="shared" si="226"/>
        <v>0.33333333333333337</v>
      </c>
      <c r="BA477" s="45">
        <f t="shared" si="227"/>
        <v>0.26131443286603445</v>
      </c>
      <c r="BB477" s="45">
        <f t="shared" si="228"/>
        <v>0.26299362489888567</v>
      </c>
      <c r="BC477" s="10">
        <f t="shared" si="229"/>
        <v>0.36427038485956298</v>
      </c>
      <c r="BD477" s="10">
        <f t="shared" si="230"/>
        <v>0.4704070296080477</v>
      </c>
      <c r="BE477" s="46">
        <f t="shared" si="231"/>
        <v>0.41733870723380534</v>
      </c>
      <c r="BF477">
        <f t="shared" si="232"/>
        <v>307</v>
      </c>
    </row>
    <row r="478" spans="1:58" x14ac:dyDescent="0.2">
      <c r="A478" t="s">
        <v>483</v>
      </c>
      <c r="B478" t="s">
        <v>1</v>
      </c>
      <c r="C478">
        <v>2</v>
      </c>
      <c r="D478">
        <v>0</v>
      </c>
      <c r="E478">
        <v>24</v>
      </c>
      <c r="F478">
        <v>0.21099999999999999</v>
      </c>
      <c r="G478" t="s">
        <v>6</v>
      </c>
      <c r="H478">
        <v>0</v>
      </c>
      <c r="I478">
        <v>0</v>
      </c>
      <c r="J478">
        <v>0</v>
      </c>
      <c r="K478">
        <v>4</v>
      </c>
      <c r="L478">
        <v>14</v>
      </c>
      <c r="M478">
        <v>0</v>
      </c>
      <c r="N478">
        <v>2</v>
      </c>
      <c r="O478">
        <v>18</v>
      </c>
      <c r="S478" s="4">
        <f t="shared" si="205"/>
        <v>1</v>
      </c>
      <c r="T478" s="4">
        <f t="shared" si="206"/>
        <v>0</v>
      </c>
      <c r="U478" s="4">
        <f t="shared" si="207"/>
        <v>12</v>
      </c>
      <c r="V478" s="4">
        <f t="shared" si="208"/>
        <v>0.21099999999999999</v>
      </c>
      <c r="W478" s="4"/>
      <c r="X478" s="4">
        <f t="shared" si="209"/>
        <v>0</v>
      </c>
      <c r="Y478" s="4">
        <f t="shared" si="210"/>
        <v>0</v>
      </c>
      <c r="Z478" s="4">
        <f t="shared" si="211"/>
        <v>0</v>
      </c>
      <c r="AA478" s="4">
        <f t="shared" si="212"/>
        <v>2</v>
      </c>
      <c r="AB478" s="4">
        <f t="shared" si="213"/>
        <v>7</v>
      </c>
      <c r="AC478" s="4">
        <f t="shared" si="214"/>
        <v>0</v>
      </c>
      <c r="AG478" s="10">
        <f t="shared" si="215"/>
        <v>0.14482758620689654</v>
      </c>
      <c r="AH478" s="10">
        <f t="shared" si="216"/>
        <v>0</v>
      </c>
      <c r="AI478" s="10">
        <f t="shared" si="217"/>
        <v>0.26865671641791045</v>
      </c>
      <c r="AJ478" s="10">
        <f t="shared" si="218"/>
        <v>0.56790123456790109</v>
      </c>
      <c r="AK478" s="10"/>
      <c r="AL478" s="10">
        <f t="shared" si="219"/>
        <v>0</v>
      </c>
      <c r="AM478" s="10">
        <f t="shared" si="220"/>
        <v>1</v>
      </c>
      <c r="AN478" s="10">
        <f t="shared" si="221"/>
        <v>0</v>
      </c>
      <c r="AO478" s="10">
        <f t="shared" si="222"/>
        <v>0.22641509433962262</v>
      </c>
      <c r="AP478" s="10">
        <f t="shared" si="223"/>
        <v>0.1764923989618094</v>
      </c>
      <c r="AQ478" s="10">
        <f t="shared" si="224"/>
        <v>0</v>
      </c>
      <c r="AR478" s="39">
        <v>1</v>
      </c>
      <c r="AS478" s="44">
        <f t="shared" si="225"/>
        <v>6</v>
      </c>
      <c r="AT478" s="10">
        <f t="shared" si="226"/>
        <v>0.33333333333333337</v>
      </c>
      <c r="BA478" s="45">
        <f t="shared" si="227"/>
        <v>0.3553144875876047</v>
      </c>
      <c r="BB478" s="45">
        <f t="shared" si="228"/>
        <v>0.13333333333333336</v>
      </c>
      <c r="BC478" s="10">
        <f t="shared" si="229"/>
        <v>0.57116019752760616</v>
      </c>
      <c r="BD478" s="10">
        <f t="shared" si="230"/>
        <v>0.23424743139715276</v>
      </c>
      <c r="BE478" s="46">
        <f t="shared" si="231"/>
        <v>0.40270381446237946</v>
      </c>
      <c r="BF478">
        <f t="shared" si="232"/>
        <v>341</v>
      </c>
    </row>
    <row r="479" spans="1:58" x14ac:dyDescent="0.2">
      <c r="A479" t="s">
        <v>484</v>
      </c>
      <c r="B479" t="s">
        <v>1</v>
      </c>
      <c r="C479">
        <v>0</v>
      </c>
      <c r="D479">
        <v>0</v>
      </c>
      <c r="E479">
        <v>27</v>
      </c>
      <c r="F479">
        <v>0.26700000000000002</v>
      </c>
      <c r="G479" t="s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3</v>
      </c>
      <c r="O479">
        <v>1</v>
      </c>
      <c r="S479" s="4">
        <f t="shared" si="205"/>
        <v>0</v>
      </c>
      <c r="T479" s="4">
        <f t="shared" si="206"/>
        <v>0</v>
      </c>
      <c r="U479" s="4">
        <f t="shared" si="207"/>
        <v>9</v>
      </c>
      <c r="V479" s="4">
        <f t="shared" si="208"/>
        <v>0.26700000000000002</v>
      </c>
      <c r="W479" s="4"/>
      <c r="X479" s="4">
        <f t="shared" si="209"/>
        <v>0</v>
      </c>
      <c r="Y479" s="4">
        <f t="shared" si="210"/>
        <v>0</v>
      </c>
      <c r="Z479" s="4">
        <f t="shared" si="211"/>
        <v>0</v>
      </c>
      <c r="AA479" s="4">
        <f t="shared" si="212"/>
        <v>0</v>
      </c>
      <c r="AB479" s="4">
        <f t="shared" si="213"/>
        <v>0</v>
      </c>
      <c r="AC479" s="4">
        <f t="shared" si="214"/>
        <v>0.33333333333333331</v>
      </c>
      <c r="AG479" s="10">
        <f t="shared" si="215"/>
        <v>0</v>
      </c>
      <c r="AH479" s="10">
        <f t="shared" si="216"/>
        <v>0</v>
      </c>
      <c r="AI479" s="10">
        <f t="shared" si="217"/>
        <v>0.20149253731343283</v>
      </c>
      <c r="AJ479" s="10">
        <f t="shared" si="218"/>
        <v>0.9135802469135802</v>
      </c>
      <c r="AK479" s="10"/>
      <c r="AL479" s="10">
        <f t="shared" si="219"/>
        <v>0</v>
      </c>
      <c r="AM479" s="10">
        <f t="shared" si="220"/>
        <v>1</v>
      </c>
      <c r="AN479" s="10">
        <f t="shared" si="221"/>
        <v>0</v>
      </c>
      <c r="AO479" s="10">
        <f t="shared" si="222"/>
        <v>0</v>
      </c>
      <c r="AP479" s="10">
        <f t="shared" si="223"/>
        <v>0</v>
      </c>
      <c r="AQ479" s="10">
        <f t="shared" si="224"/>
        <v>2.185792349726776E-2</v>
      </c>
      <c r="AR479" s="39">
        <v>4</v>
      </c>
      <c r="AS479" s="44">
        <f t="shared" si="225"/>
        <v>8</v>
      </c>
      <c r="AT479" s="10">
        <f t="shared" si="226"/>
        <v>1</v>
      </c>
      <c r="BA479" s="45">
        <f t="shared" si="227"/>
        <v>0.46686475032246172</v>
      </c>
      <c r="BB479" s="45">
        <f t="shared" si="228"/>
        <v>0.2</v>
      </c>
      <c r="BC479" s="10">
        <f t="shared" si="229"/>
        <v>0.8166772137532331</v>
      </c>
      <c r="BD479" s="10">
        <f t="shared" si="230"/>
        <v>0.35567221784459013</v>
      </c>
      <c r="BE479" s="46">
        <f t="shared" si="231"/>
        <v>0.58617471579891167</v>
      </c>
      <c r="BF479">
        <f t="shared" si="232"/>
        <v>33</v>
      </c>
    </row>
    <row r="480" spans="1:58" x14ac:dyDescent="0.2">
      <c r="A480" t="s">
        <v>485</v>
      </c>
      <c r="B480" t="s">
        <v>1</v>
      </c>
      <c r="C480">
        <v>4</v>
      </c>
      <c r="D480">
        <v>0</v>
      </c>
      <c r="E480">
        <v>57</v>
      </c>
      <c r="F480">
        <v>0.2</v>
      </c>
      <c r="G480" t="s">
        <v>6</v>
      </c>
      <c r="H480">
        <v>0</v>
      </c>
      <c r="I480">
        <v>4</v>
      </c>
      <c r="J480">
        <v>0</v>
      </c>
      <c r="K480">
        <v>4</v>
      </c>
      <c r="L480">
        <v>50</v>
      </c>
      <c r="M480">
        <v>0</v>
      </c>
      <c r="N480">
        <v>2</v>
      </c>
      <c r="O480">
        <v>54</v>
      </c>
      <c r="S480" s="4">
        <f t="shared" si="205"/>
        <v>2</v>
      </c>
      <c r="T480" s="4">
        <f t="shared" si="206"/>
        <v>0</v>
      </c>
      <c r="U480" s="4">
        <f t="shared" si="207"/>
        <v>28.5</v>
      </c>
      <c r="V480" s="4">
        <f t="shared" si="208"/>
        <v>0.2</v>
      </c>
      <c r="W480" s="4"/>
      <c r="X480" s="4">
        <f t="shared" si="209"/>
        <v>0</v>
      </c>
      <c r="Y480" s="4">
        <f t="shared" si="210"/>
        <v>2</v>
      </c>
      <c r="Z480" s="4">
        <f t="shared" si="211"/>
        <v>0</v>
      </c>
      <c r="AA480" s="4">
        <f t="shared" si="212"/>
        <v>2</v>
      </c>
      <c r="AB480" s="4">
        <f t="shared" si="213"/>
        <v>25</v>
      </c>
      <c r="AC480" s="4">
        <f t="shared" si="214"/>
        <v>0</v>
      </c>
      <c r="AG480" s="10">
        <f t="shared" si="215"/>
        <v>0.28965517241379307</v>
      </c>
      <c r="AH480" s="10">
        <f t="shared" si="216"/>
        <v>0</v>
      </c>
      <c r="AI480" s="10">
        <f t="shared" si="217"/>
        <v>0.63805970149253732</v>
      </c>
      <c r="AJ480" s="10">
        <f t="shared" si="218"/>
        <v>0.5</v>
      </c>
      <c r="AK480" s="10"/>
      <c r="AL480" s="10">
        <f t="shared" si="219"/>
        <v>0</v>
      </c>
      <c r="AM480" s="10">
        <f t="shared" si="220"/>
        <v>0.85507246376811596</v>
      </c>
      <c r="AN480" s="10">
        <f t="shared" si="221"/>
        <v>0</v>
      </c>
      <c r="AO480" s="10">
        <f t="shared" si="222"/>
        <v>0.22641509433962262</v>
      </c>
      <c r="AP480" s="10">
        <f t="shared" si="223"/>
        <v>0.63032999629217645</v>
      </c>
      <c r="AQ480" s="10">
        <f t="shared" si="224"/>
        <v>0</v>
      </c>
      <c r="AR480" s="39">
        <v>3</v>
      </c>
      <c r="AS480" s="44">
        <f t="shared" si="225"/>
        <v>7</v>
      </c>
      <c r="AT480" s="10">
        <f t="shared" si="226"/>
        <v>0.66666666666666674</v>
      </c>
      <c r="BA480" s="45">
        <f t="shared" si="227"/>
        <v>0.39776505404014412</v>
      </c>
      <c r="BB480" s="45">
        <f t="shared" si="228"/>
        <v>0.15217391304347827</v>
      </c>
      <c r="BC480" s="10">
        <f t="shared" si="229"/>
        <v>0.66459194889235151</v>
      </c>
      <c r="BD480" s="10">
        <f t="shared" si="230"/>
        <v>0.26856313191490677</v>
      </c>
      <c r="BE480" s="46">
        <f t="shared" si="231"/>
        <v>0.46657754040362914</v>
      </c>
      <c r="BF480">
        <f t="shared" si="232"/>
        <v>184</v>
      </c>
    </row>
    <row r="481" spans="1:58" x14ac:dyDescent="0.2">
      <c r="A481" t="s">
        <v>486</v>
      </c>
      <c r="B481" t="s">
        <v>1</v>
      </c>
      <c r="C481">
        <v>27</v>
      </c>
      <c r="D481">
        <v>0</v>
      </c>
      <c r="E481">
        <v>572</v>
      </c>
      <c r="F481">
        <v>0.22800000000000001</v>
      </c>
      <c r="G481" t="s">
        <v>6</v>
      </c>
      <c r="H481">
        <v>5</v>
      </c>
      <c r="I481">
        <v>14</v>
      </c>
      <c r="J481">
        <v>0</v>
      </c>
      <c r="K481">
        <v>108</v>
      </c>
      <c r="L481">
        <v>520</v>
      </c>
      <c r="M481">
        <v>2</v>
      </c>
      <c r="N481">
        <v>43</v>
      </c>
      <c r="O481">
        <v>630</v>
      </c>
      <c r="S481" s="4">
        <f t="shared" si="205"/>
        <v>0.62790697674418605</v>
      </c>
      <c r="T481" s="4">
        <f t="shared" si="206"/>
        <v>0</v>
      </c>
      <c r="U481" s="4">
        <f t="shared" si="207"/>
        <v>13.302325581395349</v>
      </c>
      <c r="V481" s="4">
        <f t="shared" si="208"/>
        <v>0.22800000000000001</v>
      </c>
      <c r="W481" s="4"/>
      <c r="X481" s="4">
        <f t="shared" si="209"/>
        <v>0.11627906976744186</v>
      </c>
      <c r="Y481" s="4">
        <f t="shared" si="210"/>
        <v>0.32558139534883723</v>
      </c>
      <c r="Z481" s="4">
        <f t="shared" si="211"/>
        <v>0</v>
      </c>
      <c r="AA481" s="4">
        <f t="shared" si="212"/>
        <v>2.5116279069767442</v>
      </c>
      <c r="AB481" s="4">
        <f t="shared" si="213"/>
        <v>12.093023255813954</v>
      </c>
      <c r="AC481" s="4">
        <f t="shared" si="214"/>
        <v>4.6511627906976744E-2</v>
      </c>
      <c r="AG481" s="10">
        <f t="shared" si="215"/>
        <v>9.0938251804330392E-2</v>
      </c>
      <c r="AH481" s="10">
        <f t="shared" si="216"/>
        <v>0</v>
      </c>
      <c r="AI481" s="10">
        <f t="shared" si="217"/>
        <v>0.29781325928497054</v>
      </c>
      <c r="AJ481" s="10">
        <f t="shared" si="218"/>
        <v>0.67283950617283939</v>
      </c>
      <c r="AK481" s="10"/>
      <c r="AL481" s="10">
        <f t="shared" si="219"/>
        <v>4.5764453161483143E-3</v>
      </c>
      <c r="AM481" s="10">
        <f t="shared" si="220"/>
        <v>0.97640714526457706</v>
      </c>
      <c r="AN481" s="10">
        <f t="shared" si="221"/>
        <v>0</v>
      </c>
      <c r="AO481" s="10">
        <f t="shared" si="222"/>
        <v>0.28433523475208422</v>
      </c>
      <c r="AP481" s="10">
        <f t="shared" si="223"/>
        <v>0.3049038121599365</v>
      </c>
      <c r="AQ481" s="10">
        <f t="shared" si="224"/>
        <v>3.0499428135722455E-3</v>
      </c>
      <c r="AR481" s="39">
        <v>2</v>
      </c>
      <c r="AS481" s="44">
        <f t="shared" si="225"/>
        <v>7</v>
      </c>
      <c r="AT481" s="10">
        <f t="shared" si="226"/>
        <v>0.66666666666666674</v>
      </c>
      <c r="BA481" s="45">
        <f t="shared" si="227"/>
        <v>0.38768571677240038</v>
      </c>
      <c r="BB481" s="45">
        <f t="shared" si="228"/>
        <v>0.16568031478796891</v>
      </c>
      <c r="BC481" s="10">
        <f t="shared" si="229"/>
        <v>0.64240778947544208</v>
      </c>
      <c r="BD481" s="10">
        <f t="shared" si="230"/>
        <v>0.29316331112737792</v>
      </c>
      <c r="BE481" s="46">
        <f t="shared" si="231"/>
        <v>0.46778555030141</v>
      </c>
      <c r="BF481">
        <f t="shared" si="232"/>
        <v>181</v>
      </c>
    </row>
    <row r="482" spans="1:58" x14ac:dyDescent="0.2">
      <c r="A482" t="s">
        <v>487</v>
      </c>
      <c r="B482" t="s">
        <v>1</v>
      </c>
      <c r="C482">
        <v>5</v>
      </c>
      <c r="D482">
        <v>0</v>
      </c>
      <c r="E482">
        <v>176</v>
      </c>
      <c r="F482">
        <v>0.188</v>
      </c>
      <c r="G482" t="s">
        <v>6</v>
      </c>
      <c r="H482">
        <v>3</v>
      </c>
      <c r="I482">
        <v>4</v>
      </c>
      <c r="J482">
        <v>1</v>
      </c>
      <c r="K482">
        <v>26</v>
      </c>
      <c r="L482">
        <v>173</v>
      </c>
      <c r="M482">
        <v>2</v>
      </c>
      <c r="N482">
        <v>20</v>
      </c>
      <c r="O482">
        <v>201</v>
      </c>
      <c r="S482" s="4">
        <f t="shared" si="205"/>
        <v>0.25</v>
      </c>
      <c r="T482" s="4">
        <f t="shared" si="206"/>
        <v>0</v>
      </c>
      <c r="U482" s="4">
        <f t="shared" si="207"/>
        <v>8.8000000000000007</v>
      </c>
      <c r="V482" s="4">
        <f t="shared" si="208"/>
        <v>0.188</v>
      </c>
      <c r="W482" s="4"/>
      <c r="X482" s="4">
        <f t="shared" si="209"/>
        <v>0.15</v>
      </c>
      <c r="Y482" s="4">
        <f t="shared" si="210"/>
        <v>0.2</v>
      </c>
      <c r="Z482" s="4">
        <f t="shared" si="211"/>
        <v>0.05</v>
      </c>
      <c r="AA482" s="4">
        <f t="shared" si="212"/>
        <v>1.3</v>
      </c>
      <c r="AB482" s="4">
        <f t="shared" si="213"/>
        <v>8.65</v>
      </c>
      <c r="AC482" s="4">
        <f t="shared" si="214"/>
        <v>0.1</v>
      </c>
      <c r="AG482" s="10">
        <f t="shared" si="215"/>
        <v>3.6206896551724134E-2</v>
      </c>
      <c r="AH482" s="10">
        <f t="shared" si="216"/>
        <v>0</v>
      </c>
      <c r="AI482" s="10">
        <f t="shared" si="217"/>
        <v>0.19701492537313436</v>
      </c>
      <c r="AJ482" s="10">
        <f t="shared" si="218"/>
        <v>0.42592592592592593</v>
      </c>
      <c r="AK482" s="10"/>
      <c r="AL482" s="10">
        <f t="shared" si="219"/>
        <v>5.9036144578313255E-3</v>
      </c>
      <c r="AM482" s="10">
        <f t="shared" si="220"/>
        <v>0.98550724637681164</v>
      </c>
      <c r="AN482" s="10">
        <f t="shared" si="221"/>
        <v>0.15000000000000002</v>
      </c>
      <c r="AO482" s="10">
        <f t="shared" si="222"/>
        <v>0.14716981132075471</v>
      </c>
      <c r="AP482" s="10">
        <f t="shared" si="223"/>
        <v>0.21809417871709305</v>
      </c>
      <c r="AQ482" s="10">
        <f t="shared" si="224"/>
        <v>6.5573770491803279E-3</v>
      </c>
      <c r="AR482" s="39">
        <v>1</v>
      </c>
      <c r="AS482" s="44">
        <f t="shared" si="225"/>
        <v>6</v>
      </c>
      <c r="AT482" s="10">
        <f t="shared" si="226"/>
        <v>0.33333333333333337</v>
      </c>
      <c r="BA482" s="45">
        <f t="shared" si="227"/>
        <v>0.23729646785230935</v>
      </c>
      <c r="BB482" s="45">
        <f t="shared" si="228"/>
        <v>0.17865514230836393</v>
      </c>
      <c r="BC482" s="10">
        <f t="shared" si="229"/>
        <v>0.31140794454422815</v>
      </c>
      <c r="BD482" s="10">
        <f t="shared" si="230"/>
        <v>0.31679529604022238</v>
      </c>
      <c r="BE482" s="46">
        <f t="shared" si="231"/>
        <v>0.31410162029222527</v>
      </c>
      <c r="BF482">
        <f t="shared" si="232"/>
        <v>540</v>
      </c>
    </row>
    <row r="483" spans="1:58" x14ac:dyDescent="0.2">
      <c r="A483" t="s">
        <v>488</v>
      </c>
      <c r="B483" t="s">
        <v>1</v>
      </c>
      <c r="C483">
        <v>114</v>
      </c>
      <c r="D483">
        <v>4</v>
      </c>
      <c r="E483">
        <v>732</v>
      </c>
      <c r="F483">
        <v>0.185</v>
      </c>
      <c r="G483" t="s">
        <v>6</v>
      </c>
      <c r="H483">
        <v>100</v>
      </c>
      <c r="I483">
        <v>21</v>
      </c>
      <c r="J483">
        <v>0</v>
      </c>
      <c r="K483">
        <v>118</v>
      </c>
      <c r="L483">
        <v>797</v>
      </c>
      <c r="M483">
        <v>13</v>
      </c>
      <c r="N483">
        <v>62</v>
      </c>
      <c r="O483">
        <v>928</v>
      </c>
      <c r="S483" s="4">
        <f t="shared" si="205"/>
        <v>1.8387096774193548</v>
      </c>
      <c r="T483" s="4">
        <f t="shared" si="206"/>
        <v>6.4516129032258063E-2</v>
      </c>
      <c r="U483" s="4">
        <f t="shared" si="207"/>
        <v>11.806451612903226</v>
      </c>
      <c r="V483" s="4">
        <f t="shared" si="208"/>
        <v>0.185</v>
      </c>
      <c r="W483" s="4"/>
      <c r="X483" s="4">
        <f t="shared" si="209"/>
        <v>1.6129032258064515</v>
      </c>
      <c r="Y483" s="4">
        <f t="shared" si="210"/>
        <v>0.33870967741935482</v>
      </c>
      <c r="Z483" s="4">
        <f t="shared" si="211"/>
        <v>0</v>
      </c>
      <c r="AA483" s="4">
        <f t="shared" si="212"/>
        <v>1.903225806451613</v>
      </c>
      <c r="AB483" s="4">
        <f t="shared" si="213"/>
        <v>12.85483870967742</v>
      </c>
      <c r="AC483" s="4">
        <f t="shared" si="214"/>
        <v>0.20967741935483872</v>
      </c>
      <c r="AG483" s="10">
        <f t="shared" si="215"/>
        <v>0.26629588431590656</v>
      </c>
      <c r="AH483" s="10">
        <f t="shared" si="216"/>
        <v>4.301075268817204E-2</v>
      </c>
      <c r="AI483" s="10">
        <f t="shared" si="217"/>
        <v>0.2643235435724603</v>
      </c>
      <c r="AJ483" s="10">
        <f t="shared" si="218"/>
        <v>0.40740740740740733</v>
      </c>
      <c r="AK483" s="10"/>
      <c r="AL483" s="10">
        <f t="shared" si="219"/>
        <v>6.3479725353024999E-2</v>
      </c>
      <c r="AM483" s="10">
        <f t="shared" si="220"/>
        <v>0.9754558204768583</v>
      </c>
      <c r="AN483" s="10">
        <f t="shared" si="221"/>
        <v>0</v>
      </c>
      <c r="AO483" s="10">
        <f t="shared" si="222"/>
        <v>0.21545952525867315</v>
      </c>
      <c r="AP483" s="10">
        <f t="shared" si="223"/>
        <v>0.3241116174482998</v>
      </c>
      <c r="AQ483" s="10">
        <f t="shared" si="224"/>
        <v>1.3749338974087784E-2</v>
      </c>
      <c r="AR483" s="39">
        <v>2</v>
      </c>
      <c r="AS483" s="44">
        <f t="shared" si="225"/>
        <v>7</v>
      </c>
      <c r="AT483" s="10">
        <f t="shared" si="226"/>
        <v>0.66666666666666674</v>
      </c>
      <c r="BA483" s="45">
        <f t="shared" si="227"/>
        <v>0.3255887722430979</v>
      </c>
      <c r="BB483" s="45">
        <f t="shared" si="228"/>
        <v>0.18325616632026001</v>
      </c>
      <c r="BC483" s="10">
        <f t="shared" si="229"/>
        <v>0.50573526030533711</v>
      </c>
      <c r="BD483" s="10">
        <f t="shared" si="230"/>
        <v>0.32517547141148251</v>
      </c>
      <c r="BE483" s="46">
        <f t="shared" si="231"/>
        <v>0.41545536585840981</v>
      </c>
      <c r="BF483">
        <f t="shared" si="232"/>
        <v>310</v>
      </c>
    </row>
    <row r="484" spans="1:58" x14ac:dyDescent="0.2">
      <c r="A484" t="s">
        <v>489</v>
      </c>
      <c r="B484" t="s">
        <v>1</v>
      </c>
      <c r="C484">
        <v>13</v>
      </c>
      <c r="D484">
        <v>3</v>
      </c>
      <c r="E484">
        <v>351</v>
      </c>
      <c r="F484">
        <v>0.222</v>
      </c>
      <c r="G484" t="s">
        <v>6</v>
      </c>
      <c r="H484">
        <v>0</v>
      </c>
      <c r="I484">
        <v>3</v>
      </c>
      <c r="J484">
        <v>0</v>
      </c>
      <c r="K484">
        <v>56</v>
      </c>
      <c r="L484">
        <v>347</v>
      </c>
      <c r="M484">
        <v>2</v>
      </c>
      <c r="N484">
        <v>36</v>
      </c>
      <c r="O484">
        <v>405</v>
      </c>
      <c r="S484" s="4">
        <f t="shared" si="205"/>
        <v>0.3611111111111111</v>
      </c>
      <c r="T484" s="4">
        <f t="shared" si="206"/>
        <v>8.3333333333333329E-2</v>
      </c>
      <c r="U484" s="4">
        <f t="shared" si="207"/>
        <v>9.75</v>
      </c>
      <c r="V484" s="4">
        <f t="shared" si="208"/>
        <v>0.222</v>
      </c>
      <c r="W484" s="4"/>
      <c r="X484" s="4">
        <f t="shared" si="209"/>
        <v>0</v>
      </c>
      <c r="Y484" s="4">
        <f t="shared" si="210"/>
        <v>8.3333333333333329E-2</v>
      </c>
      <c r="Z484" s="4">
        <f t="shared" si="211"/>
        <v>0</v>
      </c>
      <c r="AA484" s="4">
        <f t="shared" si="212"/>
        <v>1.5555555555555556</v>
      </c>
      <c r="AB484" s="4">
        <f t="shared" si="213"/>
        <v>9.6388888888888893</v>
      </c>
      <c r="AC484" s="4">
        <f t="shared" si="214"/>
        <v>5.5555555555555552E-2</v>
      </c>
      <c r="AG484" s="10">
        <f t="shared" si="215"/>
        <v>5.2298850574712639E-2</v>
      </c>
      <c r="AH484" s="10">
        <f t="shared" si="216"/>
        <v>5.5555555555555552E-2</v>
      </c>
      <c r="AI484" s="10">
        <f t="shared" si="217"/>
        <v>0.21828358208955226</v>
      </c>
      <c r="AJ484" s="10">
        <f t="shared" si="218"/>
        <v>0.63580246913580241</v>
      </c>
      <c r="AK484" s="10"/>
      <c r="AL484" s="10">
        <f t="shared" si="219"/>
        <v>0</v>
      </c>
      <c r="AM484" s="10">
        <f t="shared" si="220"/>
        <v>0.9939613526570048</v>
      </c>
      <c r="AN484" s="10">
        <f t="shared" si="221"/>
        <v>0</v>
      </c>
      <c r="AO484" s="10">
        <f t="shared" si="222"/>
        <v>0.1761006289308176</v>
      </c>
      <c r="AP484" s="10">
        <f t="shared" si="223"/>
        <v>0.24302723190376138</v>
      </c>
      <c r="AQ484" s="10">
        <f t="shared" si="224"/>
        <v>3.6429872495446266E-3</v>
      </c>
      <c r="AR484" s="39">
        <v>1</v>
      </c>
      <c r="AS484" s="44">
        <f t="shared" si="225"/>
        <v>6</v>
      </c>
      <c r="AT484" s="10">
        <f t="shared" si="226"/>
        <v>0.33333333333333337</v>
      </c>
      <c r="BA484" s="45">
        <f t="shared" si="227"/>
        <v>0.35251273168004166</v>
      </c>
      <c r="BB484" s="45">
        <f t="shared" si="228"/>
        <v>0.13272946859903384</v>
      </c>
      <c r="BC484" s="10">
        <f t="shared" si="229"/>
        <v>0.56499366117213023</v>
      </c>
      <c r="BD484" s="10">
        <f t="shared" si="230"/>
        <v>0.23314756920107094</v>
      </c>
      <c r="BE484" s="46">
        <f t="shared" si="231"/>
        <v>0.39907061518660059</v>
      </c>
      <c r="BF484">
        <f t="shared" si="232"/>
        <v>355</v>
      </c>
    </row>
    <row r="485" spans="1:58" x14ac:dyDescent="0.2">
      <c r="A485" t="s">
        <v>490</v>
      </c>
      <c r="B485" t="s">
        <v>1</v>
      </c>
      <c r="C485">
        <v>0</v>
      </c>
      <c r="D485">
        <v>0</v>
      </c>
      <c r="E485">
        <v>0</v>
      </c>
      <c r="F485">
        <v>0.2</v>
      </c>
      <c r="G485" t="s">
        <v>6</v>
      </c>
      <c r="H485">
        <v>7</v>
      </c>
      <c r="I485">
        <v>2</v>
      </c>
      <c r="J485">
        <v>0</v>
      </c>
      <c r="K485">
        <v>23</v>
      </c>
      <c r="L485">
        <v>119</v>
      </c>
      <c r="M485">
        <v>78</v>
      </c>
      <c r="N485">
        <v>8</v>
      </c>
      <c r="O485">
        <v>220</v>
      </c>
      <c r="S485" s="4">
        <f t="shared" si="205"/>
        <v>0</v>
      </c>
      <c r="T485" s="4">
        <f t="shared" si="206"/>
        <v>0</v>
      </c>
      <c r="U485" s="4">
        <f t="shared" si="207"/>
        <v>0</v>
      </c>
      <c r="V485" s="4">
        <f t="shared" si="208"/>
        <v>0.2</v>
      </c>
      <c r="W485" s="4"/>
      <c r="X485" s="4">
        <f t="shared" si="209"/>
        <v>0.875</v>
      </c>
      <c r="Y485" s="4">
        <f t="shared" si="210"/>
        <v>0.25</v>
      </c>
      <c r="Z485" s="4">
        <f t="shared" si="211"/>
        <v>0</v>
      </c>
      <c r="AA485" s="4">
        <f t="shared" si="212"/>
        <v>2.875</v>
      </c>
      <c r="AB485" s="4">
        <f t="shared" si="213"/>
        <v>14.875</v>
      </c>
      <c r="AC485" s="4">
        <f t="shared" si="214"/>
        <v>9.75</v>
      </c>
      <c r="AG485" s="10">
        <f t="shared" si="215"/>
        <v>0</v>
      </c>
      <c r="AH485" s="10">
        <f t="shared" si="216"/>
        <v>0</v>
      </c>
      <c r="AI485" s="10">
        <f t="shared" si="217"/>
        <v>0</v>
      </c>
      <c r="AJ485" s="10">
        <f t="shared" si="218"/>
        <v>0.5</v>
      </c>
      <c r="AK485" s="10"/>
      <c r="AL485" s="10">
        <f t="shared" si="219"/>
        <v>3.4437751004016068E-2</v>
      </c>
      <c r="AM485" s="10">
        <f t="shared" si="220"/>
        <v>0.98188405797101452</v>
      </c>
      <c r="AN485" s="10">
        <f t="shared" si="221"/>
        <v>0</v>
      </c>
      <c r="AO485" s="10">
        <f t="shared" si="222"/>
        <v>0.32547169811320753</v>
      </c>
      <c r="AP485" s="10">
        <f t="shared" si="223"/>
        <v>0.37504634779384499</v>
      </c>
      <c r="AQ485" s="10">
        <f t="shared" si="224"/>
        <v>0.63934426229508201</v>
      </c>
      <c r="AR485" s="39">
        <v>2</v>
      </c>
      <c r="AS485" s="44">
        <f t="shared" si="225"/>
        <v>7</v>
      </c>
      <c r="AT485" s="10">
        <f t="shared" si="226"/>
        <v>0.66666666666666674</v>
      </c>
      <c r="BA485" s="45">
        <f t="shared" si="227"/>
        <v>0.25</v>
      </c>
      <c r="BB485" s="45">
        <f t="shared" si="228"/>
        <v>0.17518639776497297</v>
      </c>
      <c r="BC485" s="10">
        <f t="shared" si="229"/>
        <v>0.33936783663198333</v>
      </c>
      <c r="BD485" s="10">
        <f t="shared" si="230"/>
        <v>0.31047742255889299</v>
      </c>
      <c r="BE485" s="46">
        <f t="shared" si="231"/>
        <v>0.32492262959543816</v>
      </c>
      <c r="BF485">
        <f t="shared" si="232"/>
        <v>512</v>
      </c>
    </row>
    <row r="486" spans="1:58" x14ac:dyDescent="0.2">
      <c r="A486" t="s">
        <v>491</v>
      </c>
      <c r="B486" t="s">
        <v>1</v>
      </c>
      <c r="C486">
        <v>1</v>
      </c>
      <c r="D486">
        <v>0</v>
      </c>
      <c r="E486">
        <v>21</v>
      </c>
      <c r="F486">
        <v>0.19</v>
      </c>
      <c r="G486" t="s">
        <v>6</v>
      </c>
      <c r="H486">
        <v>2</v>
      </c>
      <c r="I486">
        <v>0</v>
      </c>
      <c r="J486">
        <v>0</v>
      </c>
      <c r="K486">
        <v>2</v>
      </c>
      <c r="L486">
        <v>25</v>
      </c>
      <c r="M486">
        <v>0</v>
      </c>
      <c r="N486">
        <v>2</v>
      </c>
      <c r="O486">
        <v>27</v>
      </c>
      <c r="S486" s="4">
        <f t="shared" si="205"/>
        <v>0.5</v>
      </c>
      <c r="T486" s="4">
        <f t="shared" si="206"/>
        <v>0</v>
      </c>
      <c r="U486" s="4">
        <f t="shared" si="207"/>
        <v>10.5</v>
      </c>
      <c r="V486" s="4">
        <f t="shared" si="208"/>
        <v>0.19</v>
      </c>
      <c r="W486" s="4"/>
      <c r="X486" s="4">
        <f t="shared" si="209"/>
        <v>1</v>
      </c>
      <c r="Y486" s="4">
        <f t="shared" si="210"/>
        <v>0</v>
      </c>
      <c r="Z486" s="4">
        <f t="shared" si="211"/>
        <v>0</v>
      </c>
      <c r="AA486" s="4">
        <f t="shared" si="212"/>
        <v>1</v>
      </c>
      <c r="AB486" s="4">
        <f t="shared" si="213"/>
        <v>12.5</v>
      </c>
      <c r="AC486" s="4">
        <f t="shared" si="214"/>
        <v>0</v>
      </c>
      <c r="AG486" s="10">
        <f t="shared" si="215"/>
        <v>7.2413793103448268E-2</v>
      </c>
      <c r="AH486" s="10">
        <f t="shared" si="216"/>
        <v>0</v>
      </c>
      <c r="AI486" s="10">
        <f t="shared" si="217"/>
        <v>0.23507462686567165</v>
      </c>
      <c r="AJ486" s="10">
        <f t="shared" si="218"/>
        <v>0.43827160493827155</v>
      </c>
      <c r="AK486" s="10"/>
      <c r="AL486" s="10">
        <f t="shared" si="219"/>
        <v>3.93574297188755E-2</v>
      </c>
      <c r="AM486" s="10">
        <f t="shared" si="220"/>
        <v>1</v>
      </c>
      <c r="AN486" s="10">
        <f t="shared" si="221"/>
        <v>0</v>
      </c>
      <c r="AO486" s="10">
        <f t="shared" si="222"/>
        <v>0.11320754716981131</v>
      </c>
      <c r="AP486" s="10">
        <f t="shared" si="223"/>
        <v>0.31516499814608823</v>
      </c>
      <c r="AQ486" s="10">
        <f t="shared" si="224"/>
        <v>0</v>
      </c>
      <c r="AR486" s="39">
        <v>1</v>
      </c>
      <c r="AS486" s="44">
        <f t="shared" si="225"/>
        <v>6</v>
      </c>
      <c r="AT486" s="10">
        <f t="shared" si="226"/>
        <v>0.33333333333333337</v>
      </c>
      <c r="BA486" s="45">
        <f t="shared" si="227"/>
        <v>0.25985505105379869</v>
      </c>
      <c r="BB486" s="45">
        <f t="shared" si="228"/>
        <v>0.14514056224899599</v>
      </c>
      <c r="BC486" s="10">
        <f t="shared" si="229"/>
        <v>0.36105835237044437</v>
      </c>
      <c r="BD486" s="10">
        <f t="shared" si="230"/>
        <v>0.25575278514145794</v>
      </c>
      <c r="BE486" s="46">
        <f t="shared" si="231"/>
        <v>0.30840556875595115</v>
      </c>
      <c r="BF486">
        <f t="shared" si="232"/>
        <v>550</v>
      </c>
    </row>
    <row r="487" spans="1:58" x14ac:dyDescent="0.2">
      <c r="A487" t="s">
        <v>492</v>
      </c>
      <c r="B487" t="s">
        <v>1</v>
      </c>
      <c r="C487">
        <v>0</v>
      </c>
      <c r="D487">
        <v>0</v>
      </c>
      <c r="E487">
        <v>42</v>
      </c>
      <c r="F487">
        <v>0.23200000000000001</v>
      </c>
      <c r="G487" t="s">
        <v>6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2</v>
      </c>
      <c r="O487">
        <v>2</v>
      </c>
      <c r="S487" s="4">
        <f t="shared" si="205"/>
        <v>0</v>
      </c>
      <c r="T487" s="4">
        <f t="shared" si="206"/>
        <v>0</v>
      </c>
      <c r="U487" s="4">
        <f t="shared" si="207"/>
        <v>21</v>
      </c>
      <c r="V487" s="4">
        <f t="shared" si="208"/>
        <v>0.23200000000000001</v>
      </c>
      <c r="W487" s="4"/>
      <c r="X487" s="4">
        <f t="shared" si="209"/>
        <v>0</v>
      </c>
      <c r="Y487" s="4">
        <f t="shared" si="210"/>
        <v>0</v>
      </c>
      <c r="Z487" s="4">
        <f t="shared" si="211"/>
        <v>0</v>
      </c>
      <c r="AA487" s="4">
        <f t="shared" si="212"/>
        <v>0.5</v>
      </c>
      <c r="AB487" s="4">
        <f t="shared" si="213"/>
        <v>0</v>
      </c>
      <c r="AC487" s="4">
        <f t="shared" si="214"/>
        <v>0.5</v>
      </c>
      <c r="AG487" s="10">
        <f t="shared" si="215"/>
        <v>0</v>
      </c>
      <c r="AH487" s="10">
        <f t="shared" si="216"/>
        <v>0</v>
      </c>
      <c r="AI487" s="10">
        <f t="shared" si="217"/>
        <v>0.47014925373134331</v>
      </c>
      <c r="AJ487" s="10">
        <f t="shared" si="218"/>
        <v>0.69753086419753085</v>
      </c>
      <c r="AK487" s="10"/>
      <c r="AL487" s="10">
        <f t="shared" si="219"/>
        <v>0</v>
      </c>
      <c r="AM487" s="10">
        <f t="shared" si="220"/>
        <v>1</v>
      </c>
      <c r="AN487" s="10">
        <f t="shared" si="221"/>
        <v>0</v>
      </c>
      <c r="AO487" s="10">
        <f t="shared" si="222"/>
        <v>5.6603773584905655E-2</v>
      </c>
      <c r="AP487" s="10">
        <f t="shared" si="223"/>
        <v>0</v>
      </c>
      <c r="AQ487" s="10">
        <f t="shared" si="224"/>
        <v>3.2786885245901641E-2</v>
      </c>
      <c r="AR487" s="39">
        <v>4</v>
      </c>
      <c r="AS487" s="44">
        <f t="shared" si="225"/>
        <v>8</v>
      </c>
      <c r="AT487" s="10">
        <f t="shared" si="226"/>
        <v>1</v>
      </c>
      <c r="BA487" s="45">
        <f t="shared" si="227"/>
        <v>0.3722728947853326</v>
      </c>
      <c r="BB487" s="45">
        <f t="shared" si="228"/>
        <v>0.2</v>
      </c>
      <c r="BC487" s="10">
        <f t="shared" si="229"/>
        <v>0.60848487461081247</v>
      </c>
      <c r="BD487" s="10">
        <f t="shared" si="230"/>
        <v>0.35567221784459013</v>
      </c>
      <c r="BE487" s="46">
        <f t="shared" si="231"/>
        <v>0.4820785462277013</v>
      </c>
      <c r="BF487">
        <f t="shared" si="232"/>
        <v>148</v>
      </c>
    </row>
    <row r="488" spans="1:58" x14ac:dyDescent="0.2">
      <c r="A488" t="s">
        <v>493</v>
      </c>
      <c r="B488" t="s">
        <v>1</v>
      </c>
      <c r="C488">
        <v>0</v>
      </c>
      <c r="D488">
        <v>0</v>
      </c>
      <c r="E488">
        <v>16</v>
      </c>
      <c r="F488">
        <v>0.24399999999999999</v>
      </c>
      <c r="G488" t="s">
        <v>6</v>
      </c>
      <c r="H488">
        <v>0</v>
      </c>
      <c r="I488">
        <v>0</v>
      </c>
      <c r="J488">
        <v>0</v>
      </c>
      <c r="K488">
        <v>0</v>
      </c>
      <c r="L488">
        <v>27</v>
      </c>
      <c r="M488">
        <v>0</v>
      </c>
      <c r="N488">
        <v>9</v>
      </c>
      <c r="O488">
        <v>27</v>
      </c>
      <c r="S488" s="4">
        <f t="shared" si="205"/>
        <v>0</v>
      </c>
      <c r="T488" s="4">
        <f t="shared" si="206"/>
        <v>0</v>
      </c>
      <c r="U488" s="4">
        <f t="shared" si="207"/>
        <v>1.7777777777777777</v>
      </c>
      <c r="V488" s="4">
        <f t="shared" si="208"/>
        <v>0.24399999999999999</v>
      </c>
      <c r="W488" s="4"/>
      <c r="X488" s="4">
        <f t="shared" si="209"/>
        <v>0</v>
      </c>
      <c r="Y488" s="4">
        <f t="shared" si="210"/>
        <v>0</v>
      </c>
      <c r="Z488" s="4">
        <f t="shared" si="211"/>
        <v>0</v>
      </c>
      <c r="AA488" s="4">
        <f t="shared" si="212"/>
        <v>0</v>
      </c>
      <c r="AB488" s="4">
        <f t="shared" si="213"/>
        <v>3</v>
      </c>
      <c r="AC488" s="4">
        <f t="shared" si="214"/>
        <v>0</v>
      </c>
      <c r="AG488" s="10">
        <f t="shared" si="215"/>
        <v>0</v>
      </c>
      <c r="AH488" s="10">
        <f t="shared" si="216"/>
        <v>0</v>
      </c>
      <c r="AI488" s="10">
        <f t="shared" si="217"/>
        <v>3.9800995024875621E-2</v>
      </c>
      <c r="AJ488" s="10">
        <f t="shared" si="218"/>
        <v>0.77160493827160481</v>
      </c>
      <c r="AK488" s="10"/>
      <c r="AL488" s="10">
        <f t="shared" si="219"/>
        <v>0</v>
      </c>
      <c r="AM488" s="10">
        <f t="shared" si="220"/>
        <v>1</v>
      </c>
      <c r="AN488" s="10">
        <f t="shared" si="221"/>
        <v>0</v>
      </c>
      <c r="AO488" s="10">
        <f t="shared" si="222"/>
        <v>0</v>
      </c>
      <c r="AP488" s="10">
        <f t="shared" si="223"/>
        <v>7.5639599555061179E-2</v>
      </c>
      <c r="AQ488" s="10">
        <f t="shared" si="224"/>
        <v>0</v>
      </c>
      <c r="AR488" s="39">
        <v>4</v>
      </c>
      <c r="AS488" s="44">
        <f t="shared" si="225"/>
        <v>8</v>
      </c>
      <c r="AT488" s="10">
        <f t="shared" si="226"/>
        <v>1</v>
      </c>
      <c r="BA488" s="45">
        <f t="shared" si="227"/>
        <v>0.38779251888704619</v>
      </c>
      <c r="BB488" s="45">
        <f t="shared" si="228"/>
        <v>0.2</v>
      </c>
      <c r="BC488" s="10">
        <f t="shared" si="229"/>
        <v>0.64264285603531879</v>
      </c>
      <c r="BD488" s="10">
        <f t="shared" si="230"/>
        <v>0.35567221784459013</v>
      </c>
      <c r="BE488" s="46">
        <f t="shared" si="231"/>
        <v>0.49915753693995446</v>
      </c>
      <c r="BF488">
        <f t="shared" si="232"/>
        <v>123</v>
      </c>
    </row>
    <row r="489" spans="1:58" x14ac:dyDescent="0.2">
      <c r="A489" t="s">
        <v>494</v>
      </c>
      <c r="B489" t="s">
        <v>1</v>
      </c>
      <c r="C489">
        <v>2</v>
      </c>
      <c r="D489">
        <v>1</v>
      </c>
      <c r="E489">
        <v>53</v>
      </c>
      <c r="F489">
        <v>0.19600000000000001</v>
      </c>
      <c r="G489" t="s">
        <v>6</v>
      </c>
      <c r="H489">
        <v>0</v>
      </c>
      <c r="I489">
        <v>5</v>
      </c>
      <c r="J489">
        <v>0</v>
      </c>
      <c r="K489">
        <v>10</v>
      </c>
      <c r="L489">
        <v>69</v>
      </c>
      <c r="M489">
        <v>2</v>
      </c>
      <c r="N489">
        <v>16</v>
      </c>
      <c r="O489">
        <v>81</v>
      </c>
      <c r="S489" s="4">
        <f t="shared" si="205"/>
        <v>0.125</v>
      </c>
      <c r="T489" s="4">
        <f t="shared" si="206"/>
        <v>6.25E-2</v>
      </c>
      <c r="U489" s="4">
        <f t="shared" si="207"/>
        <v>3.3125</v>
      </c>
      <c r="V489" s="4">
        <f t="shared" si="208"/>
        <v>0.19600000000000001</v>
      </c>
      <c r="W489" s="4"/>
      <c r="X489" s="4">
        <f t="shared" si="209"/>
        <v>0</v>
      </c>
      <c r="Y489" s="4">
        <f t="shared" si="210"/>
        <v>0.3125</v>
      </c>
      <c r="Z489" s="4">
        <f t="shared" si="211"/>
        <v>0</v>
      </c>
      <c r="AA489" s="4">
        <f t="shared" si="212"/>
        <v>0.625</v>
      </c>
      <c r="AB489" s="4">
        <f t="shared" si="213"/>
        <v>4.3125</v>
      </c>
      <c r="AC489" s="4">
        <f t="shared" si="214"/>
        <v>0.125</v>
      </c>
      <c r="AG489" s="10">
        <f t="shared" si="215"/>
        <v>1.8103448275862067E-2</v>
      </c>
      <c r="AH489" s="10">
        <f t="shared" si="216"/>
        <v>4.1666666666666664E-2</v>
      </c>
      <c r="AI489" s="10">
        <f t="shared" si="217"/>
        <v>7.4160447761194029E-2</v>
      </c>
      <c r="AJ489" s="10">
        <f t="shared" si="218"/>
        <v>0.47530864197530864</v>
      </c>
      <c r="AK489" s="10"/>
      <c r="AL489" s="10">
        <f t="shared" si="219"/>
        <v>0</v>
      </c>
      <c r="AM489" s="10">
        <f t="shared" si="220"/>
        <v>0.97735507246376807</v>
      </c>
      <c r="AN489" s="10">
        <f t="shared" si="221"/>
        <v>0</v>
      </c>
      <c r="AO489" s="10">
        <f t="shared" si="222"/>
        <v>7.0754716981132074E-2</v>
      </c>
      <c r="AP489" s="10">
        <f t="shared" si="223"/>
        <v>0.10873192436040044</v>
      </c>
      <c r="AQ489" s="10">
        <f t="shared" si="224"/>
        <v>8.1967213114754103E-3</v>
      </c>
      <c r="AR489" s="39">
        <v>4</v>
      </c>
      <c r="AS489" s="44">
        <f t="shared" si="225"/>
        <v>8</v>
      </c>
      <c r="AT489" s="10">
        <f t="shared" si="226"/>
        <v>1</v>
      </c>
      <c r="BA489" s="45">
        <f t="shared" si="227"/>
        <v>0.25068705601939217</v>
      </c>
      <c r="BB489" s="45">
        <f t="shared" si="228"/>
        <v>0.19773550724637681</v>
      </c>
      <c r="BC489" s="10">
        <f t="shared" si="229"/>
        <v>0.34088001544470359</v>
      </c>
      <c r="BD489" s="10">
        <f t="shared" si="230"/>
        <v>0.35154773460928312</v>
      </c>
      <c r="BE489" s="46">
        <f t="shared" si="231"/>
        <v>0.34621387502699336</v>
      </c>
      <c r="BF489">
        <f t="shared" si="232"/>
        <v>476</v>
      </c>
    </row>
    <row r="490" spans="1:58" x14ac:dyDescent="0.2">
      <c r="A490" t="s">
        <v>495</v>
      </c>
      <c r="B490" t="s">
        <v>1</v>
      </c>
      <c r="C490">
        <v>99</v>
      </c>
      <c r="D490">
        <v>4</v>
      </c>
      <c r="E490">
        <v>406</v>
      </c>
      <c r="F490">
        <v>0.14199999999999999</v>
      </c>
      <c r="G490" t="s">
        <v>6</v>
      </c>
      <c r="H490">
        <v>7</v>
      </c>
      <c r="I490">
        <v>82</v>
      </c>
      <c r="J490">
        <v>0</v>
      </c>
      <c r="K490">
        <v>107</v>
      </c>
      <c r="L490">
        <v>564</v>
      </c>
      <c r="M490">
        <v>37</v>
      </c>
      <c r="N490">
        <v>36</v>
      </c>
      <c r="O490">
        <v>708</v>
      </c>
      <c r="S490" s="4">
        <f t="shared" si="205"/>
        <v>2.75</v>
      </c>
      <c r="T490" s="4">
        <f t="shared" si="206"/>
        <v>0.1111111111111111</v>
      </c>
      <c r="U490" s="4">
        <f t="shared" si="207"/>
        <v>11.277777777777779</v>
      </c>
      <c r="V490" s="4">
        <f t="shared" si="208"/>
        <v>0.14199999999999999</v>
      </c>
      <c r="W490" s="4"/>
      <c r="X490" s="4">
        <f t="shared" si="209"/>
        <v>0.19444444444444445</v>
      </c>
      <c r="Y490" s="4">
        <f t="shared" si="210"/>
        <v>2.2777777777777777</v>
      </c>
      <c r="Z490" s="4">
        <f t="shared" si="211"/>
        <v>0</v>
      </c>
      <c r="AA490" s="4">
        <f t="shared" si="212"/>
        <v>2.9722222222222223</v>
      </c>
      <c r="AB490" s="4">
        <f t="shared" si="213"/>
        <v>15.666666666666666</v>
      </c>
      <c r="AC490" s="4">
        <f t="shared" si="214"/>
        <v>1.0277777777777777</v>
      </c>
      <c r="AG490" s="10">
        <f t="shared" si="215"/>
        <v>0.39827586206896548</v>
      </c>
      <c r="AH490" s="10">
        <f t="shared" si="216"/>
        <v>7.407407407407407E-2</v>
      </c>
      <c r="AI490" s="10">
        <f t="shared" si="217"/>
        <v>0.25248756218905477</v>
      </c>
      <c r="AJ490" s="10">
        <f t="shared" si="218"/>
        <v>0.14197530864197527</v>
      </c>
      <c r="AK490" s="10"/>
      <c r="AL490" s="10">
        <f t="shared" si="219"/>
        <v>7.6528335564480148E-3</v>
      </c>
      <c r="AM490" s="10">
        <f t="shared" si="220"/>
        <v>0.83494363929146542</v>
      </c>
      <c r="AN490" s="10">
        <f t="shared" si="221"/>
        <v>0</v>
      </c>
      <c r="AO490" s="10">
        <f t="shared" si="222"/>
        <v>0.33647798742138363</v>
      </c>
      <c r="AP490" s="10">
        <f t="shared" si="223"/>
        <v>0.39500679767643054</v>
      </c>
      <c r="AQ490" s="10">
        <f t="shared" si="224"/>
        <v>6.7395264116575579E-2</v>
      </c>
      <c r="AR490" s="39">
        <v>2</v>
      </c>
      <c r="AS490" s="44">
        <f t="shared" si="225"/>
        <v>7</v>
      </c>
      <c r="AT490" s="10">
        <f t="shared" si="226"/>
        <v>0.66666666666666674</v>
      </c>
      <c r="BA490" s="45">
        <f t="shared" si="227"/>
        <v>0.2466260809617303</v>
      </c>
      <c r="BB490" s="45">
        <f t="shared" si="228"/>
        <v>0.15245688066274765</v>
      </c>
      <c r="BC490" s="10">
        <f t="shared" si="229"/>
        <v>0.33194199544654646</v>
      </c>
      <c r="BD490" s="10">
        <f t="shared" si="230"/>
        <v>0.26907852115602671</v>
      </c>
      <c r="BE490" s="46">
        <f t="shared" si="231"/>
        <v>0.30051025830128658</v>
      </c>
      <c r="BF490">
        <f t="shared" si="232"/>
        <v>560</v>
      </c>
    </row>
    <row r="491" spans="1:58" x14ac:dyDescent="0.2">
      <c r="A491" t="s">
        <v>496</v>
      </c>
      <c r="B491" t="s">
        <v>1</v>
      </c>
      <c r="C491">
        <v>7</v>
      </c>
      <c r="D491">
        <v>2</v>
      </c>
      <c r="E491">
        <v>175</v>
      </c>
      <c r="F491">
        <v>0.154</v>
      </c>
      <c r="G491" t="s">
        <v>6</v>
      </c>
      <c r="H491">
        <v>0</v>
      </c>
      <c r="I491">
        <v>14</v>
      </c>
      <c r="J491">
        <v>0</v>
      </c>
      <c r="K491">
        <v>14</v>
      </c>
      <c r="L491">
        <v>81</v>
      </c>
      <c r="M491">
        <v>4</v>
      </c>
      <c r="N491">
        <v>8</v>
      </c>
      <c r="O491">
        <v>99</v>
      </c>
      <c r="S491" s="4">
        <f t="shared" si="205"/>
        <v>0.875</v>
      </c>
      <c r="T491" s="4">
        <f t="shared" si="206"/>
        <v>0.25</v>
      </c>
      <c r="U491" s="4">
        <f t="shared" si="207"/>
        <v>21.875</v>
      </c>
      <c r="V491" s="4">
        <f t="shared" si="208"/>
        <v>0.154</v>
      </c>
      <c r="W491" s="4"/>
      <c r="X491" s="4">
        <f t="shared" si="209"/>
        <v>0</v>
      </c>
      <c r="Y491" s="4">
        <f t="shared" si="210"/>
        <v>1.75</v>
      </c>
      <c r="Z491" s="4">
        <f t="shared" si="211"/>
        <v>0</v>
      </c>
      <c r="AA491" s="4">
        <f t="shared" si="212"/>
        <v>1.75</v>
      </c>
      <c r="AB491" s="4">
        <f t="shared" si="213"/>
        <v>10.125</v>
      </c>
      <c r="AC491" s="4">
        <f t="shared" si="214"/>
        <v>0.5</v>
      </c>
      <c r="AG491" s="10">
        <f t="shared" si="215"/>
        <v>0.12672413793103449</v>
      </c>
      <c r="AH491" s="10">
        <f t="shared" si="216"/>
        <v>0.16666666666666666</v>
      </c>
      <c r="AI491" s="10">
        <f t="shared" si="217"/>
        <v>0.48973880597014929</v>
      </c>
      <c r="AJ491" s="10">
        <f t="shared" si="218"/>
        <v>0.21604938271604934</v>
      </c>
      <c r="AK491" s="10"/>
      <c r="AL491" s="10">
        <f t="shared" si="219"/>
        <v>0</v>
      </c>
      <c r="AM491" s="10">
        <f t="shared" si="220"/>
        <v>0.87318840579710144</v>
      </c>
      <c r="AN491" s="10">
        <f t="shared" si="221"/>
        <v>0</v>
      </c>
      <c r="AO491" s="10">
        <f t="shared" si="222"/>
        <v>0.1981132075471698</v>
      </c>
      <c r="AP491" s="10">
        <f t="shared" si="223"/>
        <v>0.25528364849833146</v>
      </c>
      <c r="AQ491" s="10">
        <f t="shared" si="224"/>
        <v>3.2786885245901641E-2</v>
      </c>
      <c r="AR491" s="39">
        <v>1</v>
      </c>
      <c r="AS491" s="44">
        <f t="shared" si="225"/>
        <v>6</v>
      </c>
      <c r="AT491" s="10">
        <f t="shared" si="226"/>
        <v>0.33333333333333337</v>
      </c>
      <c r="BA491" s="45">
        <f t="shared" si="227"/>
        <v>0.19153462016227926</v>
      </c>
      <c r="BB491" s="45">
        <f t="shared" si="228"/>
        <v>0.12065217391304349</v>
      </c>
      <c r="BC491" s="10">
        <f t="shared" si="229"/>
        <v>0.2106882149230358</v>
      </c>
      <c r="BD491" s="10">
        <f t="shared" si="230"/>
        <v>0.21115032527943378</v>
      </c>
      <c r="BE491" s="46">
        <f t="shared" si="231"/>
        <v>0.21091927010123479</v>
      </c>
      <c r="BF491">
        <f t="shared" si="232"/>
        <v>636</v>
      </c>
    </row>
    <row r="492" spans="1:58" x14ac:dyDescent="0.2">
      <c r="A492" t="s">
        <v>497</v>
      </c>
      <c r="B492" t="s">
        <v>1</v>
      </c>
      <c r="C492">
        <v>137</v>
      </c>
      <c r="D492">
        <v>4</v>
      </c>
      <c r="E492">
        <v>966</v>
      </c>
      <c r="F492">
        <v>0.187</v>
      </c>
      <c r="G492" t="s">
        <v>6</v>
      </c>
      <c r="H492">
        <v>175</v>
      </c>
      <c r="I492">
        <v>30</v>
      </c>
      <c r="J492">
        <v>0</v>
      </c>
      <c r="K492">
        <v>129</v>
      </c>
      <c r="L492">
        <v>1114</v>
      </c>
      <c r="M492">
        <v>18</v>
      </c>
      <c r="N492">
        <v>65</v>
      </c>
      <c r="O492">
        <v>1261</v>
      </c>
      <c r="S492" s="4">
        <f t="shared" si="205"/>
        <v>2.1076923076923078</v>
      </c>
      <c r="T492" s="4">
        <f t="shared" si="206"/>
        <v>6.1538461538461542E-2</v>
      </c>
      <c r="U492" s="4">
        <f t="shared" si="207"/>
        <v>14.861538461538462</v>
      </c>
      <c r="V492" s="4">
        <f t="shared" si="208"/>
        <v>0.187</v>
      </c>
      <c r="W492" s="4"/>
      <c r="X492" s="4">
        <f t="shared" si="209"/>
        <v>2.6923076923076925</v>
      </c>
      <c r="Y492" s="4">
        <f t="shared" si="210"/>
        <v>0.46153846153846156</v>
      </c>
      <c r="Z492" s="4">
        <f t="shared" si="211"/>
        <v>0</v>
      </c>
      <c r="AA492" s="4">
        <f t="shared" si="212"/>
        <v>1.9846153846153847</v>
      </c>
      <c r="AB492" s="4">
        <f t="shared" si="213"/>
        <v>17.138461538461538</v>
      </c>
      <c r="AC492" s="4">
        <f t="shared" si="214"/>
        <v>0.27692307692307694</v>
      </c>
      <c r="AG492" s="10">
        <f t="shared" si="215"/>
        <v>0.30525198938992043</v>
      </c>
      <c r="AH492" s="10">
        <f t="shared" si="216"/>
        <v>4.1025641025641026E-2</v>
      </c>
      <c r="AI492" s="10">
        <f t="shared" si="217"/>
        <v>0.33272101033295065</v>
      </c>
      <c r="AJ492" s="10">
        <f t="shared" si="218"/>
        <v>0.41975308641975306</v>
      </c>
      <c r="AK492" s="10"/>
      <c r="AL492" s="10">
        <f t="shared" si="219"/>
        <v>0.1059623107815879</v>
      </c>
      <c r="AM492" s="10">
        <f t="shared" si="220"/>
        <v>0.96655518394648832</v>
      </c>
      <c r="AN492" s="10">
        <f t="shared" si="221"/>
        <v>0</v>
      </c>
      <c r="AO492" s="10">
        <f t="shared" si="222"/>
        <v>0.22467343976777937</v>
      </c>
      <c r="AP492" s="10">
        <f t="shared" si="223"/>
        <v>0.43211545591968281</v>
      </c>
      <c r="AQ492" s="10">
        <f t="shared" si="224"/>
        <v>1.8158890290037831E-2</v>
      </c>
      <c r="AR492" s="39">
        <v>3</v>
      </c>
      <c r="AS492" s="44">
        <f t="shared" si="225"/>
        <v>7</v>
      </c>
      <c r="AT492" s="10">
        <f t="shared" si="226"/>
        <v>0.66666666666666674</v>
      </c>
      <c r="BA492" s="45">
        <f t="shared" si="227"/>
        <v>0.35066467153377429</v>
      </c>
      <c r="BB492" s="45">
        <f t="shared" si="228"/>
        <v>0.19511087829579188</v>
      </c>
      <c r="BC492" s="10">
        <f t="shared" si="229"/>
        <v>0.5609261654819091</v>
      </c>
      <c r="BD492" s="10">
        <f t="shared" si="230"/>
        <v>0.34676730946185508</v>
      </c>
      <c r="BE492" s="46">
        <f t="shared" si="231"/>
        <v>0.45384673747188209</v>
      </c>
      <c r="BF492">
        <f t="shared" si="232"/>
        <v>210</v>
      </c>
    </row>
    <row r="493" spans="1:58" x14ac:dyDescent="0.2">
      <c r="A493" t="s">
        <v>498</v>
      </c>
      <c r="B493" t="s">
        <v>1</v>
      </c>
      <c r="C493">
        <v>26</v>
      </c>
      <c r="D493">
        <v>15</v>
      </c>
      <c r="E493">
        <v>458</v>
      </c>
      <c r="F493">
        <v>0.23499999999999999</v>
      </c>
      <c r="G493" t="s">
        <v>6</v>
      </c>
      <c r="H493">
        <v>651</v>
      </c>
      <c r="I493">
        <v>3</v>
      </c>
      <c r="J493">
        <v>2</v>
      </c>
      <c r="K493">
        <v>109</v>
      </c>
      <c r="L493">
        <v>435</v>
      </c>
      <c r="M493">
        <v>20</v>
      </c>
      <c r="N493">
        <v>68</v>
      </c>
      <c r="O493">
        <v>564</v>
      </c>
      <c r="S493" s="4">
        <f t="shared" si="205"/>
        <v>0.38235294117647056</v>
      </c>
      <c r="T493" s="4">
        <f t="shared" si="206"/>
        <v>0.22058823529411764</v>
      </c>
      <c r="U493" s="4">
        <f t="shared" si="207"/>
        <v>6.7352941176470589</v>
      </c>
      <c r="V493" s="4">
        <f t="shared" si="208"/>
        <v>0.23499999999999999</v>
      </c>
      <c r="W493" s="4"/>
      <c r="X493" s="4">
        <f t="shared" si="209"/>
        <v>9.5735294117647065</v>
      </c>
      <c r="Y493" s="4">
        <f t="shared" si="210"/>
        <v>4.4117647058823532E-2</v>
      </c>
      <c r="Z493" s="4">
        <f t="shared" si="211"/>
        <v>2.9411764705882353E-2</v>
      </c>
      <c r="AA493" s="4">
        <f t="shared" si="212"/>
        <v>1.6029411764705883</v>
      </c>
      <c r="AB493" s="4">
        <f t="shared" si="213"/>
        <v>6.3970588235294121</v>
      </c>
      <c r="AC493" s="4">
        <f t="shared" si="214"/>
        <v>0.29411764705882354</v>
      </c>
      <c r="AG493" s="10">
        <f t="shared" si="215"/>
        <v>5.5375253549695733E-2</v>
      </c>
      <c r="AH493" s="10">
        <f t="shared" si="216"/>
        <v>0.14705882352941177</v>
      </c>
      <c r="AI493" s="10">
        <f t="shared" si="217"/>
        <v>0.15079016681299387</v>
      </c>
      <c r="AJ493" s="10">
        <f t="shared" si="218"/>
        <v>0.71604938271604923</v>
      </c>
      <c r="AK493" s="10"/>
      <c r="AL493" s="10">
        <f t="shared" si="219"/>
        <v>0.37678951098511698</v>
      </c>
      <c r="AM493" s="10">
        <f t="shared" si="220"/>
        <v>0.99680306905370841</v>
      </c>
      <c r="AN493" s="10">
        <f t="shared" si="221"/>
        <v>8.8235294117647065E-2</v>
      </c>
      <c r="AO493" s="10">
        <f t="shared" si="222"/>
        <v>0.18146503884572696</v>
      </c>
      <c r="AP493" s="10">
        <f t="shared" si="223"/>
        <v>0.16129032258064516</v>
      </c>
      <c r="AQ493" s="10">
        <f t="shared" si="224"/>
        <v>1.9286403085824494E-2</v>
      </c>
      <c r="AR493" s="39">
        <v>1</v>
      </c>
      <c r="AS493" s="44">
        <f t="shared" si="225"/>
        <v>6</v>
      </c>
      <c r="AT493" s="10">
        <f t="shared" si="226"/>
        <v>0.33333333333333337</v>
      </c>
      <c r="BA493" s="45">
        <f t="shared" si="227"/>
        <v>0.39506724229502321</v>
      </c>
      <c r="BB493" s="45">
        <f t="shared" si="228"/>
        <v>0.27252108176953338</v>
      </c>
      <c r="BC493" s="10">
        <f t="shared" si="229"/>
        <v>0.65865418887492422</v>
      </c>
      <c r="BD493" s="10">
        <f t="shared" si="230"/>
        <v>0.4877600708466312</v>
      </c>
      <c r="BE493" s="46">
        <f t="shared" si="231"/>
        <v>0.57320712986077771</v>
      </c>
      <c r="BF493">
        <f t="shared" si="232"/>
        <v>41</v>
      </c>
    </row>
    <row r="494" spans="1:58" x14ac:dyDescent="0.2">
      <c r="A494" t="s">
        <v>499</v>
      </c>
      <c r="B494" t="s">
        <v>1</v>
      </c>
      <c r="C494">
        <v>31</v>
      </c>
      <c r="D494">
        <v>3</v>
      </c>
      <c r="E494">
        <v>854</v>
      </c>
      <c r="F494">
        <v>0.19600000000000001</v>
      </c>
      <c r="G494" t="s">
        <v>6</v>
      </c>
      <c r="H494">
        <v>412</v>
      </c>
      <c r="I494">
        <v>3</v>
      </c>
      <c r="J494">
        <v>4</v>
      </c>
      <c r="K494">
        <v>80</v>
      </c>
      <c r="L494">
        <v>867</v>
      </c>
      <c r="M494">
        <v>27</v>
      </c>
      <c r="N494">
        <v>95</v>
      </c>
      <c r="O494">
        <v>974</v>
      </c>
      <c r="S494" s="4">
        <f t="shared" si="205"/>
        <v>0.32631578947368423</v>
      </c>
      <c r="T494" s="4">
        <f t="shared" si="206"/>
        <v>3.1578947368421054E-2</v>
      </c>
      <c r="U494" s="4">
        <f t="shared" si="207"/>
        <v>8.9894736842105267</v>
      </c>
      <c r="V494" s="4">
        <f t="shared" si="208"/>
        <v>0.19600000000000001</v>
      </c>
      <c r="W494" s="4"/>
      <c r="X494" s="4">
        <f t="shared" si="209"/>
        <v>4.3368421052631581</v>
      </c>
      <c r="Y494" s="4">
        <f t="shared" si="210"/>
        <v>3.1578947368421054E-2</v>
      </c>
      <c r="Z494" s="4">
        <f t="shared" si="211"/>
        <v>4.2105263157894736E-2</v>
      </c>
      <c r="AA494" s="4">
        <f t="shared" si="212"/>
        <v>0.84210526315789469</v>
      </c>
      <c r="AB494" s="4">
        <f t="shared" si="213"/>
        <v>9.1263157894736846</v>
      </c>
      <c r="AC494" s="4">
        <f t="shared" si="214"/>
        <v>0.28421052631578947</v>
      </c>
      <c r="AG494" s="10">
        <f t="shared" si="215"/>
        <v>4.7259528130671503E-2</v>
      </c>
      <c r="AH494" s="10">
        <f t="shared" si="216"/>
        <v>2.1052631578947368E-2</v>
      </c>
      <c r="AI494" s="10">
        <f t="shared" si="217"/>
        <v>0.20125687352710137</v>
      </c>
      <c r="AJ494" s="10">
        <f t="shared" si="218"/>
        <v>0.47530864197530864</v>
      </c>
      <c r="AK494" s="10"/>
      <c r="AL494" s="10">
        <f t="shared" si="219"/>
        <v>0.17068695835975481</v>
      </c>
      <c r="AM494" s="10">
        <f t="shared" si="220"/>
        <v>0.99771167048054921</v>
      </c>
      <c r="AN494" s="10">
        <f t="shared" si="221"/>
        <v>0.12631578947368421</v>
      </c>
      <c r="AO494" s="10">
        <f t="shared" si="222"/>
        <v>9.5332671300893734E-2</v>
      </c>
      <c r="AP494" s="10">
        <f t="shared" si="223"/>
        <v>0.23010362390960717</v>
      </c>
      <c r="AQ494" s="10">
        <f t="shared" si="224"/>
        <v>1.8636755823986193E-2</v>
      </c>
      <c r="AR494" s="39">
        <v>1</v>
      </c>
      <c r="AS494" s="44">
        <f t="shared" si="225"/>
        <v>6</v>
      </c>
      <c r="AT494" s="10">
        <f t="shared" si="226"/>
        <v>0.33333333333333337</v>
      </c>
      <c r="BA494" s="45">
        <f t="shared" si="227"/>
        <v>0.26767360749522534</v>
      </c>
      <c r="BB494" s="45">
        <f t="shared" si="228"/>
        <v>0.22220532473141996</v>
      </c>
      <c r="BC494" s="10">
        <f t="shared" si="229"/>
        <v>0.37826663679424155</v>
      </c>
      <c r="BD494" s="10">
        <f t="shared" si="230"/>
        <v>0.39611637004722022</v>
      </c>
      <c r="BE494" s="46">
        <f t="shared" si="231"/>
        <v>0.38719150342073089</v>
      </c>
      <c r="BF494">
        <f t="shared" si="232"/>
        <v>384</v>
      </c>
    </row>
    <row r="495" spans="1:58" x14ac:dyDescent="0.2">
      <c r="A495" t="s">
        <v>500</v>
      </c>
      <c r="B495" t="s">
        <v>1</v>
      </c>
      <c r="C495">
        <v>0</v>
      </c>
      <c r="D495">
        <v>0</v>
      </c>
      <c r="E495">
        <v>3</v>
      </c>
      <c r="F495">
        <v>0.23200000000000001</v>
      </c>
      <c r="G495" t="s">
        <v>6</v>
      </c>
      <c r="H495">
        <v>0</v>
      </c>
      <c r="I495">
        <v>0</v>
      </c>
      <c r="J495">
        <v>0</v>
      </c>
      <c r="K495">
        <v>1</v>
      </c>
      <c r="L495">
        <v>5</v>
      </c>
      <c r="M495">
        <v>0</v>
      </c>
      <c r="N495">
        <v>1</v>
      </c>
      <c r="O495">
        <v>6</v>
      </c>
      <c r="S495" s="4">
        <f t="shared" si="205"/>
        <v>0</v>
      </c>
      <c r="T495" s="4">
        <f t="shared" si="206"/>
        <v>0</v>
      </c>
      <c r="U495" s="4">
        <f t="shared" si="207"/>
        <v>3</v>
      </c>
      <c r="V495" s="4">
        <f t="shared" si="208"/>
        <v>0.23200000000000001</v>
      </c>
      <c r="W495" s="4"/>
      <c r="X495" s="4">
        <f t="shared" si="209"/>
        <v>0</v>
      </c>
      <c r="Y495" s="4">
        <f t="shared" si="210"/>
        <v>0</v>
      </c>
      <c r="Z495" s="4">
        <f t="shared" si="211"/>
        <v>0</v>
      </c>
      <c r="AA495" s="4">
        <f t="shared" si="212"/>
        <v>1</v>
      </c>
      <c r="AB495" s="4">
        <f t="shared" si="213"/>
        <v>5</v>
      </c>
      <c r="AC495" s="4">
        <f t="shared" si="214"/>
        <v>0</v>
      </c>
      <c r="AG495" s="10">
        <f t="shared" si="215"/>
        <v>0</v>
      </c>
      <c r="AH495" s="10">
        <f t="shared" si="216"/>
        <v>0</v>
      </c>
      <c r="AI495" s="10">
        <f t="shared" si="217"/>
        <v>6.7164179104477612E-2</v>
      </c>
      <c r="AJ495" s="10">
        <f t="shared" si="218"/>
        <v>0.69753086419753085</v>
      </c>
      <c r="AK495" s="10"/>
      <c r="AL495" s="10">
        <f t="shared" si="219"/>
        <v>0</v>
      </c>
      <c r="AM495" s="10">
        <f t="shared" si="220"/>
        <v>1</v>
      </c>
      <c r="AN495" s="10">
        <f t="shared" si="221"/>
        <v>0</v>
      </c>
      <c r="AO495" s="10">
        <f t="shared" si="222"/>
        <v>0.11320754716981131</v>
      </c>
      <c r="AP495" s="10">
        <f t="shared" si="223"/>
        <v>0.12606599925843529</v>
      </c>
      <c r="AQ495" s="10">
        <f t="shared" si="224"/>
        <v>0</v>
      </c>
      <c r="AR495" s="39">
        <v>1</v>
      </c>
      <c r="AS495" s="44">
        <f t="shared" si="225"/>
        <v>6</v>
      </c>
      <c r="AT495" s="10">
        <f t="shared" si="226"/>
        <v>0.33333333333333337</v>
      </c>
      <c r="BA495" s="45">
        <f t="shared" si="227"/>
        <v>0.3521236410539893</v>
      </c>
      <c r="BB495" s="45">
        <f t="shared" si="228"/>
        <v>0.13333333333333336</v>
      </c>
      <c r="BC495" s="10">
        <f t="shared" si="229"/>
        <v>0.56413729053518424</v>
      </c>
      <c r="BD495" s="10">
        <f t="shared" si="230"/>
        <v>0.23424743139715276</v>
      </c>
      <c r="BE495" s="46">
        <f t="shared" si="231"/>
        <v>0.3991923609661685</v>
      </c>
      <c r="BF495">
        <f t="shared" si="232"/>
        <v>354</v>
      </c>
    </row>
    <row r="496" spans="1:58" x14ac:dyDescent="0.2">
      <c r="A496" t="s">
        <v>501</v>
      </c>
      <c r="B496" t="s">
        <v>1</v>
      </c>
      <c r="C496">
        <v>3</v>
      </c>
      <c r="D496">
        <v>1</v>
      </c>
      <c r="E496">
        <v>73</v>
      </c>
      <c r="F496">
        <v>0.221</v>
      </c>
      <c r="G496" t="s">
        <v>6</v>
      </c>
      <c r="H496">
        <v>9</v>
      </c>
      <c r="I496">
        <v>0</v>
      </c>
      <c r="J496">
        <v>0</v>
      </c>
      <c r="K496">
        <v>4</v>
      </c>
      <c r="L496">
        <v>50</v>
      </c>
      <c r="M496">
        <v>0</v>
      </c>
      <c r="N496">
        <v>3</v>
      </c>
      <c r="O496">
        <v>54</v>
      </c>
      <c r="S496" s="4">
        <f t="shared" si="205"/>
        <v>1</v>
      </c>
      <c r="T496" s="4">
        <f t="shared" si="206"/>
        <v>0.33333333333333331</v>
      </c>
      <c r="U496" s="4">
        <f t="shared" si="207"/>
        <v>24.333333333333332</v>
      </c>
      <c r="V496" s="4">
        <f t="shared" si="208"/>
        <v>0.221</v>
      </c>
      <c r="W496" s="4"/>
      <c r="X496" s="4">
        <f t="shared" si="209"/>
        <v>3</v>
      </c>
      <c r="Y496" s="4">
        <f t="shared" si="210"/>
        <v>0</v>
      </c>
      <c r="Z496" s="4">
        <f t="shared" si="211"/>
        <v>0</v>
      </c>
      <c r="AA496" s="4">
        <f t="shared" si="212"/>
        <v>1.3333333333333333</v>
      </c>
      <c r="AB496" s="4">
        <f t="shared" si="213"/>
        <v>16.666666666666668</v>
      </c>
      <c r="AC496" s="4">
        <f t="shared" si="214"/>
        <v>0</v>
      </c>
      <c r="AG496" s="10">
        <f t="shared" si="215"/>
        <v>0.14482758620689654</v>
      </c>
      <c r="AH496" s="10">
        <f t="shared" si="216"/>
        <v>0.22222222222222221</v>
      </c>
      <c r="AI496" s="10">
        <f t="shared" si="217"/>
        <v>0.54477611940298509</v>
      </c>
      <c r="AJ496" s="10">
        <f t="shared" si="218"/>
        <v>0.62962962962962954</v>
      </c>
      <c r="AK496" s="10"/>
      <c r="AL496" s="10">
        <f t="shared" si="219"/>
        <v>0.11807228915662651</v>
      </c>
      <c r="AM496" s="10">
        <f t="shared" si="220"/>
        <v>1</v>
      </c>
      <c r="AN496" s="10">
        <f t="shared" si="221"/>
        <v>0</v>
      </c>
      <c r="AO496" s="10">
        <f t="shared" si="222"/>
        <v>0.15094339622641509</v>
      </c>
      <c r="AP496" s="10">
        <f t="shared" si="223"/>
        <v>0.42021999752811767</v>
      </c>
      <c r="AQ496" s="10">
        <f t="shared" si="224"/>
        <v>0</v>
      </c>
      <c r="AR496" s="39">
        <v>3</v>
      </c>
      <c r="AS496" s="44">
        <f t="shared" si="225"/>
        <v>7</v>
      </c>
      <c r="AT496" s="10">
        <f t="shared" si="226"/>
        <v>0.66666666666666674</v>
      </c>
      <c r="BA496" s="45">
        <f t="shared" si="227"/>
        <v>0.41109576637883377</v>
      </c>
      <c r="BB496" s="45">
        <f t="shared" si="228"/>
        <v>0.20208835341365464</v>
      </c>
      <c r="BC496" s="10">
        <f t="shared" si="229"/>
        <v>0.69393223583848451</v>
      </c>
      <c r="BD496" s="10">
        <f t="shared" si="230"/>
        <v>0.35947588585378698</v>
      </c>
      <c r="BE496" s="46">
        <f t="shared" si="231"/>
        <v>0.52670406084613575</v>
      </c>
      <c r="BF496">
        <f t="shared" si="232"/>
        <v>86</v>
      </c>
    </row>
    <row r="497" spans="1:58" x14ac:dyDescent="0.2">
      <c r="A497" t="s">
        <v>502</v>
      </c>
      <c r="B497" t="s">
        <v>1</v>
      </c>
      <c r="C497">
        <v>1</v>
      </c>
      <c r="D497">
        <v>0</v>
      </c>
      <c r="E497">
        <v>64</v>
      </c>
      <c r="F497">
        <v>0.20300000000000001</v>
      </c>
      <c r="G497" t="s">
        <v>6</v>
      </c>
      <c r="H497">
        <v>0</v>
      </c>
      <c r="I497">
        <v>0</v>
      </c>
      <c r="J497">
        <v>0</v>
      </c>
      <c r="K497">
        <v>5</v>
      </c>
      <c r="L497">
        <v>45</v>
      </c>
      <c r="M497">
        <v>2</v>
      </c>
      <c r="N497">
        <v>3</v>
      </c>
      <c r="O497">
        <v>52</v>
      </c>
      <c r="S497" s="4">
        <f t="shared" si="205"/>
        <v>0.33333333333333331</v>
      </c>
      <c r="T497" s="4">
        <f t="shared" si="206"/>
        <v>0</v>
      </c>
      <c r="U497" s="4">
        <f t="shared" si="207"/>
        <v>21.333333333333332</v>
      </c>
      <c r="V497" s="4">
        <f t="shared" si="208"/>
        <v>0.20300000000000001</v>
      </c>
      <c r="W497" s="4"/>
      <c r="X497" s="4">
        <f t="shared" si="209"/>
        <v>0</v>
      </c>
      <c r="Y497" s="4">
        <f t="shared" si="210"/>
        <v>0</v>
      </c>
      <c r="Z497" s="4">
        <f t="shared" si="211"/>
        <v>0</v>
      </c>
      <c r="AA497" s="4">
        <f t="shared" si="212"/>
        <v>1.6666666666666667</v>
      </c>
      <c r="AB497" s="4">
        <f t="shared" si="213"/>
        <v>15</v>
      </c>
      <c r="AC497" s="4">
        <f t="shared" si="214"/>
        <v>0.66666666666666663</v>
      </c>
      <c r="AG497" s="10">
        <f t="shared" si="215"/>
        <v>4.827586206896551E-2</v>
      </c>
      <c r="AH497" s="10">
        <f t="shared" si="216"/>
        <v>0</v>
      </c>
      <c r="AI497" s="10">
        <f t="shared" si="217"/>
        <v>0.47761194029850745</v>
      </c>
      <c r="AJ497" s="10">
        <f t="shared" si="218"/>
        <v>0.5185185185185186</v>
      </c>
      <c r="AK497" s="10"/>
      <c r="AL497" s="10">
        <f t="shared" si="219"/>
        <v>0</v>
      </c>
      <c r="AM497" s="10">
        <f t="shared" si="220"/>
        <v>1</v>
      </c>
      <c r="AN497" s="10">
        <f t="shared" si="221"/>
        <v>0</v>
      </c>
      <c r="AO497" s="10">
        <f t="shared" si="222"/>
        <v>0.18867924528301885</v>
      </c>
      <c r="AP497" s="10">
        <f t="shared" si="223"/>
        <v>0.37819799777530588</v>
      </c>
      <c r="AQ497" s="10">
        <f t="shared" si="224"/>
        <v>4.3715846994535519E-2</v>
      </c>
      <c r="AR497" s="39">
        <v>3</v>
      </c>
      <c r="AS497" s="44">
        <f t="shared" si="225"/>
        <v>7</v>
      </c>
      <c r="AT497" s="10">
        <f t="shared" si="226"/>
        <v>0.66666666666666674</v>
      </c>
      <c r="BA497" s="45">
        <f t="shared" si="227"/>
        <v>0.3024502011017709</v>
      </c>
      <c r="BB497" s="45">
        <f t="shared" si="228"/>
        <v>0.16666666666666669</v>
      </c>
      <c r="BC497" s="10">
        <f t="shared" si="229"/>
        <v>0.45480832560285311</v>
      </c>
      <c r="BD497" s="10">
        <f t="shared" si="230"/>
        <v>0.29495982462087145</v>
      </c>
      <c r="BE497" s="46">
        <f t="shared" si="231"/>
        <v>0.37488407511186228</v>
      </c>
      <c r="BF497">
        <f t="shared" si="232"/>
        <v>414</v>
      </c>
    </row>
    <row r="498" spans="1:58" x14ac:dyDescent="0.2">
      <c r="A498" t="s">
        <v>503</v>
      </c>
      <c r="B498" t="s">
        <v>1</v>
      </c>
      <c r="C498">
        <v>5</v>
      </c>
      <c r="D498">
        <v>2</v>
      </c>
      <c r="E498">
        <v>128</v>
      </c>
      <c r="F498">
        <v>0.22800000000000001</v>
      </c>
      <c r="G498" t="s">
        <v>6</v>
      </c>
      <c r="H498">
        <v>70</v>
      </c>
      <c r="I498">
        <v>0</v>
      </c>
      <c r="J498">
        <v>0</v>
      </c>
      <c r="K498">
        <v>10</v>
      </c>
      <c r="L498">
        <v>153</v>
      </c>
      <c r="M498">
        <v>2</v>
      </c>
      <c r="N498">
        <v>23</v>
      </c>
      <c r="O498">
        <v>165</v>
      </c>
      <c r="S498" s="4">
        <f t="shared" si="205"/>
        <v>0.21739130434782608</v>
      </c>
      <c r="T498" s="4">
        <f t="shared" si="206"/>
        <v>8.6956521739130432E-2</v>
      </c>
      <c r="U498" s="4">
        <f t="shared" si="207"/>
        <v>5.5652173913043477</v>
      </c>
      <c r="V498" s="4">
        <f t="shared" si="208"/>
        <v>0.22800000000000001</v>
      </c>
      <c r="W498" s="4"/>
      <c r="X498" s="4">
        <f t="shared" si="209"/>
        <v>3.0434782608695654</v>
      </c>
      <c r="Y498" s="4">
        <f t="shared" si="210"/>
        <v>0</v>
      </c>
      <c r="Z498" s="4">
        <f t="shared" si="211"/>
        <v>0</v>
      </c>
      <c r="AA498" s="4">
        <f t="shared" si="212"/>
        <v>0.43478260869565216</v>
      </c>
      <c r="AB498" s="4">
        <f t="shared" si="213"/>
        <v>6.6521739130434785</v>
      </c>
      <c r="AC498" s="4">
        <f t="shared" si="214"/>
        <v>8.6956521739130432E-2</v>
      </c>
      <c r="AG498" s="10">
        <f t="shared" si="215"/>
        <v>3.1484257871064465E-2</v>
      </c>
      <c r="AH498" s="10">
        <f t="shared" si="216"/>
        <v>5.7971014492753624E-2</v>
      </c>
      <c r="AI498" s="10">
        <f t="shared" si="217"/>
        <v>0.1245944192083063</v>
      </c>
      <c r="AJ498" s="10">
        <f t="shared" si="218"/>
        <v>0.67283950617283939</v>
      </c>
      <c r="AK498" s="10"/>
      <c r="AL498" s="10">
        <f t="shared" si="219"/>
        <v>0.11978348175309936</v>
      </c>
      <c r="AM498" s="10">
        <f t="shared" si="220"/>
        <v>1</v>
      </c>
      <c r="AN498" s="10">
        <f t="shared" si="221"/>
        <v>0</v>
      </c>
      <c r="AO498" s="10">
        <f t="shared" si="222"/>
        <v>4.9220672682526653E-2</v>
      </c>
      <c r="AP498" s="10">
        <f t="shared" si="223"/>
        <v>0.16772259031774436</v>
      </c>
      <c r="AQ498" s="10">
        <f t="shared" si="224"/>
        <v>5.7020669992872411E-3</v>
      </c>
      <c r="AR498" s="39">
        <v>1</v>
      </c>
      <c r="AS498" s="44">
        <f t="shared" si="225"/>
        <v>6</v>
      </c>
      <c r="AT498" s="10">
        <f t="shared" si="226"/>
        <v>0.33333333333333337</v>
      </c>
      <c r="BA498" s="45">
        <f t="shared" si="227"/>
        <v>0.35814172791989846</v>
      </c>
      <c r="BB498" s="45">
        <f t="shared" si="228"/>
        <v>0.16926837785926313</v>
      </c>
      <c r="BC498" s="10">
        <f t="shared" si="229"/>
        <v>0.57738282393403073</v>
      </c>
      <c r="BD498" s="10">
        <f t="shared" si="230"/>
        <v>0.29969850801025544</v>
      </c>
      <c r="BE498" s="46">
        <f t="shared" si="231"/>
        <v>0.43854066597214308</v>
      </c>
      <c r="BF498">
        <f t="shared" si="232"/>
        <v>243</v>
      </c>
    </row>
    <row r="499" spans="1:58" x14ac:dyDescent="0.2">
      <c r="A499" t="s">
        <v>504</v>
      </c>
      <c r="B499" t="s">
        <v>1</v>
      </c>
      <c r="C499">
        <v>8</v>
      </c>
      <c r="D499">
        <v>0</v>
      </c>
      <c r="E499">
        <v>91</v>
      </c>
      <c r="F499">
        <v>0.23899999999999999</v>
      </c>
      <c r="G499" t="s">
        <v>6</v>
      </c>
      <c r="H499">
        <v>29</v>
      </c>
      <c r="I499">
        <v>0</v>
      </c>
      <c r="J499">
        <v>0</v>
      </c>
      <c r="K499">
        <v>12</v>
      </c>
      <c r="L499">
        <v>115</v>
      </c>
      <c r="M499">
        <v>1</v>
      </c>
      <c r="N499">
        <v>22</v>
      </c>
      <c r="O499">
        <v>128</v>
      </c>
      <c r="S499" s="4">
        <f t="shared" si="205"/>
        <v>0.36363636363636365</v>
      </c>
      <c r="T499" s="4">
        <f t="shared" si="206"/>
        <v>0</v>
      </c>
      <c r="U499" s="4">
        <f t="shared" si="207"/>
        <v>4.1363636363636367</v>
      </c>
      <c r="V499" s="4">
        <f t="shared" si="208"/>
        <v>0.23899999999999999</v>
      </c>
      <c r="W499" s="4"/>
      <c r="X499" s="4">
        <f t="shared" si="209"/>
        <v>1.3181818181818181</v>
      </c>
      <c r="Y499" s="4">
        <f t="shared" si="210"/>
        <v>0</v>
      </c>
      <c r="Z499" s="4">
        <f t="shared" si="211"/>
        <v>0</v>
      </c>
      <c r="AA499" s="4">
        <f t="shared" si="212"/>
        <v>0.54545454545454541</v>
      </c>
      <c r="AB499" s="4">
        <f t="shared" si="213"/>
        <v>5.2272727272727275</v>
      </c>
      <c r="AC499" s="4">
        <f t="shared" si="214"/>
        <v>4.5454545454545456E-2</v>
      </c>
      <c r="AG499" s="10">
        <f t="shared" si="215"/>
        <v>5.2664576802507836E-2</v>
      </c>
      <c r="AH499" s="10">
        <f t="shared" si="216"/>
        <v>0</v>
      </c>
      <c r="AI499" s="10">
        <f t="shared" si="217"/>
        <v>9.2605156037991868E-2</v>
      </c>
      <c r="AJ499" s="10">
        <f t="shared" si="218"/>
        <v>0.74074074074074059</v>
      </c>
      <c r="AK499" s="10"/>
      <c r="AL499" s="10">
        <f t="shared" si="219"/>
        <v>5.1880248265790435E-2</v>
      </c>
      <c r="AM499" s="10">
        <f t="shared" si="220"/>
        <v>1</v>
      </c>
      <c r="AN499" s="10">
        <f t="shared" si="221"/>
        <v>0</v>
      </c>
      <c r="AO499" s="10">
        <f t="shared" si="222"/>
        <v>6.1749571183533442E-2</v>
      </c>
      <c r="AP499" s="10">
        <f t="shared" si="223"/>
        <v>0.13179627195200053</v>
      </c>
      <c r="AQ499" s="10">
        <f t="shared" si="224"/>
        <v>2.9806259314456036E-3</v>
      </c>
      <c r="AR499" s="39">
        <v>4</v>
      </c>
      <c r="AS499" s="44">
        <f t="shared" si="225"/>
        <v>8</v>
      </c>
      <c r="AT499" s="10">
        <f t="shared" si="226"/>
        <v>1</v>
      </c>
      <c r="BA499" s="45">
        <f t="shared" si="227"/>
        <v>0.39606645889327302</v>
      </c>
      <c r="BB499" s="45">
        <f t="shared" si="228"/>
        <v>0.21556407447973713</v>
      </c>
      <c r="BC499" s="10">
        <f t="shared" si="229"/>
        <v>0.66085341881621562</v>
      </c>
      <c r="BD499" s="10">
        <f t="shared" si="230"/>
        <v>0.38402018414390149</v>
      </c>
      <c r="BE499" s="46">
        <f t="shared" si="231"/>
        <v>0.52243680148005855</v>
      </c>
      <c r="BF499">
        <f t="shared" si="232"/>
        <v>89</v>
      </c>
    </row>
    <row r="500" spans="1:58" x14ac:dyDescent="0.2">
      <c r="A500" t="s">
        <v>505</v>
      </c>
      <c r="B500" t="s">
        <v>1</v>
      </c>
      <c r="C500">
        <v>2</v>
      </c>
      <c r="D500">
        <v>0</v>
      </c>
      <c r="E500">
        <v>25</v>
      </c>
      <c r="F500">
        <v>0.252</v>
      </c>
      <c r="G500" t="s">
        <v>6</v>
      </c>
      <c r="H500">
        <v>7</v>
      </c>
      <c r="I500">
        <v>0</v>
      </c>
      <c r="J500">
        <v>0</v>
      </c>
      <c r="K500">
        <v>6</v>
      </c>
      <c r="L500">
        <v>18</v>
      </c>
      <c r="M500">
        <v>0</v>
      </c>
      <c r="N500">
        <v>3</v>
      </c>
      <c r="O500">
        <v>24</v>
      </c>
      <c r="S500" s="4">
        <f t="shared" si="205"/>
        <v>0.66666666666666663</v>
      </c>
      <c r="T500" s="4">
        <f t="shared" si="206"/>
        <v>0</v>
      </c>
      <c r="U500" s="4">
        <f t="shared" si="207"/>
        <v>8.3333333333333339</v>
      </c>
      <c r="V500" s="4">
        <f t="shared" si="208"/>
        <v>0.252</v>
      </c>
      <c r="W500" s="4"/>
      <c r="X500" s="4">
        <f t="shared" si="209"/>
        <v>2.3333333333333335</v>
      </c>
      <c r="Y500" s="4">
        <f t="shared" si="210"/>
        <v>0</v>
      </c>
      <c r="Z500" s="4">
        <f t="shared" si="211"/>
        <v>0</v>
      </c>
      <c r="AA500" s="4">
        <f t="shared" si="212"/>
        <v>2</v>
      </c>
      <c r="AB500" s="4">
        <f t="shared" si="213"/>
        <v>6</v>
      </c>
      <c r="AC500" s="4">
        <f t="shared" si="214"/>
        <v>0</v>
      </c>
      <c r="AG500" s="10">
        <f t="shared" si="215"/>
        <v>9.6551724137931019E-2</v>
      </c>
      <c r="AH500" s="10">
        <f t="shared" si="216"/>
        <v>0</v>
      </c>
      <c r="AI500" s="10">
        <f t="shared" si="217"/>
        <v>0.18656716417910449</v>
      </c>
      <c r="AJ500" s="10">
        <f t="shared" si="218"/>
        <v>0.82098765432098753</v>
      </c>
      <c r="AK500" s="10"/>
      <c r="AL500" s="10">
        <f t="shared" si="219"/>
        <v>9.1834002677376181E-2</v>
      </c>
      <c r="AM500" s="10">
        <f t="shared" si="220"/>
        <v>1</v>
      </c>
      <c r="AN500" s="10">
        <f t="shared" si="221"/>
        <v>0</v>
      </c>
      <c r="AO500" s="10">
        <f t="shared" si="222"/>
        <v>0.22641509433962262</v>
      </c>
      <c r="AP500" s="10">
        <f t="shared" si="223"/>
        <v>0.15127919911012236</v>
      </c>
      <c r="AQ500" s="10">
        <f t="shared" si="224"/>
        <v>0</v>
      </c>
      <c r="AR500" s="39">
        <v>1</v>
      </c>
      <c r="AS500" s="44">
        <f t="shared" si="225"/>
        <v>6</v>
      </c>
      <c r="AT500" s="10">
        <f t="shared" si="226"/>
        <v>0.33333333333333337</v>
      </c>
      <c r="BA500" s="45">
        <f t="shared" si="227"/>
        <v>0.45844287502462139</v>
      </c>
      <c r="BB500" s="45">
        <f t="shared" si="228"/>
        <v>0.16088353413654621</v>
      </c>
      <c r="BC500" s="10">
        <f t="shared" si="229"/>
        <v>0.79814105217497844</v>
      </c>
      <c r="BD500" s="10">
        <f t="shared" si="230"/>
        <v>0.28442659013386484</v>
      </c>
      <c r="BE500" s="46">
        <f t="shared" si="231"/>
        <v>0.54128382115442164</v>
      </c>
      <c r="BF500">
        <f t="shared" si="232"/>
        <v>78</v>
      </c>
    </row>
    <row r="501" spans="1:58" x14ac:dyDescent="0.2">
      <c r="A501" t="s">
        <v>506</v>
      </c>
      <c r="B501" t="s">
        <v>1</v>
      </c>
      <c r="C501">
        <v>10</v>
      </c>
      <c r="D501">
        <v>0</v>
      </c>
      <c r="E501">
        <v>163</v>
      </c>
      <c r="F501">
        <v>0.22600000000000001</v>
      </c>
      <c r="G501" t="s">
        <v>6</v>
      </c>
      <c r="H501">
        <v>3</v>
      </c>
      <c r="I501">
        <v>37</v>
      </c>
      <c r="J501">
        <v>0</v>
      </c>
      <c r="K501">
        <v>25</v>
      </c>
      <c r="L501">
        <v>94</v>
      </c>
      <c r="M501">
        <v>2</v>
      </c>
      <c r="N501">
        <v>20</v>
      </c>
      <c r="O501">
        <v>121</v>
      </c>
      <c r="S501" s="4">
        <f t="shared" si="205"/>
        <v>0.5</v>
      </c>
      <c r="T501" s="4">
        <f t="shared" si="206"/>
        <v>0</v>
      </c>
      <c r="U501" s="4">
        <f t="shared" si="207"/>
        <v>8.15</v>
      </c>
      <c r="V501" s="4">
        <f t="shared" si="208"/>
        <v>0.22600000000000001</v>
      </c>
      <c r="W501" s="4"/>
      <c r="X501" s="4">
        <f t="shared" si="209"/>
        <v>0.15</v>
      </c>
      <c r="Y501" s="4">
        <f t="shared" si="210"/>
        <v>1.85</v>
      </c>
      <c r="Z501" s="4">
        <f t="shared" si="211"/>
        <v>0</v>
      </c>
      <c r="AA501" s="4">
        <f t="shared" si="212"/>
        <v>1.25</v>
      </c>
      <c r="AB501" s="4">
        <f t="shared" si="213"/>
        <v>4.7</v>
      </c>
      <c r="AC501" s="4">
        <f t="shared" si="214"/>
        <v>0.1</v>
      </c>
      <c r="AG501" s="10">
        <f t="shared" si="215"/>
        <v>7.2413793103448268E-2</v>
      </c>
      <c r="AH501" s="10">
        <f t="shared" si="216"/>
        <v>0</v>
      </c>
      <c r="AI501" s="10">
        <f t="shared" si="217"/>
        <v>0.18246268656716419</v>
      </c>
      <c r="AJ501" s="10">
        <f t="shared" si="218"/>
        <v>0.66049382716049376</v>
      </c>
      <c r="AK501" s="10"/>
      <c r="AL501" s="10">
        <f t="shared" si="219"/>
        <v>5.9036144578313255E-3</v>
      </c>
      <c r="AM501" s="10">
        <f t="shared" si="220"/>
        <v>0.86594202898550721</v>
      </c>
      <c r="AN501" s="10">
        <f t="shared" si="221"/>
        <v>0</v>
      </c>
      <c r="AO501" s="10">
        <f t="shared" si="222"/>
        <v>0.14150943396226415</v>
      </c>
      <c r="AP501" s="10">
        <f t="shared" si="223"/>
        <v>0.11850203930292919</v>
      </c>
      <c r="AQ501" s="10">
        <f t="shared" si="224"/>
        <v>6.5573770491803279E-3</v>
      </c>
      <c r="AR501" s="39">
        <v>1</v>
      </c>
      <c r="AS501" s="44">
        <f t="shared" si="225"/>
        <v>6</v>
      </c>
      <c r="AT501" s="10">
        <f t="shared" si="226"/>
        <v>0.33333333333333337</v>
      </c>
      <c r="BA501" s="45">
        <f t="shared" si="227"/>
        <v>0.36833556514998439</v>
      </c>
      <c r="BB501" s="45">
        <f t="shared" si="228"/>
        <v>0.12169862056923346</v>
      </c>
      <c r="BC501" s="10">
        <f t="shared" si="229"/>
        <v>0.5998189925208246</v>
      </c>
      <c r="BD501" s="10">
        <f t="shared" si="230"/>
        <v>0.21305629370578127</v>
      </c>
      <c r="BE501" s="46">
        <f t="shared" si="231"/>
        <v>0.40643764311330294</v>
      </c>
      <c r="BF501">
        <f t="shared" si="232"/>
        <v>326</v>
      </c>
    </row>
    <row r="502" spans="1:58" x14ac:dyDescent="0.2">
      <c r="A502" t="s">
        <v>507</v>
      </c>
      <c r="B502" t="s">
        <v>1</v>
      </c>
      <c r="C502">
        <v>0</v>
      </c>
      <c r="D502">
        <v>0</v>
      </c>
      <c r="E502">
        <v>27</v>
      </c>
      <c r="F502">
        <v>0.215</v>
      </c>
      <c r="G502" t="s">
        <v>6</v>
      </c>
      <c r="H502">
        <v>0</v>
      </c>
      <c r="I502">
        <v>2</v>
      </c>
      <c r="J502">
        <v>0</v>
      </c>
      <c r="K502">
        <v>5</v>
      </c>
      <c r="L502">
        <v>24</v>
      </c>
      <c r="M502">
        <v>0</v>
      </c>
      <c r="N502">
        <v>2</v>
      </c>
      <c r="O502">
        <v>29</v>
      </c>
      <c r="S502" s="4">
        <f t="shared" si="205"/>
        <v>0</v>
      </c>
      <c r="T502" s="4">
        <f t="shared" si="206"/>
        <v>0</v>
      </c>
      <c r="U502" s="4">
        <f t="shared" si="207"/>
        <v>13.5</v>
      </c>
      <c r="V502" s="4">
        <f t="shared" si="208"/>
        <v>0.215</v>
      </c>
      <c r="W502" s="4"/>
      <c r="X502" s="4">
        <f t="shared" si="209"/>
        <v>0</v>
      </c>
      <c r="Y502" s="4">
        <f t="shared" si="210"/>
        <v>1</v>
      </c>
      <c r="Z502" s="4">
        <f t="shared" si="211"/>
        <v>0</v>
      </c>
      <c r="AA502" s="4">
        <f t="shared" si="212"/>
        <v>2.5</v>
      </c>
      <c r="AB502" s="4">
        <f t="shared" si="213"/>
        <v>12</v>
      </c>
      <c r="AC502" s="4">
        <f t="shared" si="214"/>
        <v>0</v>
      </c>
      <c r="AG502" s="10">
        <f t="shared" si="215"/>
        <v>0</v>
      </c>
      <c r="AH502" s="10">
        <f t="shared" si="216"/>
        <v>0</v>
      </c>
      <c r="AI502" s="10">
        <f t="shared" si="217"/>
        <v>0.30223880597014929</v>
      </c>
      <c r="AJ502" s="10">
        <f t="shared" si="218"/>
        <v>0.59259259259259256</v>
      </c>
      <c r="AK502" s="10"/>
      <c r="AL502" s="10">
        <f t="shared" si="219"/>
        <v>0</v>
      </c>
      <c r="AM502" s="10">
        <f t="shared" si="220"/>
        <v>0.92753623188405798</v>
      </c>
      <c r="AN502" s="10">
        <f t="shared" si="221"/>
        <v>0</v>
      </c>
      <c r="AO502" s="10">
        <f t="shared" si="222"/>
        <v>0.28301886792452829</v>
      </c>
      <c r="AP502" s="10">
        <f t="shared" si="223"/>
        <v>0.30255839822024472</v>
      </c>
      <c r="AQ502" s="10">
        <f t="shared" si="224"/>
        <v>0</v>
      </c>
      <c r="AR502" s="39">
        <v>2</v>
      </c>
      <c r="AS502" s="44">
        <f t="shared" si="225"/>
        <v>7</v>
      </c>
      <c r="AT502" s="10">
        <f t="shared" si="226"/>
        <v>0.66666666666666674</v>
      </c>
      <c r="BA502" s="45">
        <f t="shared" si="227"/>
        <v>0.31140823659480377</v>
      </c>
      <c r="BB502" s="45">
        <f t="shared" si="228"/>
        <v>0.15942028985507248</v>
      </c>
      <c r="BC502" s="10">
        <f t="shared" si="229"/>
        <v>0.47452455119992143</v>
      </c>
      <c r="BD502" s="10">
        <f t="shared" si="230"/>
        <v>0.28176147826788922</v>
      </c>
      <c r="BE502" s="46">
        <f t="shared" si="231"/>
        <v>0.37814301473390532</v>
      </c>
      <c r="BF502">
        <f t="shared" si="232"/>
        <v>408</v>
      </c>
    </row>
    <row r="503" spans="1:58" x14ac:dyDescent="0.2">
      <c r="A503" t="s">
        <v>508</v>
      </c>
      <c r="B503" t="s">
        <v>1</v>
      </c>
      <c r="C503">
        <v>6</v>
      </c>
      <c r="D503">
        <v>3</v>
      </c>
      <c r="E503">
        <v>131</v>
      </c>
      <c r="F503">
        <v>0.20899999999999999</v>
      </c>
      <c r="G503" t="s">
        <v>6</v>
      </c>
      <c r="H503">
        <v>273</v>
      </c>
      <c r="I503">
        <v>0</v>
      </c>
      <c r="J503">
        <v>3</v>
      </c>
      <c r="K503">
        <v>3</v>
      </c>
      <c r="L503">
        <v>628</v>
      </c>
      <c r="M503">
        <v>2</v>
      </c>
      <c r="N503">
        <v>34</v>
      </c>
      <c r="O503">
        <v>633</v>
      </c>
      <c r="S503" s="4">
        <f t="shared" si="205"/>
        <v>0.17647058823529413</v>
      </c>
      <c r="T503" s="4">
        <f t="shared" si="206"/>
        <v>8.8235294117647065E-2</v>
      </c>
      <c r="U503" s="4">
        <f t="shared" si="207"/>
        <v>3.8529411764705883</v>
      </c>
      <c r="V503" s="4">
        <f t="shared" si="208"/>
        <v>0.20899999999999999</v>
      </c>
      <c r="W503" s="4"/>
      <c r="X503" s="4">
        <f t="shared" si="209"/>
        <v>8.0294117647058822</v>
      </c>
      <c r="Y503" s="4">
        <f t="shared" si="210"/>
        <v>0</v>
      </c>
      <c r="Z503" s="4">
        <f t="shared" si="211"/>
        <v>8.8235294117647065E-2</v>
      </c>
      <c r="AA503" s="4">
        <f t="shared" si="212"/>
        <v>8.8235294117647065E-2</v>
      </c>
      <c r="AB503" s="4">
        <f t="shared" si="213"/>
        <v>18.470588235294116</v>
      </c>
      <c r="AC503" s="4">
        <f t="shared" si="214"/>
        <v>5.8823529411764705E-2</v>
      </c>
      <c r="AG503" s="10">
        <f t="shared" si="215"/>
        <v>2.5557809330628803E-2</v>
      </c>
      <c r="AH503" s="10">
        <f t="shared" si="216"/>
        <v>5.8823529411764712E-2</v>
      </c>
      <c r="AI503" s="10">
        <f t="shared" si="217"/>
        <v>8.6259877085162431E-2</v>
      </c>
      <c r="AJ503" s="10">
        <f t="shared" si="218"/>
        <v>0.55555555555555536</v>
      </c>
      <c r="AK503" s="10"/>
      <c r="AL503" s="10">
        <f t="shared" si="219"/>
        <v>0.31601700921332387</v>
      </c>
      <c r="AM503" s="10">
        <f t="shared" si="220"/>
        <v>1</v>
      </c>
      <c r="AN503" s="10">
        <f t="shared" si="221"/>
        <v>0.26470588235294124</v>
      </c>
      <c r="AO503" s="10">
        <f t="shared" si="222"/>
        <v>9.9889012208657056E-3</v>
      </c>
      <c r="AP503" s="10">
        <f t="shared" si="223"/>
        <v>0.46570263255469035</v>
      </c>
      <c r="AQ503" s="10">
        <f t="shared" si="224"/>
        <v>3.8572806171648989E-3</v>
      </c>
      <c r="AR503" s="39">
        <v>3</v>
      </c>
      <c r="AS503" s="44">
        <f t="shared" si="225"/>
        <v>7</v>
      </c>
      <c r="AT503" s="10">
        <f t="shared" si="226"/>
        <v>0.66666666666666674</v>
      </c>
      <c r="BA503" s="45">
        <f t="shared" si="227"/>
        <v>0.29525507183487554</v>
      </c>
      <c r="BB503" s="45">
        <f t="shared" si="228"/>
        <v>0.34088353413654615</v>
      </c>
      <c r="BC503" s="10">
        <f t="shared" si="229"/>
        <v>0.43897217582017911</v>
      </c>
      <c r="BD503" s="10">
        <f t="shared" si="230"/>
        <v>0.6122735135419457</v>
      </c>
      <c r="BE503" s="46">
        <f t="shared" si="231"/>
        <v>0.52562284468106246</v>
      </c>
      <c r="BF503">
        <f t="shared" si="232"/>
        <v>88</v>
      </c>
    </row>
    <row r="504" spans="1:58" x14ac:dyDescent="0.2">
      <c r="A504" t="s">
        <v>509</v>
      </c>
      <c r="B504" t="s">
        <v>1</v>
      </c>
      <c r="C504">
        <v>6</v>
      </c>
      <c r="D504">
        <v>2</v>
      </c>
      <c r="E504">
        <v>225</v>
      </c>
      <c r="F504">
        <v>0.18</v>
      </c>
      <c r="G504" t="s">
        <v>6</v>
      </c>
      <c r="H504">
        <v>0</v>
      </c>
      <c r="I504">
        <v>6</v>
      </c>
      <c r="J504">
        <v>0</v>
      </c>
      <c r="K504">
        <v>20</v>
      </c>
      <c r="L504">
        <v>219</v>
      </c>
      <c r="M504">
        <v>5</v>
      </c>
      <c r="N504">
        <v>18</v>
      </c>
      <c r="O504">
        <v>244</v>
      </c>
      <c r="S504" s="4">
        <f t="shared" si="205"/>
        <v>0.33333333333333331</v>
      </c>
      <c r="T504" s="4">
        <f t="shared" si="206"/>
        <v>0.1111111111111111</v>
      </c>
      <c r="U504" s="4">
        <f t="shared" si="207"/>
        <v>12.5</v>
      </c>
      <c r="V504" s="4">
        <f t="shared" si="208"/>
        <v>0.18</v>
      </c>
      <c r="W504" s="4"/>
      <c r="X504" s="4">
        <f t="shared" si="209"/>
        <v>0</v>
      </c>
      <c r="Y504" s="4">
        <f t="shared" si="210"/>
        <v>0.33333333333333331</v>
      </c>
      <c r="Z504" s="4">
        <f t="shared" si="211"/>
        <v>0</v>
      </c>
      <c r="AA504" s="4">
        <f t="shared" si="212"/>
        <v>1.1111111111111112</v>
      </c>
      <c r="AB504" s="4">
        <f t="shared" si="213"/>
        <v>12.166666666666666</v>
      </c>
      <c r="AC504" s="4">
        <f t="shared" si="214"/>
        <v>0.27777777777777779</v>
      </c>
      <c r="AG504" s="10">
        <f t="shared" si="215"/>
        <v>4.827586206896551E-2</v>
      </c>
      <c r="AH504" s="10">
        <f t="shared" si="216"/>
        <v>7.407407407407407E-2</v>
      </c>
      <c r="AI504" s="10">
        <f t="shared" si="217"/>
        <v>0.27985074626865675</v>
      </c>
      <c r="AJ504" s="10">
        <f t="shared" si="218"/>
        <v>0.37654320987654311</v>
      </c>
      <c r="AK504" s="10"/>
      <c r="AL504" s="10">
        <f t="shared" si="219"/>
        <v>0</v>
      </c>
      <c r="AM504" s="10">
        <f t="shared" si="220"/>
        <v>0.97584541062801933</v>
      </c>
      <c r="AN504" s="10">
        <f t="shared" si="221"/>
        <v>0</v>
      </c>
      <c r="AO504" s="10">
        <f t="shared" si="222"/>
        <v>0.12578616352201258</v>
      </c>
      <c r="AP504" s="10">
        <f t="shared" si="223"/>
        <v>0.30676059819552587</v>
      </c>
      <c r="AQ504" s="10">
        <f t="shared" si="224"/>
        <v>1.8214936247723135E-2</v>
      </c>
      <c r="AR504" s="39">
        <v>1</v>
      </c>
      <c r="AS504" s="44">
        <f t="shared" si="225"/>
        <v>6</v>
      </c>
      <c r="AT504" s="10">
        <f t="shared" si="226"/>
        <v>0.33333333333333337</v>
      </c>
      <c r="BA504" s="45">
        <f t="shared" si="227"/>
        <v>0.2252781907829943</v>
      </c>
      <c r="BB504" s="45">
        <f t="shared" si="228"/>
        <v>0.13091787439613528</v>
      </c>
      <c r="BC504" s="10">
        <f t="shared" si="229"/>
        <v>0.28495626748054803</v>
      </c>
      <c r="BD504" s="10">
        <f t="shared" si="230"/>
        <v>0.22984798261282535</v>
      </c>
      <c r="BE504" s="46">
        <f t="shared" si="231"/>
        <v>0.25740212504668669</v>
      </c>
      <c r="BF504">
        <f t="shared" si="232"/>
        <v>608</v>
      </c>
    </row>
    <row r="505" spans="1:58" x14ac:dyDescent="0.2">
      <c r="A505" t="s">
        <v>510</v>
      </c>
      <c r="B505" t="s">
        <v>1</v>
      </c>
      <c r="C505">
        <v>0</v>
      </c>
      <c r="D505">
        <v>0</v>
      </c>
      <c r="E505">
        <v>4</v>
      </c>
      <c r="F505">
        <v>0.25600000000000001</v>
      </c>
      <c r="G505" t="s">
        <v>6</v>
      </c>
      <c r="H505">
        <v>0</v>
      </c>
      <c r="I505">
        <v>0</v>
      </c>
      <c r="J505">
        <v>0</v>
      </c>
      <c r="K505">
        <v>0</v>
      </c>
      <c r="L505">
        <v>316</v>
      </c>
      <c r="M505">
        <v>0</v>
      </c>
      <c r="N505">
        <v>35</v>
      </c>
      <c r="O505">
        <v>316</v>
      </c>
      <c r="S505" s="4">
        <f t="shared" si="205"/>
        <v>0</v>
      </c>
      <c r="T505" s="4">
        <f t="shared" si="206"/>
        <v>0</v>
      </c>
      <c r="U505" s="4">
        <f t="shared" si="207"/>
        <v>0.11428571428571428</v>
      </c>
      <c r="V505" s="4">
        <f t="shared" si="208"/>
        <v>0.25600000000000001</v>
      </c>
      <c r="W505" s="4"/>
      <c r="X505" s="4">
        <f t="shared" si="209"/>
        <v>0</v>
      </c>
      <c r="Y505" s="4">
        <f t="shared" si="210"/>
        <v>0</v>
      </c>
      <c r="Z505" s="4">
        <f t="shared" si="211"/>
        <v>0</v>
      </c>
      <c r="AA505" s="4">
        <f t="shared" si="212"/>
        <v>0</v>
      </c>
      <c r="AB505" s="4">
        <f t="shared" si="213"/>
        <v>9.0285714285714285</v>
      </c>
      <c r="AC505" s="4">
        <f t="shared" si="214"/>
        <v>0</v>
      </c>
      <c r="AG505" s="10">
        <f t="shared" si="215"/>
        <v>0</v>
      </c>
      <c r="AH505" s="10">
        <f t="shared" si="216"/>
        <v>0</v>
      </c>
      <c r="AI505" s="10">
        <f t="shared" si="217"/>
        <v>2.5586353944562902E-3</v>
      </c>
      <c r="AJ505" s="10">
        <f t="shared" si="218"/>
        <v>0.84567901234567888</v>
      </c>
      <c r="AK505" s="10"/>
      <c r="AL505" s="10">
        <f t="shared" si="219"/>
        <v>0</v>
      </c>
      <c r="AM505" s="10">
        <f t="shared" si="220"/>
        <v>1</v>
      </c>
      <c r="AN505" s="10">
        <f t="shared" si="221"/>
        <v>0</v>
      </c>
      <c r="AO505" s="10">
        <f t="shared" si="222"/>
        <v>0</v>
      </c>
      <c r="AP505" s="10">
        <f t="shared" si="223"/>
        <v>0.22763917580380316</v>
      </c>
      <c r="AQ505" s="10">
        <f t="shared" si="224"/>
        <v>0</v>
      </c>
      <c r="AR505" s="39">
        <v>1</v>
      </c>
      <c r="AS505" s="44">
        <f t="shared" si="225"/>
        <v>6</v>
      </c>
      <c r="AT505" s="10">
        <f t="shared" si="226"/>
        <v>0.33333333333333337</v>
      </c>
      <c r="BA505" s="45">
        <f t="shared" si="227"/>
        <v>0.42296743794256225</v>
      </c>
      <c r="BB505" s="45">
        <f t="shared" si="228"/>
        <v>0.13333333333333336</v>
      </c>
      <c r="BC505" s="10">
        <f t="shared" si="229"/>
        <v>0.72006124090291146</v>
      </c>
      <c r="BD505" s="10">
        <f t="shared" si="230"/>
        <v>0.23424743139715276</v>
      </c>
      <c r="BE505" s="46">
        <f t="shared" si="231"/>
        <v>0.47715433615003211</v>
      </c>
      <c r="BF505">
        <f t="shared" si="232"/>
        <v>160</v>
      </c>
    </row>
    <row r="506" spans="1:58" x14ac:dyDescent="0.2">
      <c r="A506" t="s">
        <v>511</v>
      </c>
      <c r="B506" t="s">
        <v>1</v>
      </c>
      <c r="C506">
        <v>10</v>
      </c>
      <c r="D506">
        <v>2</v>
      </c>
      <c r="E506">
        <v>150</v>
      </c>
      <c r="F506">
        <v>0.218</v>
      </c>
      <c r="G506" t="s">
        <v>6</v>
      </c>
      <c r="H506">
        <v>72</v>
      </c>
      <c r="I506">
        <v>0</v>
      </c>
      <c r="J506">
        <v>0</v>
      </c>
      <c r="K506">
        <v>17</v>
      </c>
      <c r="L506">
        <v>193</v>
      </c>
      <c r="M506">
        <v>5</v>
      </c>
      <c r="N506">
        <v>32</v>
      </c>
      <c r="O506">
        <v>215</v>
      </c>
      <c r="S506" s="4">
        <f t="shared" si="205"/>
        <v>0.3125</v>
      </c>
      <c r="T506" s="4">
        <f t="shared" si="206"/>
        <v>6.25E-2</v>
      </c>
      <c r="U506" s="4">
        <f t="shared" si="207"/>
        <v>4.6875</v>
      </c>
      <c r="V506" s="4">
        <f t="shared" si="208"/>
        <v>0.218</v>
      </c>
      <c r="W506" s="4"/>
      <c r="X506" s="4">
        <f t="shared" si="209"/>
        <v>2.25</v>
      </c>
      <c r="Y506" s="4">
        <f t="shared" si="210"/>
        <v>0</v>
      </c>
      <c r="Z506" s="4">
        <f t="shared" si="211"/>
        <v>0</v>
      </c>
      <c r="AA506" s="4">
        <f t="shared" si="212"/>
        <v>0.53125</v>
      </c>
      <c r="AB506" s="4">
        <f t="shared" si="213"/>
        <v>6.03125</v>
      </c>
      <c r="AC506" s="4">
        <f t="shared" si="214"/>
        <v>0.15625</v>
      </c>
      <c r="AG506" s="10">
        <f t="shared" si="215"/>
        <v>4.5258620689655173E-2</v>
      </c>
      <c r="AH506" s="10">
        <f t="shared" si="216"/>
        <v>4.1666666666666664E-2</v>
      </c>
      <c r="AI506" s="10">
        <f t="shared" si="217"/>
        <v>0.10494402985074627</v>
      </c>
      <c r="AJ506" s="10">
        <f t="shared" si="218"/>
        <v>0.61111111111111094</v>
      </c>
      <c r="AK506" s="10"/>
      <c r="AL506" s="10">
        <f t="shared" si="219"/>
        <v>8.8554216867469879E-2</v>
      </c>
      <c r="AM506" s="10">
        <f t="shared" si="220"/>
        <v>1</v>
      </c>
      <c r="AN506" s="10">
        <f t="shared" si="221"/>
        <v>0</v>
      </c>
      <c r="AO506" s="10">
        <f t="shared" si="222"/>
        <v>6.0141509433962258E-2</v>
      </c>
      <c r="AP506" s="10">
        <f t="shared" si="223"/>
        <v>0.15206711160548758</v>
      </c>
      <c r="AQ506" s="10">
        <f t="shared" si="224"/>
        <v>1.0245901639344262E-2</v>
      </c>
      <c r="AR506" s="39">
        <v>4</v>
      </c>
      <c r="AS506" s="44">
        <f t="shared" si="225"/>
        <v>8</v>
      </c>
      <c r="AT506" s="10">
        <f t="shared" si="226"/>
        <v>1</v>
      </c>
      <c r="BA506" s="45">
        <f t="shared" si="227"/>
        <v>0.3309895386572882</v>
      </c>
      <c r="BB506" s="45">
        <f t="shared" si="228"/>
        <v>0.22656626506024097</v>
      </c>
      <c r="BC506" s="10">
        <f t="shared" si="229"/>
        <v>0.51762209968011552</v>
      </c>
      <c r="BD506" s="10">
        <f t="shared" si="230"/>
        <v>0.40405926376927681</v>
      </c>
      <c r="BE506" s="46">
        <f t="shared" si="231"/>
        <v>0.46084068172469617</v>
      </c>
      <c r="BF506">
        <f t="shared" si="232"/>
        <v>196</v>
      </c>
    </row>
    <row r="507" spans="1:58" x14ac:dyDescent="0.2">
      <c r="A507" t="s">
        <v>512</v>
      </c>
      <c r="B507" t="s">
        <v>1</v>
      </c>
      <c r="C507">
        <v>0</v>
      </c>
      <c r="D507">
        <v>0</v>
      </c>
      <c r="E507">
        <v>10</v>
      </c>
      <c r="F507">
        <v>0.19700000000000001</v>
      </c>
      <c r="G507" t="s">
        <v>6</v>
      </c>
      <c r="H507">
        <v>0</v>
      </c>
      <c r="I507">
        <v>0</v>
      </c>
      <c r="J507">
        <v>0</v>
      </c>
      <c r="K507">
        <v>1</v>
      </c>
      <c r="L507">
        <v>25</v>
      </c>
      <c r="M507">
        <v>0</v>
      </c>
      <c r="N507">
        <v>1</v>
      </c>
      <c r="O507">
        <v>26</v>
      </c>
      <c r="S507" s="4">
        <f t="shared" si="205"/>
        <v>0</v>
      </c>
      <c r="T507" s="4">
        <f t="shared" si="206"/>
        <v>0</v>
      </c>
      <c r="U507" s="4">
        <f t="shared" si="207"/>
        <v>10</v>
      </c>
      <c r="V507" s="4">
        <f t="shared" si="208"/>
        <v>0.19700000000000001</v>
      </c>
      <c r="W507" s="4"/>
      <c r="X507" s="4">
        <f t="shared" si="209"/>
        <v>0</v>
      </c>
      <c r="Y507" s="4">
        <f t="shared" si="210"/>
        <v>0</v>
      </c>
      <c r="Z507" s="4">
        <f t="shared" si="211"/>
        <v>0</v>
      </c>
      <c r="AA507" s="4">
        <f t="shared" si="212"/>
        <v>1</v>
      </c>
      <c r="AB507" s="4">
        <f t="shared" si="213"/>
        <v>25</v>
      </c>
      <c r="AC507" s="4">
        <f t="shared" si="214"/>
        <v>0</v>
      </c>
      <c r="AG507" s="10">
        <f t="shared" si="215"/>
        <v>0</v>
      </c>
      <c r="AH507" s="10">
        <f t="shared" si="216"/>
        <v>0</v>
      </c>
      <c r="AI507" s="10">
        <f t="shared" si="217"/>
        <v>0.22388059701492538</v>
      </c>
      <c r="AJ507" s="10">
        <f t="shared" si="218"/>
        <v>0.48148148148148151</v>
      </c>
      <c r="AK507" s="10"/>
      <c r="AL507" s="10">
        <f t="shared" si="219"/>
        <v>0</v>
      </c>
      <c r="AM507" s="10">
        <f t="shared" si="220"/>
        <v>1</v>
      </c>
      <c r="AN507" s="10">
        <f t="shared" si="221"/>
        <v>0</v>
      </c>
      <c r="AO507" s="10">
        <f t="shared" si="222"/>
        <v>0.11320754716981131</v>
      </c>
      <c r="AP507" s="10">
        <f t="shared" si="223"/>
        <v>0.63032999629217645</v>
      </c>
      <c r="AQ507" s="10">
        <f t="shared" si="224"/>
        <v>0</v>
      </c>
      <c r="AR507" s="39">
        <v>3</v>
      </c>
      <c r="AS507" s="44">
        <f t="shared" si="225"/>
        <v>7</v>
      </c>
      <c r="AT507" s="10">
        <f t="shared" si="226"/>
        <v>0.66666666666666674</v>
      </c>
      <c r="BA507" s="45">
        <f t="shared" si="227"/>
        <v>0.251934770591487</v>
      </c>
      <c r="BB507" s="45">
        <f t="shared" si="228"/>
        <v>0.16666666666666669</v>
      </c>
      <c r="BC507" s="10">
        <f t="shared" si="229"/>
        <v>0.34362617803842233</v>
      </c>
      <c r="BD507" s="10">
        <f t="shared" si="230"/>
        <v>0.29495982462087145</v>
      </c>
      <c r="BE507" s="46">
        <f t="shared" si="231"/>
        <v>0.31929300132964689</v>
      </c>
      <c r="BF507">
        <f t="shared" si="232"/>
        <v>527</v>
      </c>
    </row>
    <row r="508" spans="1:58" x14ac:dyDescent="0.2">
      <c r="A508" t="s">
        <v>513</v>
      </c>
      <c r="B508" t="s">
        <v>1</v>
      </c>
      <c r="C508">
        <v>0</v>
      </c>
      <c r="D508">
        <v>0</v>
      </c>
      <c r="E508">
        <v>14</v>
      </c>
      <c r="F508">
        <v>0.23899999999999999</v>
      </c>
      <c r="G508" t="s">
        <v>6</v>
      </c>
      <c r="H508">
        <v>0</v>
      </c>
      <c r="I508">
        <v>2</v>
      </c>
      <c r="J508">
        <v>0</v>
      </c>
      <c r="K508">
        <v>1</v>
      </c>
      <c r="L508">
        <v>12</v>
      </c>
      <c r="M508">
        <v>1</v>
      </c>
      <c r="N508">
        <v>14</v>
      </c>
      <c r="O508">
        <v>14</v>
      </c>
      <c r="S508" s="4">
        <f t="shared" si="205"/>
        <v>0</v>
      </c>
      <c r="T508" s="4">
        <f t="shared" si="206"/>
        <v>0</v>
      </c>
      <c r="U508" s="4">
        <f t="shared" si="207"/>
        <v>1</v>
      </c>
      <c r="V508" s="4">
        <f t="shared" si="208"/>
        <v>0.23899999999999999</v>
      </c>
      <c r="W508" s="4"/>
      <c r="X508" s="4">
        <f t="shared" si="209"/>
        <v>0</v>
      </c>
      <c r="Y508" s="4">
        <f t="shared" si="210"/>
        <v>0.14285714285714285</v>
      </c>
      <c r="Z508" s="4">
        <f t="shared" si="211"/>
        <v>0</v>
      </c>
      <c r="AA508" s="4">
        <f t="shared" si="212"/>
        <v>7.1428571428571425E-2</v>
      </c>
      <c r="AB508" s="4">
        <f t="shared" si="213"/>
        <v>0.8571428571428571</v>
      </c>
      <c r="AC508" s="4">
        <f t="shared" si="214"/>
        <v>7.1428571428571425E-2</v>
      </c>
      <c r="AG508" s="10">
        <f t="shared" si="215"/>
        <v>0</v>
      </c>
      <c r="AH508" s="10">
        <f t="shared" si="216"/>
        <v>0</v>
      </c>
      <c r="AI508" s="10">
        <f t="shared" si="217"/>
        <v>2.2388059701492539E-2</v>
      </c>
      <c r="AJ508" s="10">
        <f t="shared" si="218"/>
        <v>0.74074074074074059</v>
      </c>
      <c r="AK508" s="10"/>
      <c r="AL508" s="10">
        <f t="shared" si="219"/>
        <v>0</v>
      </c>
      <c r="AM508" s="10">
        <f t="shared" si="220"/>
        <v>0.98964803312629401</v>
      </c>
      <c r="AN508" s="10">
        <f t="shared" si="221"/>
        <v>0</v>
      </c>
      <c r="AO508" s="10">
        <f t="shared" si="222"/>
        <v>8.0862533692722359E-3</v>
      </c>
      <c r="AP508" s="10">
        <f t="shared" si="223"/>
        <v>2.1611314158588905E-2</v>
      </c>
      <c r="AQ508" s="10">
        <f t="shared" si="224"/>
        <v>4.6838407494145199E-3</v>
      </c>
      <c r="AR508" s="39">
        <v>4</v>
      </c>
      <c r="AS508" s="44">
        <f t="shared" si="225"/>
        <v>8</v>
      </c>
      <c r="AT508" s="10">
        <f t="shared" si="226"/>
        <v>1</v>
      </c>
      <c r="BA508" s="45">
        <f t="shared" si="227"/>
        <v>0.37148977335544492</v>
      </c>
      <c r="BB508" s="45">
        <f t="shared" si="228"/>
        <v>0.19896480331262942</v>
      </c>
      <c r="BC508" s="10">
        <f t="shared" si="229"/>
        <v>0.6067612602320156</v>
      </c>
      <c r="BD508" s="10">
        <f t="shared" si="230"/>
        <v>0.3537867397941642</v>
      </c>
      <c r="BE508" s="46">
        <f t="shared" si="231"/>
        <v>0.4802740000130899</v>
      </c>
      <c r="BF508">
        <f t="shared" si="232"/>
        <v>153</v>
      </c>
    </row>
    <row r="509" spans="1:58" x14ac:dyDescent="0.2">
      <c r="A509" t="s">
        <v>514</v>
      </c>
      <c r="B509" t="s">
        <v>1</v>
      </c>
      <c r="C509">
        <v>11</v>
      </c>
      <c r="D509">
        <v>0</v>
      </c>
      <c r="E509">
        <v>880</v>
      </c>
      <c r="F509">
        <v>0.18099999999999999</v>
      </c>
      <c r="G509" t="s">
        <v>6</v>
      </c>
      <c r="H509">
        <v>2</v>
      </c>
      <c r="I509">
        <v>0</v>
      </c>
      <c r="J509">
        <v>0</v>
      </c>
      <c r="K509">
        <v>20</v>
      </c>
      <c r="L509">
        <v>280</v>
      </c>
      <c r="M509">
        <v>16</v>
      </c>
      <c r="N509">
        <v>44</v>
      </c>
      <c r="O509">
        <v>316</v>
      </c>
      <c r="S509" s="4">
        <f t="shared" si="205"/>
        <v>0.25</v>
      </c>
      <c r="T509" s="4">
        <f t="shared" si="206"/>
        <v>0</v>
      </c>
      <c r="U509" s="4">
        <f t="shared" si="207"/>
        <v>20</v>
      </c>
      <c r="V509" s="4">
        <f t="shared" si="208"/>
        <v>0.18099999999999999</v>
      </c>
      <c r="W509" s="4"/>
      <c r="X509" s="4">
        <f t="shared" si="209"/>
        <v>4.5454545454545456E-2</v>
      </c>
      <c r="Y509" s="4">
        <f t="shared" si="210"/>
        <v>0</v>
      </c>
      <c r="Z509" s="4">
        <f t="shared" si="211"/>
        <v>0</v>
      </c>
      <c r="AA509" s="4">
        <f t="shared" si="212"/>
        <v>0.45454545454545453</v>
      </c>
      <c r="AB509" s="4">
        <f t="shared" si="213"/>
        <v>6.3636363636363633</v>
      </c>
      <c r="AC509" s="4">
        <f t="shared" si="214"/>
        <v>0.36363636363636365</v>
      </c>
      <c r="AG509" s="10">
        <f t="shared" si="215"/>
        <v>3.6206896551724134E-2</v>
      </c>
      <c r="AH509" s="10">
        <f t="shared" si="216"/>
        <v>0</v>
      </c>
      <c r="AI509" s="10">
        <f t="shared" si="217"/>
        <v>0.44776119402985076</v>
      </c>
      <c r="AJ509" s="10">
        <f t="shared" si="218"/>
        <v>0.38271604938271597</v>
      </c>
      <c r="AK509" s="10"/>
      <c r="AL509" s="10">
        <f t="shared" si="219"/>
        <v>1.7889740781307046E-3</v>
      </c>
      <c r="AM509" s="10">
        <f t="shared" si="220"/>
        <v>1</v>
      </c>
      <c r="AN509" s="10">
        <f t="shared" si="221"/>
        <v>0</v>
      </c>
      <c r="AO509" s="10">
        <f t="shared" si="222"/>
        <v>5.1457975986277868E-2</v>
      </c>
      <c r="AP509" s="10">
        <f t="shared" si="223"/>
        <v>0.16044763541982673</v>
      </c>
      <c r="AQ509" s="10">
        <f t="shared" si="224"/>
        <v>2.3845007451564829E-2</v>
      </c>
      <c r="AR509" s="39">
        <v>1</v>
      </c>
      <c r="AS509" s="44">
        <f t="shared" si="225"/>
        <v>6</v>
      </c>
      <c r="AT509" s="10">
        <f t="shared" si="226"/>
        <v>0.33333333333333337</v>
      </c>
      <c r="BA509" s="45">
        <f t="shared" si="227"/>
        <v>0.22822884301354018</v>
      </c>
      <c r="BB509" s="45">
        <f t="shared" si="228"/>
        <v>0.13387002555677258</v>
      </c>
      <c r="BC509" s="10">
        <f t="shared" si="229"/>
        <v>0.29145051781938436</v>
      </c>
      <c r="BD509" s="10">
        <f t="shared" si="230"/>
        <v>0.23522494747643941</v>
      </c>
      <c r="BE509" s="46">
        <f t="shared" si="231"/>
        <v>0.26333773264791188</v>
      </c>
      <c r="BF509">
        <f t="shared" si="232"/>
        <v>603</v>
      </c>
    </row>
    <row r="510" spans="1:58" x14ac:dyDescent="0.2">
      <c r="A510" t="s">
        <v>515</v>
      </c>
      <c r="B510" t="s">
        <v>1</v>
      </c>
      <c r="C510">
        <v>0</v>
      </c>
      <c r="D510">
        <v>0</v>
      </c>
      <c r="E510">
        <v>26</v>
      </c>
      <c r="F510">
        <v>0.21299999999999999</v>
      </c>
      <c r="G510" t="s">
        <v>6</v>
      </c>
      <c r="H510">
        <v>2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18</v>
      </c>
      <c r="O510">
        <v>2</v>
      </c>
      <c r="S510" s="4">
        <f t="shared" si="205"/>
        <v>0</v>
      </c>
      <c r="T510" s="4">
        <f t="shared" si="206"/>
        <v>0</v>
      </c>
      <c r="U510" s="4">
        <f t="shared" si="207"/>
        <v>1.4444444444444444</v>
      </c>
      <c r="V510" s="4">
        <f t="shared" si="208"/>
        <v>0.21299999999999999</v>
      </c>
      <c r="W510" s="4"/>
      <c r="X510" s="4">
        <f t="shared" si="209"/>
        <v>0.1111111111111111</v>
      </c>
      <c r="Y510" s="4">
        <f t="shared" si="210"/>
        <v>0</v>
      </c>
      <c r="Z510" s="4">
        <f t="shared" si="211"/>
        <v>0</v>
      </c>
      <c r="AA510" s="4">
        <f t="shared" si="212"/>
        <v>5.5555555555555552E-2</v>
      </c>
      <c r="AB510" s="4">
        <f t="shared" si="213"/>
        <v>0</v>
      </c>
      <c r="AC510" s="4">
        <f t="shared" si="214"/>
        <v>5.5555555555555552E-2</v>
      </c>
      <c r="AG510" s="10">
        <f t="shared" si="215"/>
        <v>0</v>
      </c>
      <c r="AH510" s="10">
        <f t="shared" si="216"/>
        <v>0</v>
      </c>
      <c r="AI510" s="10">
        <f t="shared" si="217"/>
        <v>3.2338308457711441E-2</v>
      </c>
      <c r="AJ510" s="10">
        <f t="shared" si="218"/>
        <v>0.58024691358024683</v>
      </c>
      <c r="AK510" s="10"/>
      <c r="AL510" s="10">
        <f t="shared" si="219"/>
        <v>4.3730477465417222E-3</v>
      </c>
      <c r="AM510" s="10">
        <f t="shared" si="220"/>
        <v>1</v>
      </c>
      <c r="AN510" s="10">
        <f t="shared" si="221"/>
        <v>0</v>
      </c>
      <c r="AO510" s="10">
        <f t="shared" si="222"/>
        <v>6.2893081761006284E-3</v>
      </c>
      <c r="AP510" s="10">
        <f t="shared" si="223"/>
        <v>0</v>
      </c>
      <c r="AQ510" s="10">
        <f t="shared" si="224"/>
        <v>3.6429872495446266E-3</v>
      </c>
      <c r="AR510" s="39">
        <v>4</v>
      </c>
      <c r="AS510" s="44">
        <f t="shared" si="225"/>
        <v>8</v>
      </c>
      <c r="AT510" s="10">
        <f t="shared" si="226"/>
        <v>1</v>
      </c>
      <c r="BA510" s="45">
        <f t="shared" si="227"/>
        <v>0.29174037221300897</v>
      </c>
      <c r="BB510" s="45">
        <f t="shared" si="228"/>
        <v>0.20131191432396253</v>
      </c>
      <c r="BC510" s="10">
        <f t="shared" si="229"/>
        <v>0.43123648302184758</v>
      </c>
      <c r="BD510" s="10">
        <f t="shared" si="230"/>
        <v>0.35806170159395745</v>
      </c>
      <c r="BE510" s="46">
        <f t="shared" si="231"/>
        <v>0.39464909230790252</v>
      </c>
      <c r="BF510">
        <f t="shared" si="232"/>
        <v>367</v>
      </c>
    </row>
    <row r="511" spans="1:58" x14ac:dyDescent="0.2">
      <c r="A511" t="s">
        <v>516</v>
      </c>
      <c r="B511" t="s">
        <v>1</v>
      </c>
      <c r="C511">
        <v>0</v>
      </c>
      <c r="D511">
        <v>0</v>
      </c>
      <c r="E511">
        <v>66</v>
      </c>
      <c r="F511">
        <v>0.28100000000000003</v>
      </c>
      <c r="G511" t="s">
        <v>6</v>
      </c>
      <c r="H511">
        <v>0</v>
      </c>
      <c r="I511">
        <v>0</v>
      </c>
      <c r="J511">
        <v>0</v>
      </c>
      <c r="K511">
        <v>0</v>
      </c>
      <c r="L511">
        <v>639</v>
      </c>
      <c r="M511">
        <v>2</v>
      </c>
      <c r="N511">
        <v>64</v>
      </c>
      <c r="O511">
        <v>641</v>
      </c>
      <c r="S511" s="4">
        <f t="shared" si="205"/>
        <v>0</v>
      </c>
      <c r="T511" s="4">
        <f t="shared" si="206"/>
        <v>0</v>
      </c>
      <c r="U511" s="4">
        <f t="shared" si="207"/>
        <v>1.03125</v>
      </c>
      <c r="V511" s="4">
        <f t="shared" si="208"/>
        <v>0.28100000000000003</v>
      </c>
      <c r="W511" s="4"/>
      <c r="X511" s="4">
        <f t="shared" si="209"/>
        <v>0</v>
      </c>
      <c r="Y511" s="4">
        <f t="shared" si="210"/>
        <v>0</v>
      </c>
      <c r="Z511" s="4">
        <f t="shared" si="211"/>
        <v>0</v>
      </c>
      <c r="AA511" s="4">
        <f t="shared" si="212"/>
        <v>0</v>
      </c>
      <c r="AB511" s="4">
        <f t="shared" si="213"/>
        <v>9.984375</v>
      </c>
      <c r="AC511" s="4">
        <f t="shared" si="214"/>
        <v>3.125E-2</v>
      </c>
      <c r="AG511" s="10">
        <f t="shared" si="215"/>
        <v>0</v>
      </c>
      <c r="AH511" s="10">
        <f t="shared" si="216"/>
        <v>0</v>
      </c>
      <c r="AI511" s="10">
        <f t="shared" si="217"/>
        <v>2.308768656716418E-2</v>
      </c>
      <c r="AJ511" s="10">
        <f t="shared" si="218"/>
        <v>1</v>
      </c>
      <c r="AK511" s="10"/>
      <c r="AL511" s="10">
        <f t="shared" si="219"/>
        <v>0</v>
      </c>
      <c r="AM511" s="10">
        <f t="shared" si="220"/>
        <v>1</v>
      </c>
      <c r="AN511" s="10">
        <f t="shared" si="221"/>
        <v>0</v>
      </c>
      <c r="AO511" s="10">
        <f t="shared" si="222"/>
        <v>0</v>
      </c>
      <c r="AP511" s="10">
        <f t="shared" si="223"/>
        <v>0.251738042269188</v>
      </c>
      <c r="AQ511" s="10">
        <f t="shared" si="224"/>
        <v>2.0491803278688526E-3</v>
      </c>
      <c r="AR511" s="39">
        <v>1</v>
      </c>
      <c r="AS511" s="44">
        <f t="shared" si="225"/>
        <v>6</v>
      </c>
      <c r="AT511" s="10">
        <f t="shared" si="226"/>
        <v>0.33333333333333337</v>
      </c>
      <c r="BA511" s="45">
        <f t="shared" si="227"/>
        <v>0.50115438432835824</v>
      </c>
      <c r="BB511" s="45">
        <f t="shared" si="228"/>
        <v>0.13333333333333336</v>
      </c>
      <c r="BC511" s="10">
        <f t="shared" si="229"/>
        <v>0.8921471267968879</v>
      </c>
      <c r="BD511" s="10">
        <f t="shared" si="230"/>
        <v>0.23424743139715276</v>
      </c>
      <c r="BE511" s="46">
        <f t="shared" si="231"/>
        <v>0.56319727909702033</v>
      </c>
      <c r="BF511">
        <f t="shared" si="232"/>
        <v>46</v>
      </c>
    </row>
    <row r="512" spans="1:58" x14ac:dyDescent="0.2">
      <c r="A512" t="s">
        <v>517</v>
      </c>
      <c r="B512" t="s">
        <v>1</v>
      </c>
      <c r="C512">
        <v>10</v>
      </c>
      <c r="D512">
        <v>2</v>
      </c>
      <c r="E512">
        <v>428</v>
      </c>
      <c r="F512">
        <v>0.23799999999999999</v>
      </c>
      <c r="G512" t="s">
        <v>6</v>
      </c>
      <c r="H512">
        <v>487</v>
      </c>
      <c r="I512">
        <v>8</v>
      </c>
      <c r="J512">
        <v>2</v>
      </c>
      <c r="K512">
        <v>37</v>
      </c>
      <c r="L512">
        <v>469</v>
      </c>
      <c r="M512">
        <v>12</v>
      </c>
      <c r="N512">
        <v>81</v>
      </c>
      <c r="O512">
        <v>518</v>
      </c>
      <c r="S512" s="4">
        <f t="shared" si="205"/>
        <v>0.12345679012345678</v>
      </c>
      <c r="T512" s="4">
        <f t="shared" si="206"/>
        <v>2.4691358024691357E-2</v>
      </c>
      <c r="U512" s="4">
        <f t="shared" si="207"/>
        <v>5.283950617283951</v>
      </c>
      <c r="V512" s="4">
        <f t="shared" si="208"/>
        <v>0.23799999999999999</v>
      </c>
      <c r="W512" s="4"/>
      <c r="X512" s="4">
        <f t="shared" si="209"/>
        <v>6.0123456790123457</v>
      </c>
      <c r="Y512" s="4">
        <f t="shared" si="210"/>
        <v>9.8765432098765427E-2</v>
      </c>
      <c r="Z512" s="4">
        <f t="shared" si="211"/>
        <v>2.4691358024691357E-2</v>
      </c>
      <c r="AA512" s="4">
        <f t="shared" si="212"/>
        <v>0.4567901234567901</v>
      </c>
      <c r="AB512" s="4">
        <f t="shared" si="213"/>
        <v>5.7901234567901234</v>
      </c>
      <c r="AC512" s="4">
        <f t="shared" si="214"/>
        <v>0.14814814814814814</v>
      </c>
      <c r="AG512" s="10">
        <f t="shared" si="215"/>
        <v>1.7879948914431672E-2</v>
      </c>
      <c r="AH512" s="10">
        <f t="shared" si="216"/>
        <v>1.6460905349794237E-2</v>
      </c>
      <c r="AI512" s="10">
        <f t="shared" si="217"/>
        <v>0.11829740187949145</v>
      </c>
      <c r="AJ512" s="10">
        <f t="shared" si="218"/>
        <v>0.73456790123456772</v>
      </c>
      <c r="AK512" s="10"/>
      <c r="AL512" s="10">
        <f t="shared" si="219"/>
        <v>0.2366304725073132</v>
      </c>
      <c r="AM512" s="10">
        <f t="shared" si="220"/>
        <v>0.99284308463052429</v>
      </c>
      <c r="AN512" s="10">
        <f t="shared" si="221"/>
        <v>7.407407407407407E-2</v>
      </c>
      <c r="AO512" s="10">
        <f t="shared" si="222"/>
        <v>5.1712089447938502E-2</v>
      </c>
      <c r="AP512" s="10">
        <f t="shared" si="223"/>
        <v>0.14598753988199051</v>
      </c>
      <c r="AQ512" s="10">
        <f t="shared" si="224"/>
        <v>9.7146326654523364E-3</v>
      </c>
      <c r="AR512" s="39">
        <v>4</v>
      </c>
      <c r="AS512" s="44">
        <f t="shared" si="225"/>
        <v>8</v>
      </c>
      <c r="AT512" s="10">
        <f t="shared" si="226"/>
        <v>1</v>
      </c>
      <c r="BA512" s="45">
        <f t="shared" si="227"/>
        <v>0.38117384554452083</v>
      </c>
      <c r="BB512" s="45">
        <f t="shared" si="228"/>
        <v>0.2924956724374686</v>
      </c>
      <c r="BC512" s="10">
        <f t="shared" si="229"/>
        <v>0.6280754593247313</v>
      </c>
      <c r="BD512" s="10">
        <f t="shared" si="230"/>
        <v>0.52414122694006637</v>
      </c>
      <c r="BE512" s="46">
        <f t="shared" si="231"/>
        <v>0.57610834313239878</v>
      </c>
      <c r="BF512">
        <f t="shared" si="232"/>
        <v>38</v>
      </c>
    </row>
    <row r="513" spans="1:58" x14ac:dyDescent="0.2">
      <c r="A513" t="s">
        <v>518</v>
      </c>
      <c r="B513" t="s">
        <v>1</v>
      </c>
      <c r="C513">
        <v>4</v>
      </c>
      <c r="D513">
        <v>0</v>
      </c>
      <c r="E513">
        <v>63</v>
      </c>
      <c r="F513">
        <v>0.20699999999999999</v>
      </c>
      <c r="G513" t="s">
        <v>6</v>
      </c>
      <c r="H513">
        <v>0</v>
      </c>
      <c r="I513">
        <v>0</v>
      </c>
      <c r="J513">
        <v>0</v>
      </c>
      <c r="K513">
        <v>9</v>
      </c>
      <c r="L513">
        <v>26</v>
      </c>
      <c r="M513">
        <v>0</v>
      </c>
      <c r="N513">
        <v>3</v>
      </c>
      <c r="O513">
        <v>35</v>
      </c>
      <c r="S513" s="4">
        <f t="shared" si="205"/>
        <v>1.3333333333333333</v>
      </c>
      <c r="T513" s="4">
        <f t="shared" si="206"/>
        <v>0</v>
      </c>
      <c r="U513" s="4">
        <f t="shared" si="207"/>
        <v>21</v>
      </c>
      <c r="V513" s="4">
        <f t="shared" si="208"/>
        <v>0.20699999999999999</v>
      </c>
      <c r="W513" s="4"/>
      <c r="X513" s="4">
        <f t="shared" si="209"/>
        <v>0</v>
      </c>
      <c r="Y513" s="4">
        <f t="shared" si="210"/>
        <v>0</v>
      </c>
      <c r="Z513" s="4">
        <f t="shared" si="211"/>
        <v>0</v>
      </c>
      <c r="AA513" s="4">
        <f t="shared" si="212"/>
        <v>3</v>
      </c>
      <c r="AB513" s="4">
        <f t="shared" si="213"/>
        <v>8.6666666666666661</v>
      </c>
      <c r="AC513" s="4">
        <f t="shared" si="214"/>
        <v>0</v>
      </c>
      <c r="AG513" s="10">
        <f t="shared" si="215"/>
        <v>0.19310344827586204</v>
      </c>
      <c r="AH513" s="10">
        <f t="shared" si="216"/>
        <v>0</v>
      </c>
      <c r="AI513" s="10">
        <f t="shared" si="217"/>
        <v>0.47014925373134331</v>
      </c>
      <c r="AJ513" s="10">
        <f t="shared" si="218"/>
        <v>0.54320987654320974</v>
      </c>
      <c r="AK513" s="10"/>
      <c r="AL513" s="10">
        <f t="shared" si="219"/>
        <v>0</v>
      </c>
      <c r="AM513" s="10">
        <f t="shared" si="220"/>
        <v>1</v>
      </c>
      <c r="AN513" s="10">
        <f t="shared" si="221"/>
        <v>0</v>
      </c>
      <c r="AO513" s="10">
        <f t="shared" si="222"/>
        <v>0.33962264150943394</v>
      </c>
      <c r="AP513" s="10">
        <f t="shared" si="223"/>
        <v>0.21851439871462117</v>
      </c>
      <c r="AQ513" s="10">
        <f t="shared" si="224"/>
        <v>0</v>
      </c>
      <c r="AR513" s="39">
        <v>2</v>
      </c>
      <c r="AS513" s="44">
        <f t="shared" si="225"/>
        <v>7</v>
      </c>
      <c r="AT513" s="10">
        <f t="shared" si="226"/>
        <v>0.66666666666666674</v>
      </c>
      <c r="BA513" s="45">
        <f t="shared" si="227"/>
        <v>0.37235378026851684</v>
      </c>
      <c r="BB513" s="45">
        <f t="shared" si="228"/>
        <v>0.16666666666666669</v>
      </c>
      <c r="BC513" s="10">
        <f t="shared" si="229"/>
        <v>0.60866289985253297</v>
      </c>
      <c r="BD513" s="10">
        <f t="shared" si="230"/>
        <v>0.29495982462087145</v>
      </c>
      <c r="BE513" s="46">
        <f t="shared" si="231"/>
        <v>0.45181136223670221</v>
      </c>
      <c r="BF513">
        <f t="shared" si="232"/>
        <v>214</v>
      </c>
    </row>
    <row r="514" spans="1:58" x14ac:dyDescent="0.2">
      <c r="A514" t="s">
        <v>519</v>
      </c>
      <c r="B514" t="s">
        <v>1</v>
      </c>
      <c r="C514">
        <v>23</v>
      </c>
      <c r="D514">
        <v>13</v>
      </c>
      <c r="E514">
        <v>406</v>
      </c>
      <c r="F514">
        <v>0.22800000000000001</v>
      </c>
      <c r="G514" t="s">
        <v>6</v>
      </c>
      <c r="H514">
        <v>1152</v>
      </c>
      <c r="I514">
        <v>4</v>
      </c>
      <c r="J514">
        <v>3</v>
      </c>
      <c r="K514">
        <v>72</v>
      </c>
      <c r="L514">
        <v>278</v>
      </c>
      <c r="M514">
        <v>23</v>
      </c>
      <c r="N514">
        <v>46</v>
      </c>
      <c r="O514">
        <v>373</v>
      </c>
      <c r="S514" s="4">
        <f t="shared" si="205"/>
        <v>0.5</v>
      </c>
      <c r="T514" s="4">
        <f t="shared" si="206"/>
        <v>0.28260869565217389</v>
      </c>
      <c r="U514" s="4">
        <f t="shared" si="207"/>
        <v>8.8260869565217384</v>
      </c>
      <c r="V514" s="4">
        <f t="shared" si="208"/>
        <v>0.22800000000000001</v>
      </c>
      <c r="W514" s="4"/>
      <c r="X514" s="4">
        <f t="shared" si="209"/>
        <v>25.043478260869566</v>
      </c>
      <c r="Y514" s="4">
        <f t="shared" si="210"/>
        <v>8.6956521739130432E-2</v>
      </c>
      <c r="Z514" s="4">
        <f t="shared" si="211"/>
        <v>6.5217391304347824E-2</v>
      </c>
      <c r="AA514" s="4">
        <f t="shared" si="212"/>
        <v>1.5652173913043479</v>
      </c>
      <c r="AB514" s="4">
        <f t="shared" si="213"/>
        <v>6.0434782608695654</v>
      </c>
      <c r="AC514" s="4">
        <f t="shared" si="214"/>
        <v>0.5</v>
      </c>
      <c r="AG514" s="10">
        <f t="shared" si="215"/>
        <v>7.2413793103448268E-2</v>
      </c>
      <c r="AH514" s="10">
        <f t="shared" si="216"/>
        <v>0.18840579710144925</v>
      </c>
      <c r="AI514" s="10">
        <f t="shared" si="217"/>
        <v>0.19759896171317326</v>
      </c>
      <c r="AJ514" s="10">
        <f t="shared" si="218"/>
        <v>0.67283950617283939</v>
      </c>
      <c r="AK514" s="10"/>
      <c r="AL514" s="10">
        <f t="shared" si="219"/>
        <v>0.98564693556836047</v>
      </c>
      <c r="AM514" s="10">
        <f t="shared" si="220"/>
        <v>0.99369880277252676</v>
      </c>
      <c r="AN514" s="10">
        <f t="shared" si="221"/>
        <v>0.19565217391304349</v>
      </c>
      <c r="AO514" s="10">
        <f t="shared" si="222"/>
        <v>0.17719442165709598</v>
      </c>
      <c r="AP514" s="10">
        <f t="shared" si="223"/>
        <v>0.15237542519063049</v>
      </c>
      <c r="AQ514" s="10">
        <f t="shared" si="224"/>
        <v>3.2786885245901641E-2</v>
      </c>
      <c r="AR514" s="39">
        <v>4</v>
      </c>
      <c r="AS514" s="44">
        <f t="shared" si="225"/>
        <v>8</v>
      </c>
      <c r="AT514" s="10">
        <f t="shared" si="226"/>
        <v>1</v>
      </c>
      <c r="BA514" s="45">
        <f t="shared" si="227"/>
        <v>0.3846855082685301</v>
      </c>
      <c r="BB514" s="45">
        <f t="shared" si="228"/>
        <v>0.55375961312167388</v>
      </c>
      <c r="BC514" s="10">
        <f t="shared" si="229"/>
        <v>0.63580446805005186</v>
      </c>
      <c r="BD514" s="10">
        <f t="shared" si="230"/>
        <v>1</v>
      </c>
      <c r="BE514" s="46">
        <f t="shared" si="231"/>
        <v>0.81790223402502593</v>
      </c>
      <c r="BF514">
        <f t="shared" si="232"/>
        <v>1</v>
      </c>
    </row>
    <row r="515" spans="1:58" x14ac:dyDescent="0.2">
      <c r="A515" t="s">
        <v>520</v>
      </c>
      <c r="B515" t="s">
        <v>1</v>
      </c>
      <c r="C515">
        <v>1</v>
      </c>
      <c r="D515">
        <v>0</v>
      </c>
      <c r="E515">
        <v>39</v>
      </c>
      <c r="F515">
        <v>0.16600000000000001</v>
      </c>
      <c r="G515" t="s">
        <v>6</v>
      </c>
      <c r="H515">
        <v>0</v>
      </c>
      <c r="I515">
        <v>0</v>
      </c>
      <c r="J515">
        <v>0</v>
      </c>
      <c r="K515">
        <v>8</v>
      </c>
      <c r="L515">
        <v>33</v>
      </c>
      <c r="M515">
        <v>1</v>
      </c>
      <c r="N515">
        <v>3</v>
      </c>
      <c r="O515">
        <v>42</v>
      </c>
      <c r="S515" s="4">
        <f t="shared" si="205"/>
        <v>0.33333333333333331</v>
      </c>
      <c r="T515" s="4">
        <f t="shared" si="206"/>
        <v>0</v>
      </c>
      <c r="U515" s="4">
        <f t="shared" si="207"/>
        <v>13</v>
      </c>
      <c r="V515" s="4">
        <f t="shared" si="208"/>
        <v>0.16600000000000001</v>
      </c>
      <c r="W515" s="4"/>
      <c r="X515" s="4">
        <f t="shared" si="209"/>
        <v>0</v>
      </c>
      <c r="Y515" s="4">
        <f t="shared" si="210"/>
        <v>0</v>
      </c>
      <c r="Z515" s="4">
        <f t="shared" si="211"/>
        <v>0</v>
      </c>
      <c r="AA515" s="4">
        <f t="shared" si="212"/>
        <v>2.6666666666666665</v>
      </c>
      <c r="AB515" s="4">
        <f t="shared" si="213"/>
        <v>11</v>
      </c>
      <c r="AC515" s="4">
        <f t="shared" si="214"/>
        <v>0.33333333333333331</v>
      </c>
      <c r="AG515" s="10">
        <f t="shared" si="215"/>
        <v>4.827586206896551E-2</v>
      </c>
      <c r="AH515" s="10">
        <f t="shared" si="216"/>
        <v>0</v>
      </c>
      <c r="AI515" s="10">
        <f t="shared" si="217"/>
        <v>0.29104477611940299</v>
      </c>
      <c r="AJ515" s="10">
        <f t="shared" si="218"/>
        <v>0.29012345679012352</v>
      </c>
      <c r="AK515" s="10"/>
      <c r="AL515" s="10">
        <f t="shared" si="219"/>
        <v>0</v>
      </c>
      <c r="AM515" s="10">
        <f t="shared" si="220"/>
        <v>1</v>
      </c>
      <c r="AN515" s="10">
        <f t="shared" si="221"/>
        <v>0</v>
      </c>
      <c r="AO515" s="10">
        <f t="shared" si="222"/>
        <v>0.30188679245283018</v>
      </c>
      <c r="AP515" s="10">
        <f t="shared" si="223"/>
        <v>0.27734519836855764</v>
      </c>
      <c r="AQ515" s="10">
        <f t="shared" si="224"/>
        <v>2.185792349726776E-2</v>
      </c>
      <c r="AR515" s="39">
        <v>2</v>
      </c>
      <c r="AS515" s="44">
        <f t="shared" si="225"/>
        <v>7</v>
      </c>
      <c r="AT515" s="10">
        <f t="shared" si="226"/>
        <v>0.66666666666666674</v>
      </c>
      <c r="BA515" s="45">
        <f t="shared" si="227"/>
        <v>0.17892431202861811</v>
      </c>
      <c r="BB515" s="45">
        <f t="shared" si="228"/>
        <v>0.16666666666666669</v>
      </c>
      <c r="BC515" s="10">
        <f t="shared" si="229"/>
        <v>0.18293350461794933</v>
      </c>
      <c r="BD515" s="10">
        <f t="shared" si="230"/>
        <v>0.29495982462087145</v>
      </c>
      <c r="BE515" s="46">
        <f t="shared" si="231"/>
        <v>0.23894666461941039</v>
      </c>
      <c r="BF515">
        <f t="shared" si="232"/>
        <v>622</v>
      </c>
    </row>
    <row r="516" spans="1:58" x14ac:dyDescent="0.2">
      <c r="A516" t="s">
        <v>521</v>
      </c>
      <c r="B516" t="s">
        <v>1</v>
      </c>
      <c r="C516">
        <v>10</v>
      </c>
      <c r="D516">
        <v>7</v>
      </c>
      <c r="E516">
        <v>200</v>
      </c>
      <c r="F516">
        <v>0.23100000000000001</v>
      </c>
      <c r="G516" t="s">
        <v>6</v>
      </c>
      <c r="H516">
        <v>416</v>
      </c>
      <c r="I516">
        <v>2</v>
      </c>
      <c r="J516">
        <v>0</v>
      </c>
      <c r="K516">
        <v>31</v>
      </c>
      <c r="L516">
        <v>98</v>
      </c>
      <c r="M516">
        <v>55</v>
      </c>
      <c r="N516">
        <v>50</v>
      </c>
      <c r="O516">
        <v>184</v>
      </c>
      <c r="S516" s="4">
        <f t="shared" si="205"/>
        <v>0.2</v>
      </c>
      <c r="T516" s="4">
        <f t="shared" si="206"/>
        <v>0.14000000000000001</v>
      </c>
      <c r="U516" s="4">
        <f t="shared" si="207"/>
        <v>4</v>
      </c>
      <c r="V516" s="4">
        <f t="shared" si="208"/>
        <v>0.23100000000000001</v>
      </c>
      <c r="W516" s="4"/>
      <c r="X516" s="4">
        <f t="shared" si="209"/>
        <v>8.32</v>
      </c>
      <c r="Y516" s="4">
        <f t="shared" si="210"/>
        <v>0.04</v>
      </c>
      <c r="Z516" s="4">
        <f t="shared" si="211"/>
        <v>0</v>
      </c>
      <c r="AA516" s="4">
        <f t="shared" si="212"/>
        <v>0.62</v>
      </c>
      <c r="AB516" s="4">
        <f t="shared" si="213"/>
        <v>1.96</v>
      </c>
      <c r="AC516" s="4">
        <f t="shared" si="214"/>
        <v>1.1000000000000001</v>
      </c>
      <c r="AG516" s="10">
        <f t="shared" si="215"/>
        <v>2.8965517241379312E-2</v>
      </c>
      <c r="AH516" s="10">
        <f t="shared" si="216"/>
        <v>9.3333333333333338E-2</v>
      </c>
      <c r="AI516" s="10">
        <f t="shared" si="217"/>
        <v>8.9552238805970158E-2</v>
      </c>
      <c r="AJ516" s="10">
        <f t="shared" si="218"/>
        <v>0.69135802469135799</v>
      </c>
      <c r="AK516" s="10"/>
      <c r="AL516" s="10">
        <f t="shared" si="219"/>
        <v>0.32745381526104417</v>
      </c>
      <c r="AM516" s="10">
        <f t="shared" si="220"/>
        <v>0.99710144927536237</v>
      </c>
      <c r="AN516" s="10">
        <f t="shared" si="221"/>
        <v>0</v>
      </c>
      <c r="AO516" s="10">
        <f t="shared" si="222"/>
        <v>7.018867924528302E-2</v>
      </c>
      <c r="AP516" s="10">
        <f t="shared" si="223"/>
        <v>4.9417871709306636E-2</v>
      </c>
      <c r="AQ516" s="10">
        <f t="shared" si="224"/>
        <v>7.2131147540983612E-2</v>
      </c>
      <c r="AR516" s="39">
        <v>4</v>
      </c>
      <c r="AS516" s="44">
        <f t="shared" si="225"/>
        <v>8</v>
      </c>
      <c r="AT516" s="10">
        <f t="shared" si="226"/>
        <v>1</v>
      </c>
      <c r="BA516" s="45">
        <f t="shared" si="227"/>
        <v>0.36640949784919591</v>
      </c>
      <c r="BB516" s="45">
        <f t="shared" si="228"/>
        <v>0.29794628950584945</v>
      </c>
      <c r="BC516" s="10">
        <f t="shared" si="229"/>
        <v>0.59557980665836441</v>
      </c>
      <c r="BD516" s="10">
        <f t="shared" si="230"/>
        <v>0.5340688271430899</v>
      </c>
      <c r="BE516" s="46">
        <f t="shared" si="231"/>
        <v>0.56482431690072721</v>
      </c>
      <c r="BF516">
        <f t="shared" si="232"/>
        <v>45</v>
      </c>
    </row>
    <row r="517" spans="1:58" x14ac:dyDescent="0.2">
      <c r="A517" t="s">
        <v>522</v>
      </c>
      <c r="B517" t="s">
        <v>1</v>
      </c>
      <c r="C517">
        <v>0</v>
      </c>
      <c r="D517">
        <v>0</v>
      </c>
      <c r="E517">
        <v>2</v>
      </c>
      <c r="F517">
        <v>0.218</v>
      </c>
      <c r="G517" t="s">
        <v>6</v>
      </c>
      <c r="H517">
        <v>0</v>
      </c>
      <c r="I517">
        <v>6</v>
      </c>
      <c r="J517">
        <v>0</v>
      </c>
      <c r="K517">
        <v>0</v>
      </c>
      <c r="L517">
        <v>3</v>
      </c>
      <c r="M517">
        <v>1</v>
      </c>
      <c r="N517">
        <v>1</v>
      </c>
      <c r="O517">
        <v>4</v>
      </c>
      <c r="S517" s="4">
        <f t="shared" si="205"/>
        <v>0</v>
      </c>
      <c r="T517" s="4">
        <f t="shared" si="206"/>
        <v>0</v>
      </c>
      <c r="U517" s="4">
        <f t="shared" si="207"/>
        <v>2</v>
      </c>
      <c r="V517" s="4">
        <f t="shared" si="208"/>
        <v>0.218</v>
      </c>
      <c r="W517" s="4"/>
      <c r="X517" s="4">
        <f t="shared" si="209"/>
        <v>0</v>
      </c>
      <c r="Y517" s="4">
        <f t="shared" si="210"/>
        <v>6</v>
      </c>
      <c r="Z517" s="4">
        <f t="shared" si="211"/>
        <v>0</v>
      </c>
      <c r="AA517" s="4">
        <f t="shared" si="212"/>
        <v>0</v>
      </c>
      <c r="AB517" s="4">
        <f t="shared" si="213"/>
        <v>3</v>
      </c>
      <c r="AC517" s="4">
        <f t="shared" si="214"/>
        <v>1</v>
      </c>
      <c r="AG517" s="10">
        <f t="shared" si="215"/>
        <v>0</v>
      </c>
      <c r="AH517" s="10">
        <f t="shared" si="216"/>
        <v>0</v>
      </c>
      <c r="AI517" s="10">
        <f t="shared" si="217"/>
        <v>4.4776119402985079E-2</v>
      </c>
      <c r="AJ517" s="10">
        <f t="shared" si="218"/>
        <v>0.61111111111111094</v>
      </c>
      <c r="AK517" s="10"/>
      <c r="AL517" s="10">
        <f t="shared" si="219"/>
        <v>0</v>
      </c>
      <c r="AM517" s="10">
        <f t="shared" si="220"/>
        <v>0.56521739130434789</v>
      </c>
      <c r="AN517" s="10">
        <f t="shared" si="221"/>
        <v>0</v>
      </c>
      <c r="AO517" s="10">
        <f t="shared" si="222"/>
        <v>0</v>
      </c>
      <c r="AP517" s="10">
        <f t="shared" si="223"/>
        <v>7.5639599555061179E-2</v>
      </c>
      <c r="AQ517" s="10">
        <f t="shared" si="224"/>
        <v>6.5573770491803282E-2</v>
      </c>
      <c r="AR517" s="39">
        <v>4</v>
      </c>
      <c r="AS517" s="44">
        <f t="shared" si="225"/>
        <v>8</v>
      </c>
      <c r="AT517" s="10">
        <f t="shared" si="226"/>
        <v>1</v>
      </c>
      <c r="BA517" s="45">
        <f t="shared" si="227"/>
        <v>0.30779436152570472</v>
      </c>
      <c r="BB517" s="45">
        <f t="shared" si="228"/>
        <v>0.15652173913043479</v>
      </c>
      <c r="BC517" s="10">
        <f t="shared" si="229"/>
        <v>0.46657057778718003</v>
      </c>
      <c r="BD517" s="10">
        <f t="shared" si="230"/>
        <v>0.27648213972669622</v>
      </c>
      <c r="BE517" s="46">
        <f t="shared" si="231"/>
        <v>0.37152635875693812</v>
      </c>
      <c r="BF517">
        <f t="shared" si="232"/>
        <v>423</v>
      </c>
    </row>
    <row r="518" spans="1:58" x14ac:dyDescent="0.2">
      <c r="A518" t="s">
        <v>523</v>
      </c>
      <c r="B518" t="s">
        <v>1</v>
      </c>
      <c r="C518">
        <v>0</v>
      </c>
      <c r="D518">
        <v>0</v>
      </c>
      <c r="E518">
        <v>10</v>
      </c>
      <c r="F518">
        <v>0.191</v>
      </c>
      <c r="G518" t="s">
        <v>6</v>
      </c>
      <c r="H518">
        <v>0</v>
      </c>
      <c r="I518">
        <v>1</v>
      </c>
      <c r="J518">
        <v>0</v>
      </c>
      <c r="K518">
        <v>0</v>
      </c>
      <c r="L518">
        <v>12</v>
      </c>
      <c r="M518">
        <v>2</v>
      </c>
      <c r="N518">
        <v>1</v>
      </c>
      <c r="O518">
        <v>14</v>
      </c>
      <c r="S518" s="4">
        <f t="shared" si="205"/>
        <v>0</v>
      </c>
      <c r="T518" s="4">
        <f t="shared" si="206"/>
        <v>0</v>
      </c>
      <c r="U518" s="4">
        <f t="shared" si="207"/>
        <v>10</v>
      </c>
      <c r="V518" s="4">
        <f t="shared" si="208"/>
        <v>0.191</v>
      </c>
      <c r="W518" s="4"/>
      <c r="X518" s="4">
        <f t="shared" si="209"/>
        <v>0</v>
      </c>
      <c r="Y518" s="4">
        <f t="shared" si="210"/>
        <v>1</v>
      </c>
      <c r="Z518" s="4">
        <f t="shared" si="211"/>
        <v>0</v>
      </c>
      <c r="AA518" s="4">
        <f t="shared" si="212"/>
        <v>0</v>
      </c>
      <c r="AB518" s="4">
        <f t="shared" si="213"/>
        <v>12</v>
      </c>
      <c r="AC518" s="4">
        <f t="shared" si="214"/>
        <v>2</v>
      </c>
      <c r="AG518" s="10">
        <f t="shared" si="215"/>
        <v>0</v>
      </c>
      <c r="AH518" s="10">
        <f t="shared" si="216"/>
        <v>0</v>
      </c>
      <c r="AI518" s="10">
        <f t="shared" si="217"/>
        <v>0.22388059701492538</v>
      </c>
      <c r="AJ518" s="10">
        <f t="shared" si="218"/>
        <v>0.44444444444444442</v>
      </c>
      <c r="AK518" s="10"/>
      <c r="AL518" s="10">
        <f t="shared" si="219"/>
        <v>0</v>
      </c>
      <c r="AM518" s="10">
        <f t="shared" si="220"/>
        <v>0.92753623188405798</v>
      </c>
      <c r="AN518" s="10">
        <f t="shared" si="221"/>
        <v>0</v>
      </c>
      <c r="AO518" s="10">
        <f t="shared" si="222"/>
        <v>0</v>
      </c>
      <c r="AP518" s="10">
        <f t="shared" si="223"/>
        <v>0.30255839822024472</v>
      </c>
      <c r="AQ518" s="10">
        <f t="shared" si="224"/>
        <v>0.13114754098360656</v>
      </c>
      <c r="AR518" s="39">
        <v>1</v>
      </c>
      <c r="AS518" s="44">
        <f t="shared" si="225"/>
        <v>6</v>
      </c>
      <c r="AT518" s="10">
        <f t="shared" si="226"/>
        <v>0.33333333333333337</v>
      </c>
      <c r="BA518" s="45">
        <f t="shared" si="227"/>
        <v>0.23341625207296848</v>
      </c>
      <c r="BB518" s="45">
        <f t="shared" si="228"/>
        <v>0.12608695652173912</v>
      </c>
      <c r="BC518" s="10">
        <f t="shared" si="229"/>
        <v>0.3028677674339354</v>
      </c>
      <c r="BD518" s="10">
        <f t="shared" si="230"/>
        <v>0.22104908504417042</v>
      </c>
      <c r="BE518" s="46">
        <f t="shared" si="231"/>
        <v>0.26195842623905291</v>
      </c>
      <c r="BF518">
        <f t="shared" si="232"/>
        <v>605</v>
      </c>
    </row>
    <row r="519" spans="1:58" x14ac:dyDescent="0.2">
      <c r="A519" t="s">
        <v>524</v>
      </c>
      <c r="B519" t="s">
        <v>1</v>
      </c>
      <c r="C519">
        <v>1</v>
      </c>
      <c r="D519">
        <v>0</v>
      </c>
      <c r="E519">
        <v>5</v>
      </c>
      <c r="F519">
        <v>0.25700000000000001</v>
      </c>
      <c r="G519" t="s">
        <v>6</v>
      </c>
      <c r="H519">
        <v>0</v>
      </c>
      <c r="I519">
        <v>0</v>
      </c>
      <c r="J519">
        <v>0</v>
      </c>
      <c r="K519">
        <v>1</v>
      </c>
      <c r="L519">
        <v>2</v>
      </c>
      <c r="M519">
        <v>0</v>
      </c>
      <c r="N519">
        <v>1</v>
      </c>
      <c r="O519">
        <v>3</v>
      </c>
      <c r="S519" s="4">
        <f t="shared" si="205"/>
        <v>1</v>
      </c>
      <c r="T519" s="4">
        <f t="shared" si="206"/>
        <v>0</v>
      </c>
      <c r="U519" s="4">
        <f t="shared" si="207"/>
        <v>5</v>
      </c>
      <c r="V519" s="4">
        <f t="shared" si="208"/>
        <v>0.25700000000000001</v>
      </c>
      <c r="W519" s="4"/>
      <c r="X519" s="4">
        <f t="shared" si="209"/>
        <v>0</v>
      </c>
      <c r="Y519" s="4">
        <f t="shared" si="210"/>
        <v>0</v>
      </c>
      <c r="Z519" s="4">
        <f t="shared" si="211"/>
        <v>0</v>
      </c>
      <c r="AA519" s="4">
        <f t="shared" si="212"/>
        <v>1</v>
      </c>
      <c r="AB519" s="4">
        <f t="shared" si="213"/>
        <v>2</v>
      </c>
      <c r="AC519" s="4">
        <f t="shared" si="214"/>
        <v>0</v>
      </c>
      <c r="AG519" s="10">
        <f t="shared" si="215"/>
        <v>0.14482758620689654</v>
      </c>
      <c r="AH519" s="10">
        <f t="shared" si="216"/>
        <v>0</v>
      </c>
      <c r="AI519" s="10">
        <f t="shared" si="217"/>
        <v>0.11194029850746269</v>
      </c>
      <c r="AJ519" s="10">
        <f t="shared" si="218"/>
        <v>0.85185185185185175</v>
      </c>
      <c r="AK519" s="10"/>
      <c r="AL519" s="10">
        <f t="shared" si="219"/>
        <v>0</v>
      </c>
      <c r="AM519" s="10">
        <f t="shared" si="220"/>
        <v>1</v>
      </c>
      <c r="AN519" s="10">
        <f t="shared" si="221"/>
        <v>0</v>
      </c>
      <c r="AO519" s="10">
        <f t="shared" si="222"/>
        <v>0.11320754716981131</v>
      </c>
      <c r="AP519" s="10">
        <f t="shared" si="223"/>
        <v>5.042639970337412E-2</v>
      </c>
      <c r="AQ519" s="10">
        <f t="shared" si="224"/>
        <v>0</v>
      </c>
      <c r="AR519" s="39">
        <v>4</v>
      </c>
      <c r="AS519" s="44">
        <f t="shared" si="225"/>
        <v>8</v>
      </c>
      <c r="AT519" s="10">
        <f t="shared" si="226"/>
        <v>1</v>
      </c>
      <c r="BA519" s="45">
        <f t="shared" si="227"/>
        <v>0.48945397533405766</v>
      </c>
      <c r="BB519" s="45">
        <f t="shared" si="228"/>
        <v>0.2</v>
      </c>
      <c r="BC519" s="10">
        <f t="shared" si="229"/>
        <v>0.86639506279926071</v>
      </c>
      <c r="BD519" s="10">
        <f t="shared" si="230"/>
        <v>0.35567221784459013</v>
      </c>
      <c r="BE519" s="46">
        <f t="shared" si="231"/>
        <v>0.61103364032192542</v>
      </c>
      <c r="BF519">
        <f t="shared" si="232"/>
        <v>26</v>
      </c>
    </row>
    <row r="520" spans="1:58" x14ac:dyDescent="0.2">
      <c r="A520" t="s">
        <v>525</v>
      </c>
      <c r="B520" t="s">
        <v>1</v>
      </c>
      <c r="C520">
        <v>1</v>
      </c>
      <c r="D520">
        <v>0</v>
      </c>
      <c r="E520">
        <v>19</v>
      </c>
      <c r="F520">
        <v>0.187</v>
      </c>
      <c r="G520" t="s">
        <v>6</v>
      </c>
      <c r="H520">
        <v>0</v>
      </c>
      <c r="I520">
        <v>0</v>
      </c>
      <c r="J520">
        <v>0</v>
      </c>
      <c r="K520">
        <v>2</v>
      </c>
      <c r="L520">
        <v>17</v>
      </c>
      <c r="M520">
        <v>1</v>
      </c>
      <c r="N520">
        <v>2</v>
      </c>
      <c r="O520">
        <v>20</v>
      </c>
      <c r="S520" s="4">
        <f t="shared" si="205"/>
        <v>0.5</v>
      </c>
      <c r="T520" s="4">
        <f t="shared" si="206"/>
        <v>0</v>
      </c>
      <c r="U520" s="4">
        <f t="shared" si="207"/>
        <v>9.5</v>
      </c>
      <c r="V520" s="4">
        <f t="shared" si="208"/>
        <v>0.187</v>
      </c>
      <c r="W520" s="4"/>
      <c r="X520" s="4">
        <f t="shared" si="209"/>
        <v>0</v>
      </c>
      <c r="Y520" s="4">
        <f t="shared" si="210"/>
        <v>0</v>
      </c>
      <c r="Z520" s="4">
        <f t="shared" si="211"/>
        <v>0</v>
      </c>
      <c r="AA520" s="4">
        <f t="shared" si="212"/>
        <v>1</v>
      </c>
      <c r="AB520" s="4">
        <f t="shared" si="213"/>
        <v>8.5</v>
      </c>
      <c r="AC520" s="4">
        <f t="shared" si="214"/>
        <v>0.5</v>
      </c>
      <c r="AG520" s="10">
        <f t="shared" si="215"/>
        <v>7.2413793103448268E-2</v>
      </c>
      <c r="AH520" s="10">
        <f t="shared" si="216"/>
        <v>0</v>
      </c>
      <c r="AI520" s="10">
        <f t="shared" si="217"/>
        <v>0.21268656716417911</v>
      </c>
      <c r="AJ520" s="10">
        <f t="shared" si="218"/>
        <v>0.41975308641975306</v>
      </c>
      <c r="AK520" s="10"/>
      <c r="AL520" s="10">
        <f t="shared" si="219"/>
        <v>0</v>
      </c>
      <c r="AM520" s="10">
        <f t="shared" si="220"/>
        <v>1</v>
      </c>
      <c r="AN520" s="10">
        <f t="shared" si="221"/>
        <v>0</v>
      </c>
      <c r="AO520" s="10">
        <f t="shared" si="222"/>
        <v>0.11320754716981131</v>
      </c>
      <c r="AP520" s="10">
        <f t="shared" si="223"/>
        <v>0.21431219873933999</v>
      </c>
      <c r="AQ520" s="10">
        <f t="shared" si="224"/>
        <v>3.2786885245901641E-2</v>
      </c>
      <c r="AR520" s="39">
        <v>1</v>
      </c>
      <c r="AS520" s="44">
        <f t="shared" si="225"/>
        <v>6</v>
      </c>
      <c r="AT520" s="10">
        <f t="shared" si="226"/>
        <v>0.33333333333333337</v>
      </c>
      <c r="BA520" s="45">
        <f t="shared" si="227"/>
        <v>0.24947638880946479</v>
      </c>
      <c r="BB520" s="45">
        <f t="shared" si="228"/>
        <v>0.13333333333333336</v>
      </c>
      <c r="BC520" s="10">
        <f t="shared" si="229"/>
        <v>0.33821539239733267</v>
      </c>
      <c r="BD520" s="10">
        <f t="shared" si="230"/>
        <v>0.23424743139715276</v>
      </c>
      <c r="BE520" s="46">
        <f t="shared" si="231"/>
        <v>0.28623141189724272</v>
      </c>
      <c r="BF520">
        <f t="shared" si="232"/>
        <v>582</v>
      </c>
    </row>
    <row r="521" spans="1:58" x14ac:dyDescent="0.2">
      <c r="A521" t="s">
        <v>526</v>
      </c>
      <c r="B521" t="s">
        <v>1</v>
      </c>
      <c r="C521">
        <v>0</v>
      </c>
      <c r="D521">
        <v>0</v>
      </c>
      <c r="E521">
        <v>10</v>
      </c>
      <c r="F521">
        <v>0.191</v>
      </c>
      <c r="G521" t="s">
        <v>6</v>
      </c>
      <c r="H521">
        <v>0</v>
      </c>
      <c r="I521">
        <v>1</v>
      </c>
      <c r="J521">
        <v>0</v>
      </c>
      <c r="K521">
        <v>0</v>
      </c>
      <c r="L521">
        <v>12</v>
      </c>
      <c r="M521">
        <v>2</v>
      </c>
      <c r="N521">
        <v>1</v>
      </c>
      <c r="O521">
        <v>14</v>
      </c>
      <c r="S521" s="4">
        <f t="shared" ref="S521:S584" si="233">C521/$N521</f>
        <v>0</v>
      </c>
      <c r="T521" s="4">
        <f t="shared" ref="T521:T584" si="234">D521/$N521</f>
        <v>0</v>
      </c>
      <c r="U521" s="4">
        <f t="shared" ref="U521:U584" si="235">E521/$N521</f>
        <v>10</v>
      </c>
      <c r="V521" s="4">
        <f t="shared" ref="V521:V584" si="236">F521</f>
        <v>0.191</v>
      </c>
      <c r="W521" s="4"/>
      <c r="X521" s="4">
        <f t="shared" ref="X521:X584" si="237">H521/$N521</f>
        <v>0</v>
      </c>
      <c r="Y521" s="4">
        <f t="shared" ref="Y521:Y584" si="238">I521/$N521</f>
        <v>1</v>
      </c>
      <c r="Z521" s="4">
        <f t="shared" ref="Z521:Z584" si="239">J521/$N521</f>
        <v>0</v>
      </c>
      <c r="AA521" s="4">
        <f t="shared" ref="AA521:AA584" si="240">K521/$N521</f>
        <v>0</v>
      </c>
      <c r="AB521" s="4">
        <f t="shared" ref="AB521:AB584" si="241">L521/$N521</f>
        <v>12</v>
      </c>
      <c r="AC521" s="4">
        <f t="shared" ref="AC521:AC584" si="242">M521/$N521</f>
        <v>2</v>
      </c>
      <c r="AG521" s="10">
        <f t="shared" ref="AG521:AG584" si="243">S521/(S$5-S$4)</f>
        <v>0</v>
      </c>
      <c r="AH521" s="10">
        <f t="shared" ref="AH521:AH584" si="244">T521/(T$5-T$4)</f>
        <v>0</v>
      </c>
      <c r="AI521" s="10">
        <f t="shared" ref="AI521:AI584" si="245">U521/(U$5-U$4)</f>
        <v>0.22388059701492538</v>
      </c>
      <c r="AJ521" s="10">
        <f t="shared" ref="AJ521:AJ584" si="246">1-(V$5-V521)/(V$5-V$4)</f>
        <v>0.44444444444444442</v>
      </c>
      <c r="AK521" s="10"/>
      <c r="AL521" s="10">
        <f t="shared" ref="AL521:AL584" si="247">X521/(X$5-X$4)</f>
        <v>0</v>
      </c>
      <c r="AM521" s="10">
        <f t="shared" ref="AM521:AM584" si="248">1-Y521/(Y$5-Y$4)</f>
        <v>0.92753623188405798</v>
      </c>
      <c r="AN521" s="10">
        <f t="shared" ref="AN521:AN584" si="249">Z521/(Z$5-Z$4)</f>
        <v>0</v>
      </c>
      <c r="AO521" s="10">
        <f t="shared" ref="AO521:AO584" si="250">AA521/(AA$5-AA$4)</f>
        <v>0</v>
      </c>
      <c r="AP521" s="10">
        <f t="shared" ref="AP521:AP584" si="251">AB521/(AB$5-AB$4)</f>
        <v>0.30255839822024472</v>
      </c>
      <c r="AQ521" s="10">
        <f t="shared" ref="AQ521:AQ584" si="252">AC521/(AC$5-AC$4)</f>
        <v>0.13114754098360656</v>
      </c>
      <c r="AR521" s="39">
        <v>1</v>
      </c>
      <c r="AS521" s="44">
        <f t="shared" si="225"/>
        <v>6</v>
      </c>
      <c r="AT521" s="10">
        <f t="shared" ref="AT521:AT584" si="253">1-(AS$5-AS521)/(AS$5-AS$4)</f>
        <v>0.33333333333333337</v>
      </c>
      <c r="BA521" s="45">
        <f t="shared" si="227"/>
        <v>0.23341625207296848</v>
      </c>
      <c r="BB521" s="45">
        <f t="shared" si="228"/>
        <v>0.12608695652173912</v>
      </c>
      <c r="BC521" s="10">
        <f t="shared" ref="BC521:BC584" si="254">1-(BA$5-BA521)/(BA$5-BA$4)</f>
        <v>0.3028677674339354</v>
      </c>
      <c r="BD521" s="10">
        <f t="shared" ref="BD521:BD584" si="255">1-(BB$5-BB521)/(BB$5-BB$4)</f>
        <v>0.22104908504417042</v>
      </c>
      <c r="BE521" s="46">
        <f t="shared" ref="BE521:BE584" si="256">AVERAGE(BC521:BD521)</f>
        <v>0.26195842623905291</v>
      </c>
      <c r="BF521">
        <f t="shared" si="232"/>
        <v>605</v>
      </c>
    </row>
    <row r="522" spans="1:58" x14ac:dyDescent="0.2">
      <c r="A522" t="s">
        <v>527</v>
      </c>
      <c r="B522" t="s">
        <v>1</v>
      </c>
      <c r="C522">
        <v>0</v>
      </c>
      <c r="D522">
        <v>0</v>
      </c>
      <c r="E522">
        <v>22</v>
      </c>
      <c r="F522">
        <v>0.217</v>
      </c>
      <c r="G522" t="s">
        <v>6</v>
      </c>
      <c r="H522">
        <v>2</v>
      </c>
      <c r="I522">
        <v>2</v>
      </c>
      <c r="J522">
        <v>0</v>
      </c>
      <c r="K522">
        <v>1</v>
      </c>
      <c r="L522">
        <v>14</v>
      </c>
      <c r="M522">
        <v>1</v>
      </c>
      <c r="N522">
        <v>16</v>
      </c>
      <c r="O522">
        <v>16</v>
      </c>
      <c r="S522" s="4">
        <f t="shared" si="233"/>
        <v>0</v>
      </c>
      <c r="T522" s="4">
        <f t="shared" si="234"/>
        <v>0</v>
      </c>
      <c r="U522" s="4">
        <f t="shared" si="235"/>
        <v>1.375</v>
      </c>
      <c r="V522" s="4">
        <f t="shared" si="236"/>
        <v>0.217</v>
      </c>
      <c r="W522" s="4"/>
      <c r="X522" s="4">
        <f t="shared" si="237"/>
        <v>0.125</v>
      </c>
      <c r="Y522" s="4">
        <f t="shared" si="238"/>
        <v>0.125</v>
      </c>
      <c r="Z522" s="4">
        <f t="shared" si="239"/>
        <v>0</v>
      </c>
      <c r="AA522" s="4">
        <f t="shared" si="240"/>
        <v>6.25E-2</v>
      </c>
      <c r="AB522" s="4">
        <f t="shared" si="241"/>
        <v>0.875</v>
      </c>
      <c r="AC522" s="4">
        <f t="shared" si="242"/>
        <v>6.25E-2</v>
      </c>
      <c r="AG522" s="10">
        <f t="shared" si="243"/>
        <v>0</v>
      </c>
      <c r="AH522" s="10">
        <f t="shared" si="244"/>
        <v>0</v>
      </c>
      <c r="AI522" s="10">
        <f t="shared" si="245"/>
        <v>3.0783582089552241E-2</v>
      </c>
      <c r="AJ522" s="10">
        <f t="shared" si="246"/>
        <v>0.60493827160493818</v>
      </c>
      <c r="AK522" s="10"/>
      <c r="AL522" s="10">
        <f t="shared" si="247"/>
        <v>4.9196787148594375E-3</v>
      </c>
      <c r="AM522" s="10">
        <f t="shared" si="248"/>
        <v>0.99094202898550721</v>
      </c>
      <c r="AN522" s="10">
        <f t="shared" si="249"/>
        <v>0</v>
      </c>
      <c r="AO522" s="10">
        <f t="shared" si="250"/>
        <v>7.0754716981132068E-3</v>
      </c>
      <c r="AP522" s="10">
        <f t="shared" si="251"/>
        <v>2.2061549870226176E-2</v>
      </c>
      <c r="AQ522" s="10">
        <f t="shared" si="252"/>
        <v>4.0983606557377051E-3</v>
      </c>
      <c r="AR522" s="39">
        <v>4</v>
      </c>
      <c r="AS522" s="44">
        <f t="shared" si="225"/>
        <v>8</v>
      </c>
      <c r="AT522" s="10">
        <f t="shared" si="253"/>
        <v>1</v>
      </c>
      <c r="BA522" s="45">
        <f t="shared" si="227"/>
        <v>0.30400831490694669</v>
      </c>
      <c r="BB522" s="45">
        <f t="shared" si="228"/>
        <v>0.20057010651300855</v>
      </c>
      <c r="BC522" s="10">
        <f t="shared" si="254"/>
        <v>0.45823766268380628</v>
      </c>
      <c r="BD522" s="10">
        <f t="shared" si="255"/>
        <v>0.35671059376850545</v>
      </c>
      <c r="BE522" s="46">
        <f t="shared" si="256"/>
        <v>0.40747412822615586</v>
      </c>
      <c r="BF522">
        <f t="shared" si="232"/>
        <v>323</v>
      </c>
    </row>
    <row r="523" spans="1:58" x14ac:dyDescent="0.2">
      <c r="A523" t="s">
        <v>528</v>
      </c>
      <c r="B523" t="s">
        <v>1</v>
      </c>
      <c r="C523">
        <v>0</v>
      </c>
      <c r="D523">
        <v>0</v>
      </c>
      <c r="E523">
        <v>11</v>
      </c>
      <c r="F523">
        <v>0.214</v>
      </c>
      <c r="G523" t="s">
        <v>6</v>
      </c>
      <c r="H523">
        <v>6</v>
      </c>
      <c r="I523">
        <v>0</v>
      </c>
      <c r="J523">
        <v>0</v>
      </c>
      <c r="K523">
        <v>1</v>
      </c>
      <c r="L523">
        <v>13</v>
      </c>
      <c r="M523">
        <v>4</v>
      </c>
      <c r="N523">
        <v>1</v>
      </c>
      <c r="O523">
        <v>18</v>
      </c>
      <c r="S523" s="4">
        <f t="shared" si="233"/>
        <v>0</v>
      </c>
      <c r="T523" s="4">
        <f t="shared" si="234"/>
        <v>0</v>
      </c>
      <c r="U523" s="4">
        <f t="shared" si="235"/>
        <v>11</v>
      </c>
      <c r="V523" s="4">
        <f t="shared" si="236"/>
        <v>0.214</v>
      </c>
      <c r="W523" s="4"/>
      <c r="X523" s="4">
        <f t="shared" si="237"/>
        <v>6</v>
      </c>
      <c r="Y523" s="4">
        <f t="shared" si="238"/>
        <v>0</v>
      </c>
      <c r="Z523" s="4">
        <f t="shared" si="239"/>
        <v>0</v>
      </c>
      <c r="AA523" s="4">
        <f t="shared" si="240"/>
        <v>1</v>
      </c>
      <c r="AB523" s="4">
        <f t="shared" si="241"/>
        <v>13</v>
      </c>
      <c r="AC523" s="4">
        <f t="shared" si="242"/>
        <v>4</v>
      </c>
      <c r="AG523" s="10">
        <f t="shared" si="243"/>
        <v>0</v>
      </c>
      <c r="AH523" s="10">
        <f t="shared" si="244"/>
        <v>0</v>
      </c>
      <c r="AI523" s="10">
        <f t="shared" si="245"/>
        <v>0.24626865671641793</v>
      </c>
      <c r="AJ523" s="10">
        <f t="shared" si="246"/>
        <v>0.58641975308641969</v>
      </c>
      <c r="AK523" s="10"/>
      <c r="AL523" s="10">
        <f t="shared" si="247"/>
        <v>0.23614457831325303</v>
      </c>
      <c r="AM523" s="10">
        <f t="shared" si="248"/>
        <v>1</v>
      </c>
      <c r="AN523" s="10">
        <f t="shared" si="249"/>
        <v>0</v>
      </c>
      <c r="AO523" s="10">
        <f t="shared" si="250"/>
        <v>0.11320754716981131</v>
      </c>
      <c r="AP523" s="10">
        <f t="shared" si="251"/>
        <v>0.32777159807193174</v>
      </c>
      <c r="AQ523" s="10">
        <f t="shared" si="252"/>
        <v>0.26229508196721313</v>
      </c>
      <c r="AR523" s="39">
        <v>3</v>
      </c>
      <c r="AS523" s="44">
        <f t="shared" ref="AS523:AS586" si="257">VLOOKUP(AR523,$AU$11:$AY$15,5)</f>
        <v>7</v>
      </c>
      <c r="AT523" s="10">
        <f t="shared" si="253"/>
        <v>0.66666666666666674</v>
      </c>
      <c r="BA523" s="45">
        <f t="shared" ref="BA523:BA586" si="258">AG523*$AG$7+AH523*$AH$7+AI523*$AI$7+AJ523*$AJ$7</f>
        <v>0.30552330937903072</v>
      </c>
      <c r="BB523" s="45">
        <f t="shared" ref="BB523:BB586" si="259">AL523*$AL$7+AM523*$AM$7+AN523*$AN$7+AT523*$AT$7</f>
        <v>0.23751004016064259</v>
      </c>
      <c r="BC523" s="10">
        <f t="shared" si="254"/>
        <v>0.46157209608866967</v>
      </c>
      <c r="BD523" s="10">
        <f t="shared" si="255"/>
        <v>0.42399194708670251</v>
      </c>
      <c r="BE523" s="46">
        <f t="shared" si="256"/>
        <v>0.44278202158768609</v>
      </c>
      <c r="BF523">
        <f t="shared" si="232"/>
        <v>227</v>
      </c>
    </row>
    <row r="524" spans="1:58" x14ac:dyDescent="0.2">
      <c r="A524" t="s">
        <v>529</v>
      </c>
      <c r="B524" t="s">
        <v>1</v>
      </c>
      <c r="C524">
        <v>9</v>
      </c>
      <c r="D524">
        <v>1</v>
      </c>
      <c r="E524">
        <v>79</v>
      </c>
      <c r="F524">
        <v>0.23499999999999999</v>
      </c>
      <c r="G524" t="s">
        <v>6</v>
      </c>
      <c r="H524">
        <v>0</v>
      </c>
      <c r="I524">
        <v>21</v>
      </c>
      <c r="J524">
        <v>0</v>
      </c>
      <c r="K524">
        <v>15</v>
      </c>
      <c r="L524">
        <v>111</v>
      </c>
      <c r="M524">
        <v>1</v>
      </c>
      <c r="N524">
        <v>5</v>
      </c>
      <c r="O524">
        <v>127</v>
      </c>
      <c r="S524" s="4">
        <f t="shared" si="233"/>
        <v>1.8</v>
      </c>
      <c r="T524" s="4">
        <f t="shared" si="234"/>
        <v>0.2</v>
      </c>
      <c r="U524" s="4">
        <f t="shared" si="235"/>
        <v>15.8</v>
      </c>
      <c r="V524" s="4">
        <f t="shared" si="236"/>
        <v>0.23499999999999999</v>
      </c>
      <c r="W524" s="4"/>
      <c r="X524" s="4">
        <f t="shared" si="237"/>
        <v>0</v>
      </c>
      <c r="Y524" s="4">
        <f t="shared" si="238"/>
        <v>4.2</v>
      </c>
      <c r="Z524" s="4">
        <f t="shared" si="239"/>
        <v>0</v>
      </c>
      <c r="AA524" s="4">
        <f t="shared" si="240"/>
        <v>3</v>
      </c>
      <c r="AB524" s="4">
        <f t="shared" si="241"/>
        <v>22.2</v>
      </c>
      <c r="AC524" s="4">
        <f t="shared" si="242"/>
        <v>0.2</v>
      </c>
      <c r="AG524" s="10">
        <f t="shared" si="243"/>
        <v>0.26068965517241377</v>
      </c>
      <c r="AH524" s="10">
        <f t="shared" si="244"/>
        <v>0.13333333333333333</v>
      </c>
      <c r="AI524" s="10">
        <f t="shared" si="245"/>
        <v>0.35373134328358213</v>
      </c>
      <c r="AJ524" s="10">
        <f t="shared" si="246"/>
        <v>0.71604938271604923</v>
      </c>
      <c r="AK524" s="10"/>
      <c r="AL524" s="10">
        <f t="shared" si="247"/>
        <v>0</v>
      </c>
      <c r="AM524" s="10">
        <f t="shared" si="248"/>
        <v>0.69565217391304346</v>
      </c>
      <c r="AN524" s="10">
        <f t="shared" si="249"/>
        <v>0</v>
      </c>
      <c r="AO524" s="10">
        <f t="shared" si="250"/>
        <v>0.33962264150943394</v>
      </c>
      <c r="AP524" s="10">
        <f t="shared" si="251"/>
        <v>0.55973303670745267</v>
      </c>
      <c r="AQ524" s="10">
        <f t="shared" si="252"/>
        <v>1.3114754098360656E-2</v>
      </c>
      <c r="AR524" s="39">
        <v>5</v>
      </c>
      <c r="AS524" s="44">
        <f t="shared" si="257"/>
        <v>5</v>
      </c>
      <c r="AT524" s="10">
        <f t="shared" si="253"/>
        <v>0</v>
      </c>
      <c r="BA524" s="45">
        <f t="shared" si="258"/>
        <v>0.48665378725783592</v>
      </c>
      <c r="BB524" s="45">
        <f t="shared" si="259"/>
        <v>6.9565217391304349E-2</v>
      </c>
      <c r="BC524" s="10">
        <f t="shared" si="254"/>
        <v>0.86023197716871724</v>
      </c>
      <c r="BD524" s="10">
        <f t="shared" si="255"/>
        <v>0.11810198349090828</v>
      </c>
      <c r="BE524" s="46">
        <f t="shared" si="256"/>
        <v>0.48916698032981276</v>
      </c>
      <c r="BF524">
        <f t="shared" si="232"/>
        <v>133</v>
      </c>
    </row>
    <row r="525" spans="1:58" x14ac:dyDescent="0.2">
      <c r="A525" t="s">
        <v>530</v>
      </c>
      <c r="B525" t="s">
        <v>1</v>
      </c>
      <c r="C525">
        <v>10</v>
      </c>
      <c r="D525">
        <v>5</v>
      </c>
      <c r="E525">
        <v>344</v>
      </c>
      <c r="F525">
        <v>0.214</v>
      </c>
      <c r="G525" t="s">
        <v>6</v>
      </c>
      <c r="H525">
        <v>4</v>
      </c>
      <c r="I525">
        <v>12</v>
      </c>
      <c r="J525">
        <v>0</v>
      </c>
      <c r="K525">
        <v>55</v>
      </c>
      <c r="L525">
        <v>346</v>
      </c>
      <c r="M525">
        <v>2</v>
      </c>
      <c r="N525">
        <v>30</v>
      </c>
      <c r="O525">
        <v>403</v>
      </c>
      <c r="S525" s="4">
        <f t="shared" si="233"/>
        <v>0.33333333333333331</v>
      </c>
      <c r="T525" s="4">
        <f t="shared" si="234"/>
        <v>0.16666666666666666</v>
      </c>
      <c r="U525" s="4">
        <f t="shared" si="235"/>
        <v>11.466666666666667</v>
      </c>
      <c r="V525" s="4">
        <f t="shared" si="236"/>
        <v>0.214</v>
      </c>
      <c r="W525" s="4"/>
      <c r="X525" s="4">
        <f t="shared" si="237"/>
        <v>0.13333333333333333</v>
      </c>
      <c r="Y525" s="4">
        <f t="shared" si="238"/>
        <v>0.4</v>
      </c>
      <c r="Z525" s="4">
        <f t="shared" si="239"/>
        <v>0</v>
      </c>
      <c r="AA525" s="4">
        <f t="shared" si="240"/>
        <v>1.8333333333333333</v>
      </c>
      <c r="AB525" s="4">
        <f t="shared" si="241"/>
        <v>11.533333333333333</v>
      </c>
      <c r="AC525" s="4">
        <f t="shared" si="242"/>
        <v>6.6666666666666666E-2</v>
      </c>
      <c r="AG525" s="10">
        <f t="shared" si="243"/>
        <v>4.827586206896551E-2</v>
      </c>
      <c r="AH525" s="10">
        <f t="shared" si="244"/>
        <v>0.1111111111111111</v>
      </c>
      <c r="AI525" s="10">
        <f t="shared" si="245"/>
        <v>0.2567164179104478</v>
      </c>
      <c r="AJ525" s="10">
        <f t="shared" si="246"/>
        <v>0.58641975308641969</v>
      </c>
      <c r="AK525" s="10"/>
      <c r="AL525" s="10">
        <f t="shared" si="247"/>
        <v>5.2476572958500669E-3</v>
      </c>
      <c r="AM525" s="10">
        <f t="shared" si="248"/>
        <v>0.97101449275362317</v>
      </c>
      <c r="AN525" s="10">
        <f t="shared" si="249"/>
        <v>0</v>
      </c>
      <c r="AO525" s="10">
        <f t="shared" si="250"/>
        <v>0.20754716981132074</v>
      </c>
      <c r="AP525" s="10">
        <f t="shared" si="251"/>
        <v>0.29079223828945738</v>
      </c>
      <c r="AQ525" s="10">
        <f t="shared" si="252"/>
        <v>4.3715846994535519E-3</v>
      </c>
      <c r="AR525" s="39">
        <v>1</v>
      </c>
      <c r="AS525" s="44">
        <f t="shared" si="257"/>
        <v>6</v>
      </c>
      <c r="AT525" s="10">
        <f t="shared" si="253"/>
        <v>0.33333333333333337</v>
      </c>
      <c r="BA525" s="45">
        <f t="shared" si="258"/>
        <v>0.33091159782187402</v>
      </c>
      <c r="BB525" s="45">
        <f t="shared" si="259"/>
        <v>0.13200907979745069</v>
      </c>
      <c r="BC525" s="10">
        <f t="shared" si="254"/>
        <v>0.51745055547319152</v>
      </c>
      <c r="BD525" s="10">
        <f t="shared" si="255"/>
        <v>0.23183547335520061</v>
      </c>
      <c r="BE525" s="46">
        <f t="shared" si="256"/>
        <v>0.37464301441419606</v>
      </c>
      <c r="BF525">
        <f t="shared" ref="BF525:BF588" si="260">RANK(BE525,BE$11:BE$660)</f>
        <v>415</v>
      </c>
    </row>
    <row r="526" spans="1:58" x14ac:dyDescent="0.2">
      <c r="A526" t="s">
        <v>531</v>
      </c>
      <c r="B526" t="s">
        <v>1</v>
      </c>
      <c r="C526">
        <v>15</v>
      </c>
      <c r="D526">
        <v>5</v>
      </c>
      <c r="E526">
        <v>225</v>
      </c>
      <c r="F526">
        <v>0.23100000000000001</v>
      </c>
      <c r="G526" t="s">
        <v>6</v>
      </c>
      <c r="H526">
        <v>580</v>
      </c>
      <c r="I526">
        <v>0</v>
      </c>
      <c r="J526">
        <v>0</v>
      </c>
      <c r="K526">
        <v>18</v>
      </c>
      <c r="L526">
        <v>149</v>
      </c>
      <c r="M526">
        <v>4</v>
      </c>
      <c r="N526">
        <v>40</v>
      </c>
      <c r="O526">
        <v>171</v>
      </c>
      <c r="S526" s="4">
        <f t="shared" si="233"/>
        <v>0.375</v>
      </c>
      <c r="T526" s="4">
        <f t="shared" si="234"/>
        <v>0.125</v>
      </c>
      <c r="U526" s="4">
        <f t="shared" si="235"/>
        <v>5.625</v>
      </c>
      <c r="V526" s="4">
        <f t="shared" si="236"/>
        <v>0.23100000000000001</v>
      </c>
      <c r="W526" s="4"/>
      <c r="X526" s="4">
        <f t="shared" si="237"/>
        <v>14.5</v>
      </c>
      <c r="Y526" s="4">
        <f t="shared" si="238"/>
        <v>0</v>
      </c>
      <c r="Z526" s="4">
        <f t="shared" si="239"/>
        <v>0</v>
      </c>
      <c r="AA526" s="4">
        <f t="shared" si="240"/>
        <v>0.45</v>
      </c>
      <c r="AB526" s="4">
        <f t="shared" si="241"/>
        <v>3.7250000000000001</v>
      </c>
      <c r="AC526" s="4">
        <f t="shared" si="242"/>
        <v>0.1</v>
      </c>
      <c r="AG526" s="10">
        <f t="shared" si="243"/>
        <v>5.4310344827586204E-2</v>
      </c>
      <c r="AH526" s="10">
        <f t="shared" si="244"/>
        <v>8.3333333333333329E-2</v>
      </c>
      <c r="AI526" s="10">
        <f t="shared" si="245"/>
        <v>0.12593283582089554</v>
      </c>
      <c r="AJ526" s="10">
        <f t="shared" si="246"/>
        <v>0.69135802469135799</v>
      </c>
      <c r="AK526" s="10"/>
      <c r="AL526" s="10">
        <f t="shared" si="247"/>
        <v>0.57068273092369481</v>
      </c>
      <c r="AM526" s="10">
        <f t="shared" si="248"/>
        <v>1</v>
      </c>
      <c r="AN526" s="10">
        <f t="shared" si="249"/>
        <v>0</v>
      </c>
      <c r="AO526" s="10">
        <f t="shared" si="250"/>
        <v>5.094339622641509E-2</v>
      </c>
      <c r="AP526" s="10">
        <f t="shared" si="251"/>
        <v>9.3919169447534298E-2</v>
      </c>
      <c r="AQ526" s="10">
        <f t="shared" si="252"/>
        <v>6.5573770491803279E-3</v>
      </c>
      <c r="AR526" s="39">
        <v>4</v>
      </c>
      <c r="AS526" s="44">
        <f t="shared" si="257"/>
        <v>8</v>
      </c>
      <c r="AT526" s="10">
        <f t="shared" si="253"/>
        <v>1</v>
      </c>
      <c r="BA526" s="45">
        <f t="shared" si="258"/>
        <v>0.37786645873442493</v>
      </c>
      <c r="BB526" s="45">
        <f t="shared" si="259"/>
        <v>0.37120481927710847</v>
      </c>
      <c r="BC526" s="10">
        <f t="shared" si="254"/>
        <v>0.62079605252450865</v>
      </c>
      <c r="BD526" s="10">
        <f t="shared" si="255"/>
        <v>0.66749984713701527</v>
      </c>
      <c r="BE526" s="46">
        <f t="shared" si="256"/>
        <v>0.64414794983076196</v>
      </c>
      <c r="BF526">
        <f t="shared" si="260"/>
        <v>18</v>
      </c>
    </row>
    <row r="527" spans="1:58" x14ac:dyDescent="0.2">
      <c r="A527" t="s">
        <v>532</v>
      </c>
      <c r="B527" t="s">
        <v>1</v>
      </c>
      <c r="C527">
        <v>1</v>
      </c>
      <c r="D527">
        <v>0</v>
      </c>
      <c r="E527">
        <v>52</v>
      </c>
      <c r="F527">
        <v>0.2</v>
      </c>
      <c r="G527" t="s">
        <v>6</v>
      </c>
      <c r="H527">
        <v>0</v>
      </c>
      <c r="I527">
        <v>0</v>
      </c>
      <c r="J527">
        <v>0</v>
      </c>
      <c r="K527">
        <v>4</v>
      </c>
      <c r="L527">
        <v>46</v>
      </c>
      <c r="M527">
        <v>1</v>
      </c>
      <c r="N527">
        <v>3</v>
      </c>
      <c r="O527">
        <v>51</v>
      </c>
      <c r="S527" s="4">
        <f t="shared" si="233"/>
        <v>0.33333333333333331</v>
      </c>
      <c r="T527" s="4">
        <f t="shared" si="234"/>
        <v>0</v>
      </c>
      <c r="U527" s="4">
        <f t="shared" si="235"/>
        <v>17.333333333333332</v>
      </c>
      <c r="V527" s="4">
        <f t="shared" si="236"/>
        <v>0.2</v>
      </c>
      <c r="W527" s="4"/>
      <c r="X527" s="4">
        <f t="shared" si="237"/>
        <v>0</v>
      </c>
      <c r="Y527" s="4">
        <f t="shared" si="238"/>
        <v>0</v>
      </c>
      <c r="Z527" s="4">
        <f t="shared" si="239"/>
        <v>0</v>
      </c>
      <c r="AA527" s="4">
        <f t="shared" si="240"/>
        <v>1.3333333333333333</v>
      </c>
      <c r="AB527" s="4">
        <f t="shared" si="241"/>
        <v>15.333333333333334</v>
      </c>
      <c r="AC527" s="4">
        <f t="shared" si="242"/>
        <v>0.33333333333333331</v>
      </c>
      <c r="AG527" s="10">
        <f t="shared" si="243"/>
        <v>4.827586206896551E-2</v>
      </c>
      <c r="AH527" s="10">
        <f t="shared" si="244"/>
        <v>0</v>
      </c>
      <c r="AI527" s="10">
        <f t="shared" si="245"/>
        <v>0.38805970149253732</v>
      </c>
      <c r="AJ527" s="10">
        <f t="shared" si="246"/>
        <v>0.5</v>
      </c>
      <c r="AK527" s="10"/>
      <c r="AL527" s="10">
        <f t="shared" si="247"/>
        <v>0</v>
      </c>
      <c r="AM527" s="10">
        <f t="shared" si="248"/>
        <v>1</v>
      </c>
      <c r="AN527" s="10">
        <f t="shared" si="249"/>
        <v>0</v>
      </c>
      <c r="AO527" s="10">
        <f t="shared" si="250"/>
        <v>0.15094339622641509</v>
      </c>
      <c r="AP527" s="10">
        <f t="shared" si="251"/>
        <v>0.38660239772586824</v>
      </c>
      <c r="AQ527" s="10">
        <f t="shared" si="252"/>
        <v>2.185792349726776E-2</v>
      </c>
      <c r="AR527" s="39">
        <v>3</v>
      </c>
      <c r="AS527" s="44">
        <f t="shared" si="257"/>
        <v>7</v>
      </c>
      <c r="AT527" s="10">
        <f t="shared" si="253"/>
        <v>0.66666666666666674</v>
      </c>
      <c r="BA527" s="45">
        <f t="shared" si="258"/>
        <v>0.2887133299022131</v>
      </c>
      <c r="BB527" s="45">
        <f t="shared" si="259"/>
        <v>0.16666666666666669</v>
      </c>
      <c r="BC527" s="10">
        <f t="shared" si="254"/>
        <v>0.42457410161713671</v>
      </c>
      <c r="BD527" s="10">
        <f t="shared" si="255"/>
        <v>0.29495982462087145</v>
      </c>
      <c r="BE527" s="46">
        <f t="shared" si="256"/>
        <v>0.35976696311900408</v>
      </c>
      <c r="BF527">
        <f t="shared" si="260"/>
        <v>449</v>
      </c>
    </row>
    <row r="528" spans="1:58" x14ac:dyDescent="0.2">
      <c r="A528" t="s">
        <v>533</v>
      </c>
      <c r="B528" t="s">
        <v>1</v>
      </c>
      <c r="C528">
        <v>12</v>
      </c>
      <c r="D528">
        <v>0</v>
      </c>
      <c r="E528">
        <v>310</v>
      </c>
      <c r="F528">
        <v>0.22700000000000001</v>
      </c>
      <c r="G528" t="s">
        <v>6</v>
      </c>
      <c r="H528">
        <v>20</v>
      </c>
      <c r="I528">
        <v>6</v>
      </c>
      <c r="J528">
        <v>0</v>
      </c>
      <c r="K528">
        <v>41</v>
      </c>
      <c r="L528">
        <v>218</v>
      </c>
      <c r="M528">
        <v>3</v>
      </c>
      <c r="N528">
        <v>12</v>
      </c>
      <c r="O528">
        <v>262</v>
      </c>
      <c r="S528" s="4">
        <f t="shared" si="233"/>
        <v>1</v>
      </c>
      <c r="T528" s="4">
        <f t="shared" si="234"/>
        <v>0</v>
      </c>
      <c r="U528" s="4">
        <f t="shared" si="235"/>
        <v>25.833333333333332</v>
      </c>
      <c r="V528" s="4">
        <f t="shared" si="236"/>
        <v>0.22700000000000001</v>
      </c>
      <c r="W528" s="4"/>
      <c r="X528" s="4">
        <f t="shared" si="237"/>
        <v>1.6666666666666667</v>
      </c>
      <c r="Y528" s="4">
        <f t="shared" si="238"/>
        <v>0.5</v>
      </c>
      <c r="Z528" s="4">
        <f t="shared" si="239"/>
        <v>0</v>
      </c>
      <c r="AA528" s="4">
        <f t="shared" si="240"/>
        <v>3.4166666666666665</v>
      </c>
      <c r="AB528" s="4">
        <f t="shared" si="241"/>
        <v>18.166666666666668</v>
      </c>
      <c r="AC528" s="4">
        <f t="shared" si="242"/>
        <v>0.25</v>
      </c>
      <c r="AG528" s="10">
        <f t="shared" si="243"/>
        <v>0.14482758620689654</v>
      </c>
      <c r="AH528" s="10">
        <f t="shared" si="244"/>
        <v>0</v>
      </c>
      <c r="AI528" s="10">
        <f t="shared" si="245"/>
        <v>0.57835820895522394</v>
      </c>
      <c r="AJ528" s="10">
        <f t="shared" si="246"/>
        <v>0.66666666666666663</v>
      </c>
      <c r="AK528" s="10"/>
      <c r="AL528" s="10">
        <f t="shared" si="247"/>
        <v>6.5595716198125847E-2</v>
      </c>
      <c r="AM528" s="10">
        <f t="shared" si="248"/>
        <v>0.96376811594202894</v>
      </c>
      <c r="AN528" s="10">
        <f t="shared" si="249"/>
        <v>0</v>
      </c>
      <c r="AO528" s="10">
        <f t="shared" si="250"/>
        <v>0.38679245283018865</v>
      </c>
      <c r="AP528" s="10">
        <f t="shared" si="251"/>
        <v>0.45803979730564826</v>
      </c>
      <c r="AQ528" s="10">
        <f t="shared" si="252"/>
        <v>1.6393442622950821E-2</v>
      </c>
      <c r="AR528" s="39">
        <v>2</v>
      </c>
      <c r="AS528" s="44">
        <f t="shared" si="257"/>
        <v>7</v>
      </c>
      <c r="AT528" s="10">
        <f t="shared" si="253"/>
        <v>0.66666666666666674</v>
      </c>
      <c r="BA528" s="45">
        <f t="shared" si="258"/>
        <v>0.42018227826385313</v>
      </c>
      <c r="BB528" s="45">
        <f t="shared" si="259"/>
        <v>0.18272219312030735</v>
      </c>
      <c r="BC528" s="10">
        <f t="shared" si="254"/>
        <v>0.7139312320865816</v>
      </c>
      <c r="BD528" s="10">
        <f t="shared" si="255"/>
        <v>0.32420290768488902</v>
      </c>
      <c r="BE528" s="46">
        <f t="shared" si="256"/>
        <v>0.51906706988573537</v>
      </c>
      <c r="BF528">
        <f t="shared" si="260"/>
        <v>93</v>
      </c>
    </row>
    <row r="529" spans="1:58" x14ac:dyDescent="0.2">
      <c r="A529" t="s">
        <v>534</v>
      </c>
      <c r="B529" t="s">
        <v>1</v>
      </c>
      <c r="C529">
        <v>0</v>
      </c>
      <c r="D529">
        <v>0</v>
      </c>
      <c r="E529">
        <v>27</v>
      </c>
      <c r="F529">
        <v>0.22</v>
      </c>
      <c r="G529" t="s">
        <v>6</v>
      </c>
      <c r="H529">
        <v>0</v>
      </c>
      <c r="I529">
        <v>0</v>
      </c>
      <c r="J529">
        <v>0</v>
      </c>
      <c r="K529">
        <v>5</v>
      </c>
      <c r="L529">
        <v>24</v>
      </c>
      <c r="M529">
        <v>0</v>
      </c>
      <c r="N529">
        <v>2</v>
      </c>
      <c r="O529">
        <v>29</v>
      </c>
      <c r="S529" s="4">
        <f t="shared" si="233"/>
        <v>0</v>
      </c>
      <c r="T529" s="4">
        <f t="shared" si="234"/>
        <v>0</v>
      </c>
      <c r="U529" s="4">
        <f t="shared" si="235"/>
        <v>13.5</v>
      </c>
      <c r="V529" s="4">
        <f t="shared" si="236"/>
        <v>0.22</v>
      </c>
      <c r="W529" s="4"/>
      <c r="X529" s="4">
        <f t="shared" si="237"/>
        <v>0</v>
      </c>
      <c r="Y529" s="4">
        <f t="shared" si="238"/>
        <v>0</v>
      </c>
      <c r="Z529" s="4">
        <f t="shared" si="239"/>
        <v>0</v>
      </c>
      <c r="AA529" s="4">
        <f t="shared" si="240"/>
        <v>2.5</v>
      </c>
      <c r="AB529" s="4">
        <f t="shared" si="241"/>
        <v>12</v>
      </c>
      <c r="AC529" s="4">
        <f t="shared" si="242"/>
        <v>0</v>
      </c>
      <c r="AG529" s="10">
        <f t="shared" si="243"/>
        <v>0</v>
      </c>
      <c r="AH529" s="10">
        <f t="shared" si="244"/>
        <v>0</v>
      </c>
      <c r="AI529" s="10">
        <f t="shared" si="245"/>
        <v>0.30223880597014929</v>
      </c>
      <c r="AJ529" s="10">
        <f t="shared" si="246"/>
        <v>0.62345679012345667</v>
      </c>
      <c r="AK529" s="10"/>
      <c r="AL529" s="10">
        <f t="shared" si="247"/>
        <v>0</v>
      </c>
      <c r="AM529" s="10">
        <f t="shared" si="248"/>
        <v>1</v>
      </c>
      <c r="AN529" s="10">
        <f t="shared" si="249"/>
        <v>0</v>
      </c>
      <c r="AO529" s="10">
        <f t="shared" si="250"/>
        <v>0.28301886792452829</v>
      </c>
      <c r="AP529" s="10">
        <f t="shared" si="251"/>
        <v>0.30255839822024472</v>
      </c>
      <c r="AQ529" s="10">
        <f t="shared" si="252"/>
        <v>0</v>
      </c>
      <c r="AR529" s="39">
        <v>2</v>
      </c>
      <c r="AS529" s="44">
        <f t="shared" si="257"/>
        <v>7</v>
      </c>
      <c r="AT529" s="10">
        <f t="shared" si="253"/>
        <v>0.66666666666666674</v>
      </c>
      <c r="BA529" s="45">
        <f t="shared" si="258"/>
        <v>0.32684033536023582</v>
      </c>
      <c r="BB529" s="45">
        <f t="shared" si="259"/>
        <v>0.16666666666666669</v>
      </c>
      <c r="BC529" s="10">
        <f t="shared" si="254"/>
        <v>0.50848989337032702</v>
      </c>
      <c r="BD529" s="10">
        <f t="shared" si="255"/>
        <v>0.29495982462087145</v>
      </c>
      <c r="BE529" s="46">
        <f t="shared" si="256"/>
        <v>0.40172485899559923</v>
      </c>
      <c r="BF529">
        <f t="shared" si="260"/>
        <v>344</v>
      </c>
    </row>
    <row r="530" spans="1:58" x14ac:dyDescent="0.2">
      <c r="A530" t="s">
        <v>535</v>
      </c>
      <c r="B530" t="s">
        <v>1</v>
      </c>
      <c r="C530">
        <v>32</v>
      </c>
      <c r="D530">
        <v>3</v>
      </c>
      <c r="E530">
        <v>297</v>
      </c>
      <c r="F530">
        <v>0.217</v>
      </c>
      <c r="G530" t="s">
        <v>6</v>
      </c>
      <c r="H530">
        <v>972</v>
      </c>
      <c r="I530">
        <v>340</v>
      </c>
      <c r="J530">
        <v>0</v>
      </c>
      <c r="K530">
        <v>177</v>
      </c>
      <c r="L530">
        <v>1163</v>
      </c>
      <c r="M530">
        <v>9</v>
      </c>
      <c r="N530">
        <v>178</v>
      </c>
      <c r="O530">
        <v>1349</v>
      </c>
      <c r="S530" s="4">
        <f t="shared" si="233"/>
        <v>0.1797752808988764</v>
      </c>
      <c r="T530" s="4">
        <f t="shared" si="234"/>
        <v>1.6853932584269662E-2</v>
      </c>
      <c r="U530" s="4">
        <f t="shared" si="235"/>
        <v>1.6685393258426966</v>
      </c>
      <c r="V530" s="4">
        <f t="shared" si="236"/>
        <v>0.217</v>
      </c>
      <c r="W530" s="4"/>
      <c r="X530" s="4">
        <f t="shared" si="237"/>
        <v>5.4606741573033704</v>
      </c>
      <c r="Y530" s="4">
        <f t="shared" si="238"/>
        <v>1.9101123595505618</v>
      </c>
      <c r="Z530" s="4">
        <f t="shared" si="239"/>
        <v>0</v>
      </c>
      <c r="AA530" s="4">
        <f t="shared" si="240"/>
        <v>0.9943820224719101</v>
      </c>
      <c r="AB530" s="4">
        <f t="shared" si="241"/>
        <v>6.5337078651685392</v>
      </c>
      <c r="AC530" s="4">
        <f t="shared" si="242"/>
        <v>5.0561797752808987E-2</v>
      </c>
      <c r="AG530" s="10">
        <f t="shared" si="243"/>
        <v>2.6036419992251064E-2</v>
      </c>
      <c r="AH530" s="10">
        <f t="shared" si="244"/>
        <v>1.1235955056179775E-2</v>
      </c>
      <c r="AI530" s="10">
        <f t="shared" si="245"/>
        <v>3.7355358041254401E-2</v>
      </c>
      <c r="AJ530" s="10">
        <f t="shared" si="246"/>
        <v>0.60493827160493818</v>
      </c>
      <c r="AK530" s="10"/>
      <c r="AL530" s="10">
        <f t="shared" si="247"/>
        <v>0.21491809936374712</v>
      </c>
      <c r="AM530" s="10">
        <f t="shared" si="248"/>
        <v>0.86158606090213319</v>
      </c>
      <c r="AN530" s="10">
        <f t="shared" si="249"/>
        <v>0</v>
      </c>
      <c r="AO530" s="10">
        <f t="shared" si="250"/>
        <v>0.11257154971380114</v>
      </c>
      <c r="AP530" s="10">
        <f t="shared" si="251"/>
        <v>0.16473568217703397</v>
      </c>
      <c r="AQ530" s="10">
        <f t="shared" si="252"/>
        <v>3.3155277214956713E-3</v>
      </c>
      <c r="AR530" s="39">
        <v>1</v>
      </c>
      <c r="AS530" s="44">
        <f t="shared" si="257"/>
        <v>6</v>
      </c>
      <c r="AT530" s="10">
        <f t="shared" si="253"/>
        <v>0.33333333333333337</v>
      </c>
      <c r="BA530" s="45">
        <f t="shared" si="258"/>
        <v>0.31531326945424121</v>
      </c>
      <c r="BB530" s="45">
        <f t="shared" si="259"/>
        <v>0.18396736923267076</v>
      </c>
      <c r="BC530" s="10">
        <f t="shared" si="254"/>
        <v>0.4831193495662055</v>
      </c>
      <c r="BD530" s="10">
        <f t="shared" si="255"/>
        <v>0.32647083633788665</v>
      </c>
      <c r="BE530" s="46">
        <f t="shared" si="256"/>
        <v>0.40479509295204608</v>
      </c>
      <c r="BF530">
        <f t="shared" si="260"/>
        <v>335</v>
      </c>
    </row>
    <row r="531" spans="1:58" x14ac:dyDescent="0.2">
      <c r="A531" t="s">
        <v>536</v>
      </c>
      <c r="B531" t="s">
        <v>1</v>
      </c>
      <c r="C531">
        <v>3</v>
      </c>
      <c r="D531">
        <v>0</v>
      </c>
      <c r="E531">
        <v>102</v>
      </c>
      <c r="F531">
        <v>0.222</v>
      </c>
      <c r="G531" t="s">
        <v>6</v>
      </c>
      <c r="H531">
        <v>0</v>
      </c>
      <c r="I531">
        <v>46</v>
      </c>
      <c r="J531">
        <v>0</v>
      </c>
      <c r="K531">
        <v>25</v>
      </c>
      <c r="L531">
        <v>197</v>
      </c>
      <c r="M531">
        <v>3</v>
      </c>
      <c r="N531">
        <v>12</v>
      </c>
      <c r="O531">
        <v>225</v>
      </c>
      <c r="S531" s="4">
        <f t="shared" si="233"/>
        <v>0.25</v>
      </c>
      <c r="T531" s="4">
        <f t="shared" si="234"/>
        <v>0</v>
      </c>
      <c r="U531" s="4">
        <f t="shared" si="235"/>
        <v>8.5</v>
      </c>
      <c r="V531" s="4">
        <f t="shared" si="236"/>
        <v>0.222</v>
      </c>
      <c r="W531" s="4"/>
      <c r="X531" s="4">
        <f t="shared" si="237"/>
        <v>0</v>
      </c>
      <c r="Y531" s="4">
        <f t="shared" si="238"/>
        <v>3.8333333333333335</v>
      </c>
      <c r="Z531" s="4">
        <f t="shared" si="239"/>
        <v>0</v>
      </c>
      <c r="AA531" s="4">
        <f t="shared" si="240"/>
        <v>2.0833333333333335</v>
      </c>
      <c r="AB531" s="4">
        <f t="shared" si="241"/>
        <v>16.416666666666668</v>
      </c>
      <c r="AC531" s="4">
        <f t="shared" si="242"/>
        <v>0.25</v>
      </c>
      <c r="AG531" s="10">
        <f t="shared" si="243"/>
        <v>3.6206896551724134E-2</v>
      </c>
      <c r="AH531" s="10">
        <f t="shared" si="244"/>
        <v>0</v>
      </c>
      <c r="AI531" s="10">
        <f t="shared" si="245"/>
        <v>0.19029850746268659</v>
      </c>
      <c r="AJ531" s="10">
        <f t="shared" si="246"/>
        <v>0.63580246913580241</v>
      </c>
      <c r="AK531" s="10"/>
      <c r="AL531" s="10">
        <f t="shared" si="247"/>
        <v>0</v>
      </c>
      <c r="AM531" s="10">
        <f t="shared" si="248"/>
        <v>0.72222222222222221</v>
      </c>
      <c r="AN531" s="10">
        <f t="shared" si="249"/>
        <v>0</v>
      </c>
      <c r="AO531" s="10">
        <f t="shared" si="250"/>
        <v>0.23584905660377359</v>
      </c>
      <c r="AP531" s="10">
        <f t="shared" si="251"/>
        <v>0.41391669756519589</v>
      </c>
      <c r="AQ531" s="10">
        <f t="shared" si="252"/>
        <v>1.6393442622950821E-2</v>
      </c>
      <c r="AR531" s="39">
        <v>3</v>
      </c>
      <c r="AS531" s="44">
        <f t="shared" si="257"/>
        <v>7</v>
      </c>
      <c r="AT531" s="10">
        <f t="shared" si="253"/>
        <v>0.66666666666666674</v>
      </c>
      <c r="BA531" s="45">
        <f t="shared" si="258"/>
        <v>0.34189891856172516</v>
      </c>
      <c r="BB531" s="45">
        <f t="shared" si="259"/>
        <v>0.1388888888888889</v>
      </c>
      <c r="BC531" s="10">
        <f t="shared" si="254"/>
        <v>0.54163314490172598</v>
      </c>
      <c r="BD531" s="10">
        <f t="shared" si="255"/>
        <v>0.24436616360110586</v>
      </c>
      <c r="BE531" s="46">
        <f t="shared" si="256"/>
        <v>0.39299965425141592</v>
      </c>
      <c r="BF531">
        <f t="shared" si="260"/>
        <v>374</v>
      </c>
    </row>
    <row r="532" spans="1:58" x14ac:dyDescent="0.2">
      <c r="A532" t="s">
        <v>537</v>
      </c>
      <c r="B532" t="s">
        <v>1</v>
      </c>
      <c r="C532">
        <v>4</v>
      </c>
      <c r="D532">
        <v>0</v>
      </c>
      <c r="E532">
        <v>30</v>
      </c>
      <c r="F532">
        <v>0.18099999999999999</v>
      </c>
      <c r="G532" t="s">
        <v>6</v>
      </c>
      <c r="H532">
        <v>0</v>
      </c>
      <c r="I532">
        <v>0</v>
      </c>
      <c r="J532">
        <v>0</v>
      </c>
      <c r="K532">
        <v>8</v>
      </c>
      <c r="L532">
        <v>31</v>
      </c>
      <c r="M532">
        <v>1</v>
      </c>
      <c r="N532">
        <v>3</v>
      </c>
      <c r="O532">
        <v>40</v>
      </c>
      <c r="S532" s="4">
        <f t="shared" si="233"/>
        <v>1.3333333333333333</v>
      </c>
      <c r="T532" s="4">
        <f t="shared" si="234"/>
        <v>0</v>
      </c>
      <c r="U532" s="4">
        <f t="shared" si="235"/>
        <v>10</v>
      </c>
      <c r="V532" s="4">
        <f t="shared" si="236"/>
        <v>0.18099999999999999</v>
      </c>
      <c r="W532" s="4"/>
      <c r="X532" s="4">
        <f t="shared" si="237"/>
        <v>0</v>
      </c>
      <c r="Y532" s="4">
        <f t="shared" si="238"/>
        <v>0</v>
      </c>
      <c r="Z532" s="4">
        <f t="shared" si="239"/>
        <v>0</v>
      </c>
      <c r="AA532" s="4">
        <f t="shared" si="240"/>
        <v>2.6666666666666665</v>
      </c>
      <c r="AB532" s="4">
        <f t="shared" si="241"/>
        <v>10.333333333333334</v>
      </c>
      <c r="AC532" s="4">
        <f t="shared" si="242"/>
        <v>0.33333333333333331</v>
      </c>
      <c r="AG532" s="10">
        <f t="shared" si="243"/>
        <v>0.19310344827586204</v>
      </c>
      <c r="AH532" s="10">
        <f t="shared" si="244"/>
        <v>0</v>
      </c>
      <c r="AI532" s="10">
        <f t="shared" si="245"/>
        <v>0.22388059701492538</v>
      </c>
      <c r="AJ532" s="10">
        <f t="shared" si="246"/>
        <v>0.38271604938271597</v>
      </c>
      <c r="AK532" s="10"/>
      <c r="AL532" s="10">
        <f t="shared" si="247"/>
        <v>0</v>
      </c>
      <c r="AM532" s="10">
        <f t="shared" si="248"/>
        <v>1</v>
      </c>
      <c r="AN532" s="10">
        <f t="shared" si="249"/>
        <v>0</v>
      </c>
      <c r="AO532" s="10">
        <f t="shared" si="250"/>
        <v>0.30188679245283018</v>
      </c>
      <c r="AP532" s="10">
        <f t="shared" si="251"/>
        <v>0.26053639846743293</v>
      </c>
      <c r="AQ532" s="10">
        <f t="shared" si="252"/>
        <v>2.185792349726776E-2</v>
      </c>
      <c r="AR532" s="39">
        <v>2</v>
      </c>
      <c r="AS532" s="44">
        <f t="shared" si="257"/>
        <v>7</v>
      </c>
      <c r="AT532" s="10">
        <f t="shared" si="253"/>
        <v>0.66666666666666674</v>
      </c>
      <c r="BA532" s="45">
        <f t="shared" si="258"/>
        <v>0.27979343385244909</v>
      </c>
      <c r="BB532" s="45">
        <f t="shared" si="259"/>
        <v>0.16666666666666669</v>
      </c>
      <c r="BC532" s="10">
        <f t="shared" si="254"/>
        <v>0.40494181918687311</v>
      </c>
      <c r="BD532" s="10">
        <f t="shared" si="255"/>
        <v>0.29495982462087145</v>
      </c>
      <c r="BE532" s="46">
        <f t="shared" si="256"/>
        <v>0.34995082190387228</v>
      </c>
      <c r="BF532">
        <f t="shared" si="260"/>
        <v>468</v>
      </c>
    </row>
    <row r="533" spans="1:58" x14ac:dyDescent="0.2">
      <c r="A533" t="s">
        <v>538</v>
      </c>
      <c r="B533" t="s">
        <v>1</v>
      </c>
      <c r="C533">
        <v>9</v>
      </c>
      <c r="D533">
        <v>0</v>
      </c>
      <c r="E533">
        <v>306</v>
      </c>
      <c r="F533">
        <v>0.17299999999999999</v>
      </c>
      <c r="G533" t="s">
        <v>6</v>
      </c>
      <c r="H533">
        <v>0</v>
      </c>
      <c r="I533">
        <v>0</v>
      </c>
      <c r="J533">
        <v>0</v>
      </c>
      <c r="K533">
        <v>17</v>
      </c>
      <c r="L533">
        <v>202</v>
      </c>
      <c r="M533">
        <v>10</v>
      </c>
      <c r="N533">
        <v>25</v>
      </c>
      <c r="O533">
        <v>229</v>
      </c>
      <c r="S533" s="4">
        <f t="shared" si="233"/>
        <v>0.36</v>
      </c>
      <c r="T533" s="4">
        <f t="shared" si="234"/>
        <v>0</v>
      </c>
      <c r="U533" s="4">
        <f t="shared" si="235"/>
        <v>12.24</v>
      </c>
      <c r="V533" s="4">
        <f t="shared" si="236"/>
        <v>0.17299999999999999</v>
      </c>
      <c r="W533" s="4"/>
      <c r="X533" s="4">
        <f t="shared" si="237"/>
        <v>0</v>
      </c>
      <c r="Y533" s="4">
        <f t="shared" si="238"/>
        <v>0</v>
      </c>
      <c r="Z533" s="4">
        <f t="shared" si="239"/>
        <v>0</v>
      </c>
      <c r="AA533" s="4">
        <f t="shared" si="240"/>
        <v>0.68</v>
      </c>
      <c r="AB533" s="4">
        <f t="shared" si="241"/>
        <v>8.08</v>
      </c>
      <c r="AC533" s="4">
        <f t="shared" si="242"/>
        <v>0.4</v>
      </c>
      <c r="AG533" s="10">
        <f t="shared" si="243"/>
        <v>5.2137931034482755E-2</v>
      </c>
      <c r="AH533" s="10">
        <f t="shared" si="244"/>
        <v>0</v>
      </c>
      <c r="AI533" s="10">
        <f t="shared" si="245"/>
        <v>0.27402985074626868</v>
      </c>
      <c r="AJ533" s="10">
        <f t="shared" si="246"/>
        <v>0.33333333333333326</v>
      </c>
      <c r="AK533" s="10"/>
      <c r="AL533" s="10">
        <f t="shared" si="247"/>
        <v>0</v>
      </c>
      <c r="AM533" s="10">
        <f t="shared" si="248"/>
        <v>1</v>
      </c>
      <c r="AN533" s="10">
        <f t="shared" si="249"/>
        <v>0</v>
      </c>
      <c r="AO533" s="10">
        <f t="shared" si="250"/>
        <v>7.6981132075471692E-2</v>
      </c>
      <c r="AP533" s="10">
        <f t="shared" si="251"/>
        <v>0.20372265480163143</v>
      </c>
      <c r="AQ533" s="10">
        <f t="shared" si="252"/>
        <v>2.6229508196721311E-2</v>
      </c>
      <c r="AR533" s="39">
        <v>1</v>
      </c>
      <c r="AS533" s="44">
        <f t="shared" si="257"/>
        <v>6</v>
      </c>
      <c r="AT533" s="10">
        <f t="shared" si="253"/>
        <v>0.33333333333333337</v>
      </c>
      <c r="BA533" s="45">
        <f t="shared" si="258"/>
        <v>0.20122333161777317</v>
      </c>
      <c r="BB533" s="45">
        <f t="shared" si="259"/>
        <v>0.13333333333333336</v>
      </c>
      <c r="BC533" s="10">
        <f t="shared" si="254"/>
        <v>0.23201262482853213</v>
      </c>
      <c r="BD533" s="10">
        <f t="shared" si="255"/>
        <v>0.23424743139715276</v>
      </c>
      <c r="BE533" s="46">
        <f t="shared" si="256"/>
        <v>0.23313002811284245</v>
      </c>
      <c r="BF533">
        <f t="shared" si="260"/>
        <v>625</v>
      </c>
    </row>
    <row r="534" spans="1:58" x14ac:dyDescent="0.2">
      <c r="A534" t="s">
        <v>539</v>
      </c>
      <c r="B534" t="s">
        <v>1</v>
      </c>
      <c r="C534">
        <v>23</v>
      </c>
      <c r="D534">
        <v>3</v>
      </c>
      <c r="E534">
        <v>225</v>
      </c>
      <c r="F534">
        <v>0.23300000000000001</v>
      </c>
      <c r="G534" t="s">
        <v>6</v>
      </c>
      <c r="H534">
        <v>764</v>
      </c>
      <c r="I534">
        <v>0</v>
      </c>
      <c r="J534">
        <v>0</v>
      </c>
      <c r="K534">
        <v>21</v>
      </c>
      <c r="L534">
        <v>112</v>
      </c>
      <c r="M534">
        <v>0</v>
      </c>
      <c r="N534">
        <v>42</v>
      </c>
      <c r="O534">
        <v>133</v>
      </c>
      <c r="S534" s="4">
        <f t="shared" si="233"/>
        <v>0.54761904761904767</v>
      </c>
      <c r="T534" s="4">
        <f t="shared" si="234"/>
        <v>7.1428571428571425E-2</v>
      </c>
      <c r="U534" s="4">
        <f t="shared" si="235"/>
        <v>5.3571428571428568</v>
      </c>
      <c r="V534" s="4">
        <f t="shared" si="236"/>
        <v>0.23300000000000001</v>
      </c>
      <c r="W534" s="4"/>
      <c r="X534" s="4">
        <f t="shared" si="237"/>
        <v>18.19047619047619</v>
      </c>
      <c r="Y534" s="4">
        <f t="shared" si="238"/>
        <v>0</v>
      </c>
      <c r="Z534" s="4">
        <f t="shared" si="239"/>
        <v>0</v>
      </c>
      <c r="AA534" s="4">
        <f t="shared" si="240"/>
        <v>0.5</v>
      </c>
      <c r="AB534" s="4">
        <f t="shared" si="241"/>
        <v>2.6666666666666665</v>
      </c>
      <c r="AC534" s="4">
        <f t="shared" si="242"/>
        <v>0</v>
      </c>
      <c r="AG534" s="10">
        <f t="shared" si="243"/>
        <v>7.9310344827586213E-2</v>
      </c>
      <c r="AH534" s="10">
        <f t="shared" si="244"/>
        <v>4.7619047619047616E-2</v>
      </c>
      <c r="AI534" s="10">
        <f t="shared" si="245"/>
        <v>0.11993603411513859</v>
      </c>
      <c r="AJ534" s="10">
        <f t="shared" si="246"/>
        <v>0.70370370370370372</v>
      </c>
      <c r="AK534" s="10"/>
      <c r="AL534" s="10">
        <f t="shared" si="247"/>
        <v>0.7159303882195448</v>
      </c>
      <c r="AM534" s="10">
        <f t="shared" si="248"/>
        <v>1</v>
      </c>
      <c r="AN534" s="10">
        <f t="shared" si="249"/>
        <v>0</v>
      </c>
      <c r="AO534" s="10">
        <f t="shared" si="250"/>
        <v>5.6603773584905655E-2</v>
      </c>
      <c r="AP534" s="10">
        <f t="shared" si="251"/>
        <v>6.7235199604498821E-2</v>
      </c>
      <c r="AQ534" s="10">
        <f t="shared" si="252"/>
        <v>0</v>
      </c>
      <c r="AR534" s="39">
        <v>4</v>
      </c>
      <c r="AS534" s="44">
        <f t="shared" si="257"/>
        <v>8</v>
      </c>
      <c r="AT534" s="10">
        <f t="shared" si="253"/>
        <v>1</v>
      </c>
      <c r="BA534" s="45">
        <f t="shared" si="258"/>
        <v>0.39195374386959564</v>
      </c>
      <c r="BB534" s="45">
        <f t="shared" si="259"/>
        <v>0.41477911646586341</v>
      </c>
      <c r="BC534" s="10">
        <f t="shared" si="254"/>
        <v>0.65180152152396431</v>
      </c>
      <c r="BD534" s="10">
        <f t="shared" si="255"/>
        <v>0.74686484309814138</v>
      </c>
      <c r="BE534" s="46">
        <f t="shared" si="256"/>
        <v>0.6993331823110529</v>
      </c>
      <c r="BF534">
        <f t="shared" si="260"/>
        <v>9</v>
      </c>
    </row>
    <row r="535" spans="1:58" x14ac:dyDescent="0.2">
      <c r="A535" t="s">
        <v>540</v>
      </c>
      <c r="B535" t="s">
        <v>1</v>
      </c>
      <c r="C535">
        <v>0</v>
      </c>
      <c r="D535">
        <v>0</v>
      </c>
      <c r="E535">
        <v>6</v>
      </c>
      <c r="F535">
        <v>0.17599999999999999</v>
      </c>
      <c r="G535" t="s">
        <v>6</v>
      </c>
      <c r="H535">
        <v>4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2</v>
      </c>
      <c r="S535" s="4">
        <f t="shared" si="233"/>
        <v>0</v>
      </c>
      <c r="T535" s="4">
        <f t="shared" si="234"/>
        <v>0</v>
      </c>
      <c r="U535" s="4">
        <f t="shared" si="235"/>
        <v>6</v>
      </c>
      <c r="V535" s="4">
        <f t="shared" si="236"/>
        <v>0.17599999999999999</v>
      </c>
      <c r="W535" s="4"/>
      <c r="X535" s="4">
        <f t="shared" si="237"/>
        <v>4</v>
      </c>
      <c r="Y535" s="4">
        <f t="shared" si="238"/>
        <v>0</v>
      </c>
      <c r="Z535" s="4">
        <f t="shared" si="239"/>
        <v>0</v>
      </c>
      <c r="AA535" s="4">
        <f t="shared" si="240"/>
        <v>0</v>
      </c>
      <c r="AB535" s="4">
        <f t="shared" si="241"/>
        <v>1</v>
      </c>
      <c r="AC535" s="4">
        <f t="shared" si="242"/>
        <v>1</v>
      </c>
      <c r="AG535" s="10">
        <f t="shared" si="243"/>
        <v>0</v>
      </c>
      <c r="AH535" s="10">
        <f t="shared" si="244"/>
        <v>0</v>
      </c>
      <c r="AI535" s="10">
        <f t="shared" si="245"/>
        <v>0.13432835820895522</v>
      </c>
      <c r="AJ535" s="10">
        <f t="shared" si="246"/>
        <v>0.35185185185185175</v>
      </c>
      <c r="AK535" s="10"/>
      <c r="AL535" s="10">
        <f t="shared" si="247"/>
        <v>0.157429718875502</v>
      </c>
      <c r="AM535" s="10">
        <f t="shared" si="248"/>
        <v>1</v>
      </c>
      <c r="AN535" s="10">
        <f t="shared" si="249"/>
        <v>0</v>
      </c>
      <c r="AO535" s="10">
        <f t="shared" si="250"/>
        <v>0</v>
      </c>
      <c r="AP535" s="10">
        <f t="shared" si="251"/>
        <v>2.521319985168706E-2</v>
      </c>
      <c r="AQ535" s="10">
        <f t="shared" si="252"/>
        <v>6.5573770491803282E-2</v>
      </c>
      <c r="AR535" s="39">
        <v>4</v>
      </c>
      <c r="AS535" s="44">
        <f t="shared" si="257"/>
        <v>8</v>
      </c>
      <c r="AT535" s="10">
        <f t="shared" si="253"/>
        <v>1</v>
      </c>
      <c r="BA535" s="45">
        <f t="shared" si="258"/>
        <v>0.18264234383637362</v>
      </c>
      <c r="BB535" s="45">
        <f t="shared" si="259"/>
        <v>0.24722891566265062</v>
      </c>
      <c r="BC535" s="10">
        <f t="shared" si="254"/>
        <v>0.19111672223924547</v>
      </c>
      <c r="BD535" s="10">
        <f t="shared" si="255"/>
        <v>0.44169363282181084</v>
      </c>
      <c r="BE535" s="46">
        <f t="shared" si="256"/>
        <v>0.31640517753052816</v>
      </c>
      <c r="BF535">
        <f t="shared" si="260"/>
        <v>536</v>
      </c>
    </row>
    <row r="536" spans="1:58" x14ac:dyDescent="0.2">
      <c r="A536" t="s">
        <v>541</v>
      </c>
      <c r="B536" t="s">
        <v>1</v>
      </c>
      <c r="C536">
        <v>1</v>
      </c>
      <c r="D536">
        <v>0</v>
      </c>
      <c r="E536">
        <v>30</v>
      </c>
      <c r="F536">
        <v>0.23499999999999999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18</v>
      </c>
      <c r="M536">
        <v>1</v>
      </c>
      <c r="N536">
        <v>2</v>
      </c>
      <c r="O536">
        <v>19</v>
      </c>
      <c r="S536" s="4">
        <f t="shared" si="233"/>
        <v>0.5</v>
      </c>
      <c r="T536" s="4">
        <f t="shared" si="234"/>
        <v>0</v>
      </c>
      <c r="U536" s="4">
        <f t="shared" si="235"/>
        <v>15</v>
      </c>
      <c r="V536" s="4">
        <f t="shared" si="236"/>
        <v>0.23499999999999999</v>
      </c>
      <c r="W536" s="4"/>
      <c r="X536" s="4">
        <f t="shared" si="237"/>
        <v>0</v>
      </c>
      <c r="Y536" s="4">
        <f t="shared" si="238"/>
        <v>0</v>
      </c>
      <c r="Z536" s="4">
        <f t="shared" si="239"/>
        <v>0</v>
      </c>
      <c r="AA536" s="4">
        <f t="shared" si="240"/>
        <v>0</v>
      </c>
      <c r="AB536" s="4">
        <f t="shared" si="241"/>
        <v>9</v>
      </c>
      <c r="AC536" s="4">
        <f t="shared" si="242"/>
        <v>0.5</v>
      </c>
      <c r="AG536" s="10">
        <f t="shared" si="243"/>
        <v>7.2413793103448268E-2</v>
      </c>
      <c r="AH536" s="10">
        <f t="shared" si="244"/>
        <v>0</v>
      </c>
      <c r="AI536" s="10">
        <f t="shared" si="245"/>
        <v>0.33582089552238809</v>
      </c>
      <c r="AJ536" s="10">
        <f t="shared" si="246"/>
        <v>0.71604938271604923</v>
      </c>
      <c r="AK536" s="10"/>
      <c r="AL536" s="10">
        <f t="shared" si="247"/>
        <v>0</v>
      </c>
      <c r="AM536" s="10">
        <f t="shared" si="248"/>
        <v>1</v>
      </c>
      <c r="AN536" s="10">
        <f t="shared" si="249"/>
        <v>0</v>
      </c>
      <c r="AO536" s="10">
        <f t="shared" si="250"/>
        <v>0</v>
      </c>
      <c r="AP536" s="10">
        <f t="shared" si="251"/>
        <v>0.22691879866518352</v>
      </c>
      <c r="AQ536" s="10">
        <f t="shared" si="252"/>
        <v>3.2786885245901641E-2</v>
      </c>
      <c r="AR536" s="39">
        <v>1</v>
      </c>
      <c r="AS536" s="44">
        <f t="shared" si="257"/>
        <v>6</v>
      </c>
      <c r="AT536" s="10">
        <f t="shared" si="253"/>
        <v>0.33333333333333337</v>
      </c>
      <c r="BA536" s="45">
        <f t="shared" si="258"/>
        <v>0.40378125337552334</v>
      </c>
      <c r="BB536" s="45">
        <f t="shared" si="259"/>
        <v>0.13333333333333336</v>
      </c>
      <c r="BC536" s="10">
        <f t="shared" si="254"/>
        <v>0.67783332792300222</v>
      </c>
      <c r="BD536" s="10">
        <f t="shared" si="255"/>
        <v>0.23424743139715276</v>
      </c>
      <c r="BE536" s="46">
        <f t="shared" si="256"/>
        <v>0.45604037966007749</v>
      </c>
      <c r="BF536">
        <f t="shared" si="260"/>
        <v>205</v>
      </c>
    </row>
    <row r="537" spans="1:58" x14ac:dyDescent="0.2">
      <c r="A537" t="s">
        <v>542</v>
      </c>
      <c r="B537" t="s">
        <v>1</v>
      </c>
      <c r="C537">
        <v>1</v>
      </c>
      <c r="D537">
        <v>1</v>
      </c>
      <c r="E537">
        <v>301</v>
      </c>
      <c r="F537">
        <v>0.22700000000000001</v>
      </c>
      <c r="G537" t="s">
        <v>6</v>
      </c>
      <c r="H537">
        <v>4</v>
      </c>
      <c r="I537">
        <v>3</v>
      </c>
      <c r="J537">
        <v>0</v>
      </c>
      <c r="K537">
        <v>16</v>
      </c>
      <c r="L537">
        <v>52</v>
      </c>
      <c r="M537">
        <v>3</v>
      </c>
      <c r="N537">
        <v>22</v>
      </c>
      <c r="O537">
        <v>71</v>
      </c>
      <c r="S537" s="4">
        <f t="shared" si="233"/>
        <v>4.5454545454545456E-2</v>
      </c>
      <c r="T537" s="4">
        <f t="shared" si="234"/>
        <v>4.5454545454545456E-2</v>
      </c>
      <c r="U537" s="4">
        <f t="shared" si="235"/>
        <v>13.681818181818182</v>
      </c>
      <c r="V537" s="4">
        <f t="shared" si="236"/>
        <v>0.22700000000000001</v>
      </c>
      <c r="W537" s="4"/>
      <c r="X537" s="4">
        <f t="shared" si="237"/>
        <v>0.18181818181818182</v>
      </c>
      <c r="Y537" s="4">
        <f t="shared" si="238"/>
        <v>0.13636363636363635</v>
      </c>
      <c r="Z537" s="4">
        <f t="shared" si="239"/>
        <v>0</v>
      </c>
      <c r="AA537" s="4">
        <f t="shared" si="240"/>
        <v>0.72727272727272729</v>
      </c>
      <c r="AB537" s="4">
        <f t="shared" si="241"/>
        <v>2.3636363636363638</v>
      </c>
      <c r="AC537" s="4">
        <f t="shared" si="242"/>
        <v>0.13636363636363635</v>
      </c>
      <c r="AG537" s="10">
        <f t="shared" si="243"/>
        <v>6.5830721003134795E-3</v>
      </c>
      <c r="AH537" s="10">
        <f t="shared" si="244"/>
        <v>3.0303030303030304E-2</v>
      </c>
      <c r="AI537" s="10">
        <f t="shared" si="245"/>
        <v>0.30630936227951155</v>
      </c>
      <c r="AJ537" s="10">
        <f t="shared" si="246"/>
        <v>0.66666666666666663</v>
      </c>
      <c r="AK537" s="10"/>
      <c r="AL537" s="10">
        <f t="shared" si="247"/>
        <v>7.1558963125228185E-3</v>
      </c>
      <c r="AM537" s="10">
        <f t="shared" si="248"/>
        <v>0.99011857707509887</v>
      </c>
      <c r="AN537" s="10">
        <f t="shared" si="249"/>
        <v>0</v>
      </c>
      <c r="AO537" s="10">
        <f t="shared" si="250"/>
        <v>8.2332761578044589E-2</v>
      </c>
      <c r="AP537" s="10">
        <f t="shared" si="251"/>
        <v>5.9594836013078502E-2</v>
      </c>
      <c r="AQ537" s="10">
        <f t="shared" si="252"/>
        <v>8.9418777943368107E-3</v>
      </c>
      <c r="AR537" s="39">
        <v>4</v>
      </c>
      <c r="AS537" s="44">
        <f t="shared" si="257"/>
        <v>8</v>
      </c>
      <c r="AT537" s="10">
        <f t="shared" si="253"/>
        <v>1</v>
      </c>
      <c r="BA537" s="45">
        <f t="shared" si="258"/>
        <v>0.35279718180258579</v>
      </c>
      <c r="BB537" s="45">
        <f t="shared" si="259"/>
        <v>0.20115862660126674</v>
      </c>
      <c r="BC537" s="10">
        <f t="shared" si="254"/>
        <v>0.56561972285625228</v>
      </c>
      <c r="BD537" s="10">
        <f t="shared" si="255"/>
        <v>0.35778250765905706</v>
      </c>
      <c r="BE537" s="46">
        <f t="shared" si="256"/>
        <v>0.46170111525765467</v>
      </c>
      <c r="BF537">
        <f t="shared" si="260"/>
        <v>194</v>
      </c>
    </row>
    <row r="538" spans="1:58" x14ac:dyDescent="0.2">
      <c r="A538" t="s">
        <v>543</v>
      </c>
      <c r="B538" t="s">
        <v>1</v>
      </c>
      <c r="C538">
        <v>3</v>
      </c>
      <c r="D538">
        <v>0</v>
      </c>
      <c r="E538">
        <v>56</v>
      </c>
      <c r="F538">
        <v>0.18</v>
      </c>
      <c r="G538" t="s">
        <v>6</v>
      </c>
      <c r="H538">
        <v>2</v>
      </c>
      <c r="I538">
        <v>3</v>
      </c>
      <c r="J538">
        <v>0</v>
      </c>
      <c r="K538">
        <v>7</v>
      </c>
      <c r="L538">
        <v>43</v>
      </c>
      <c r="M538">
        <v>2</v>
      </c>
      <c r="N538">
        <v>3</v>
      </c>
      <c r="O538">
        <v>52</v>
      </c>
      <c r="S538" s="4">
        <f t="shared" si="233"/>
        <v>1</v>
      </c>
      <c r="T538" s="4">
        <f t="shared" si="234"/>
        <v>0</v>
      </c>
      <c r="U538" s="4">
        <f t="shared" si="235"/>
        <v>18.666666666666668</v>
      </c>
      <c r="V538" s="4">
        <f t="shared" si="236"/>
        <v>0.18</v>
      </c>
      <c r="W538" s="4"/>
      <c r="X538" s="4">
        <f t="shared" si="237"/>
        <v>0.66666666666666663</v>
      </c>
      <c r="Y538" s="4">
        <f t="shared" si="238"/>
        <v>1</v>
      </c>
      <c r="Z538" s="4">
        <f t="shared" si="239"/>
        <v>0</v>
      </c>
      <c r="AA538" s="4">
        <f t="shared" si="240"/>
        <v>2.3333333333333335</v>
      </c>
      <c r="AB538" s="4">
        <f t="shared" si="241"/>
        <v>14.333333333333334</v>
      </c>
      <c r="AC538" s="4">
        <f t="shared" si="242"/>
        <v>0.66666666666666663</v>
      </c>
      <c r="AG538" s="10">
        <f t="shared" si="243"/>
        <v>0.14482758620689654</v>
      </c>
      <c r="AH538" s="10">
        <f t="shared" si="244"/>
        <v>0</v>
      </c>
      <c r="AI538" s="10">
        <f t="shared" si="245"/>
        <v>0.41791044776119407</v>
      </c>
      <c r="AJ538" s="10">
        <f t="shared" si="246"/>
        <v>0.37654320987654311</v>
      </c>
      <c r="AK538" s="10"/>
      <c r="AL538" s="10">
        <f t="shared" si="247"/>
        <v>2.6238286479250333E-2</v>
      </c>
      <c r="AM538" s="10">
        <f t="shared" si="248"/>
        <v>0.92753623188405798</v>
      </c>
      <c r="AN538" s="10">
        <f t="shared" si="249"/>
        <v>0</v>
      </c>
      <c r="AO538" s="10">
        <f t="shared" si="250"/>
        <v>0.26415094339622641</v>
      </c>
      <c r="AP538" s="10">
        <f t="shared" si="251"/>
        <v>0.36138919787418117</v>
      </c>
      <c r="AQ538" s="10">
        <f t="shared" si="252"/>
        <v>4.3715846994535519E-2</v>
      </c>
      <c r="AR538" s="39">
        <v>2</v>
      </c>
      <c r="AS538" s="44">
        <f t="shared" si="257"/>
        <v>7</v>
      </c>
      <c r="AT538" s="10">
        <f t="shared" si="253"/>
        <v>0.66666666666666674</v>
      </c>
      <c r="BA538" s="45">
        <f t="shared" si="258"/>
        <v>0.26709816180908985</v>
      </c>
      <c r="BB538" s="45">
        <f t="shared" si="259"/>
        <v>0.16729177579884758</v>
      </c>
      <c r="BC538" s="10">
        <f t="shared" si="254"/>
        <v>0.37700010721021271</v>
      </c>
      <c r="BD538" s="10">
        <f t="shared" si="255"/>
        <v>0.29609838076409256</v>
      </c>
      <c r="BE538" s="46">
        <f t="shared" si="256"/>
        <v>0.33654924398715264</v>
      </c>
      <c r="BF538">
        <f t="shared" si="260"/>
        <v>490</v>
      </c>
    </row>
    <row r="539" spans="1:58" x14ac:dyDescent="0.2">
      <c r="A539" t="s">
        <v>544</v>
      </c>
      <c r="B539" t="s">
        <v>1</v>
      </c>
      <c r="C539">
        <v>0</v>
      </c>
      <c r="D539">
        <v>0</v>
      </c>
      <c r="E539">
        <v>64</v>
      </c>
      <c r="F539">
        <v>0.27900000000000003</v>
      </c>
      <c r="G539" t="s">
        <v>6</v>
      </c>
      <c r="H539">
        <v>0</v>
      </c>
      <c r="I539">
        <v>0</v>
      </c>
      <c r="J539">
        <v>0</v>
      </c>
      <c r="K539">
        <v>0</v>
      </c>
      <c r="L539">
        <v>693</v>
      </c>
      <c r="M539">
        <v>1</v>
      </c>
      <c r="N539">
        <v>63</v>
      </c>
      <c r="O539">
        <v>694</v>
      </c>
      <c r="S539" s="4">
        <f t="shared" si="233"/>
        <v>0</v>
      </c>
      <c r="T539" s="4">
        <f t="shared" si="234"/>
        <v>0</v>
      </c>
      <c r="U539" s="4">
        <f t="shared" si="235"/>
        <v>1.0158730158730158</v>
      </c>
      <c r="V539" s="4">
        <f t="shared" si="236"/>
        <v>0.27900000000000003</v>
      </c>
      <c r="W539" s="4"/>
      <c r="X539" s="4">
        <f t="shared" si="237"/>
        <v>0</v>
      </c>
      <c r="Y539" s="4">
        <f t="shared" si="238"/>
        <v>0</v>
      </c>
      <c r="Z539" s="4">
        <f t="shared" si="239"/>
        <v>0</v>
      </c>
      <c r="AA539" s="4">
        <f t="shared" si="240"/>
        <v>0</v>
      </c>
      <c r="AB539" s="4">
        <f t="shared" si="241"/>
        <v>11</v>
      </c>
      <c r="AC539" s="4">
        <f t="shared" si="242"/>
        <v>1.5873015873015872E-2</v>
      </c>
      <c r="AG539" s="10">
        <f t="shared" si="243"/>
        <v>0</v>
      </c>
      <c r="AH539" s="10">
        <f t="shared" si="244"/>
        <v>0</v>
      </c>
      <c r="AI539" s="10">
        <f t="shared" si="245"/>
        <v>2.2743425728500355E-2</v>
      </c>
      <c r="AJ539" s="10">
        <f t="shared" si="246"/>
        <v>0.98765432098765427</v>
      </c>
      <c r="AK539" s="10"/>
      <c r="AL539" s="10">
        <f t="shared" si="247"/>
        <v>0</v>
      </c>
      <c r="AM539" s="10">
        <f t="shared" si="248"/>
        <v>1</v>
      </c>
      <c r="AN539" s="10">
        <f t="shared" si="249"/>
        <v>0</v>
      </c>
      <c r="AO539" s="10">
        <f t="shared" si="250"/>
        <v>0</v>
      </c>
      <c r="AP539" s="10">
        <f t="shared" si="251"/>
        <v>0.27734519836855764</v>
      </c>
      <c r="AQ539" s="10">
        <f t="shared" si="252"/>
        <v>1.0408534998698933E-3</v>
      </c>
      <c r="AR539" s="39">
        <v>1</v>
      </c>
      <c r="AS539" s="44">
        <f t="shared" si="257"/>
        <v>6</v>
      </c>
      <c r="AT539" s="10">
        <f t="shared" si="253"/>
        <v>0.33333333333333337</v>
      </c>
      <c r="BA539" s="45">
        <f t="shared" si="258"/>
        <v>0.49496433178025218</v>
      </c>
      <c r="BB539" s="45">
        <f t="shared" si="259"/>
        <v>0.13333333333333336</v>
      </c>
      <c r="BC539" s="10">
        <f t="shared" si="254"/>
        <v>0.87852310481225881</v>
      </c>
      <c r="BD539" s="10">
        <f t="shared" si="255"/>
        <v>0.23424743139715276</v>
      </c>
      <c r="BE539" s="46">
        <f t="shared" si="256"/>
        <v>0.55638526810470579</v>
      </c>
      <c r="BF539">
        <f t="shared" si="260"/>
        <v>57</v>
      </c>
    </row>
    <row r="540" spans="1:58" x14ac:dyDescent="0.2">
      <c r="A540" t="s">
        <v>545</v>
      </c>
      <c r="B540" t="s">
        <v>1</v>
      </c>
      <c r="C540">
        <v>70</v>
      </c>
      <c r="D540">
        <v>7</v>
      </c>
      <c r="E540">
        <v>835</v>
      </c>
      <c r="F540">
        <v>0.23</v>
      </c>
      <c r="G540" t="s">
        <v>6</v>
      </c>
      <c r="H540">
        <v>163</v>
      </c>
      <c r="I540">
        <v>25</v>
      </c>
      <c r="J540">
        <v>0</v>
      </c>
      <c r="K540">
        <v>114</v>
      </c>
      <c r="L540">
        <v>2697</v>
      </c>
      <c r="M540">
        <v>8</v>
      </c>
      <c r="N540">
        <v>68</v>
      </c>
      <c r="O540">
        <v>2819</v>
      </c>
      <c r="S540" s="4">
        <f t="shared" si="233"/>
        <v>1.0294117647058822</v>
      </c>
      <c r="T540" s="4">
        <f t="shared" si="234"/>
        <v>0.10294117647058823</v>
      </c>
      <c r="U540" s="4">
        <f t="shared" si="235"/>
        <v>12.279411764705882</v>
      </c>
      <c r="V540" s="4">
        <f t="shared" si="236"/>
        <v>0.23</v>
      </c>
      <c r="W540" s="4"/>
      <c r="X540" s="4">
        <f t="shared" si="237"/>
        <v>2.3970588235294117</v>
      </c>
      <c r="Y540" s="4">
        <f t="shared" si="238"/>
        <v>0.36764705882352944</v>
      </c>
      <c r="Z540" s="4">
        <f t="shared" si="239"/>
        <v>0</v>
      </c>
      <c r="AA540" s="4">
        <f t="shared" si="240"/>
        <v>1.6764705882352942</v>
      </c>
      <c r="AB540" s="4">
        <f t="shared" si="241"/>
        <v>39.661764705882355</v>
      </c>
      <c r="AC540" s="4">
        <f t="shared" si="242"/>
        <v>0.11764705882352941</v>
      </c>
      <c r="AG540" s="10">
        <f t="shared" si="243"/>
        <v>0.14908722109533468</v>
      </c>
      <c r="AH540" s="10">
        <f t="shared" si="244"/>
        <v>6.8627450980392149E-2</v>
      </c>
      <c r="AI540" s="10">
        <f t="shared" si="245"/>
        <v>0.27491220368744512</v>
      </c>
      <c r="AJ540" s="10">
        <f t="shared" si="246"/>
        <v>0.68518518518518512</v>
      </c>
      <c r="AK540" s="10"/>
      <c r="AL540" s="10">
        <f t="shared" si="247"/>
        <v>9.4342074179069216E-2</v>
      </c>
      <c r="AM540" s="10">
        <f t="shared" si="248"/>
        <v>0.9733589087809037</v>
      </c>
      <c r="AN540" s="10">
        <f t="shared" si="249"/>
        <v>0</v>
      </c>
      <c r="AO540" s="10">
        <f t="shared" si="250"/>
        <v>0.18978912319644839</v>
      </c>
      <c r="AP540" s="10">
        <f t="shared" si="251"/>
        <v>1</v>
      </c>
      <c r="AQ540" s="10">
        <f t="shared" si="252"/>
        <v>7.7145612343297977E-3</v>
      </c>
      <c r="AR540" s="39">
        <v>5</v>
      </c>
      <c r="AS540" s="44">
        <f t="shared" si="257"/>
        <v>5</v>
      </c>
      <c r="AT540" s="10">
        <f t="shared" si="253"/>
        <v>0</v>
      </c>
      <c r="BA540" s="45">
        <f t="shared" si="258"/>
        <v>0.41940446376411833</v>
      </c>
      <c r="BB540" s="45">
        <f t="shared" si="259"/>
        <v>0.12563851313181112</v>
      </c>
      <c r="BC540" s="10">
        <f t="shared" si="254"/>
        <v>0.71221929801784856</v>
      </c>
      <c r="BD540" s="10">
        <f t="shared" si="255"/>
        <v>0.22023230290133389</v>
      </c>
      <c r="BE540" s="46">
        <f t="shared" si="256"/>
        <v>0.46622580045959122</v>
      </c>
      <c r="BF540">
        <f t="shared" si="260"/>
        <v>185</v>
      </c>
    </row>
    <row r="541" spans="1:58" x14ac:dyDescent="0.2">
      <c r="A541" t="s">
        <v>546</v>
      </c>
      <c r="B541" t="s">
        <v>1</v>
      </c>
      <c r="C541">
        <v>4</v>
      </c>
      <c r="D541">
        <v>1</v>
      </c>
      <c r="E541">
        <v>91</v>
      </c>
      <c r="F541">
        <v>0.24</v>
      </c>
      <c r="G541" t="s">
        <v>6</v>
      </c>
      <c r="H541">
        <v>0</v>
      </c>
      <c r="I541">
        <v>13</v>
      </c>
      <c r="J541">
        <v>0</v>
      </c>
      <c r="K541">
        <v>9</v>
      </c>
      <c r="L541">
        <v>152</v>
      </c>
      <c r="M541">
        <v>0</v>
      </c>
      <c r="N541">
        <v>15</v>
      </c>
      <c r="O541">
        <v>161</v>
      </c>
      <c r="S541" s="4">
        <f t="shared" si="233"/>
        <v>0.26666666666666666</v>
      </c>
      <c r="T541" s="4">
        <f t="shared" si="234"/>
        <v>6.6666666666666666E-2</v>
      </c>
      <c r="U541" s="4">
        <f t="shared" si="235"/>
        <v>6.0666666666666664</v>
      </c>
      <c r="V541" s="4">
        <f t="shared" si="236"/>
        <v>0.24</v>
      </c>
      <c r="W541" s="4"/>
      <c r="X541" s="4">
        <f t="shared" si="237"/>
        <v>0</v>
      </c>
      <c r="Y541" s="4">
        <f t="shared" si="238"/>
        <v>0.8666666666666667</v>
      </c>
      <c r="Z541" s="4">
        <f t="shared" si="239"/>
        <v>0</v>
      </c>
      <c r="AA541" s="4">
        <f t="shared" si="240"/>
        <v>0.6</v>
      </c>
      <c r="AB541" s="4">
        <f t="shared" si="241"/>
        <v>10.133333333333333</v>
      </c>
      <c r="AC541" s="4">
        <f t="shared" si="242"/>
        <v>0</v>
      </c>
      <c r="AG541" s="10">
        <f t="shared" si="243"/>
        <v>3.8620689655172409E-2</v>
      </c>
      <c r="AH541" s="10">
        <f t="shared" si="244"/>
        <v>4.4444444444444446E-2</v>
      </c>
      <c r="AI541" s="10">
        <f t="shared" si="245"/>
        <v>0.13582089552238807</v>
      </c>
      <c r="AJ541" s="10">
        <f t="shared" si="246"/>
        <v>0.74691358024691334</v>
      </c>
      <c r="AK541" s="10"/>
      <c r="AL541" s="10">
        <f t="shared" si="247"/>
        <v>0</v>
      </c>
      <c r="AM541" s="10">
        <f t="shared" si="248"/>
        <v>0.93719806763285018</v>
      </c>
      <c r="AN541" s="10">
        <f t="shared" si="249"/>
        <v>0</v>
      </c>
      <c r="AO541" s="10">
        <f t="shared" si="250"/>
        <v>6.7924528301886791E-2</v>
      </c>
      <c r="AP541" s="10">
        <f t="shared" si="251"/>
        <v>0.25549375849709549</v>
      </c>
      <c r="AQ541" s="10">
        <f t="shared" si="252"/>
        <v>0</v>
      </c>
      <c r="AR541" s="39">
        <v>1</v>
      </c>
      <c r="AS541" s="44">
        <f t="shared" si="257"/>
        <v>6</v>
      </c>
      <c r="AT541" s="10">
        <f t="shared" si="253"/>
        <v>0.33333333333333337</v>
      </c>
      <c r="BA541" s="45">
        <f t="shared" si="258"/>
        <v>0.39791833298386725</v>
      </c>
      <c r="BB541" s="45">
        <f t="shared" si="259"/>
        <v>0.12705314009661836</v>
      </c>
      <c r="BC541" s="10">
        <f t="shared" si="254"/>
        <v>0.66492930882311718</v>
      </c>
      <c r="BD541" s="10">
        <f t="shared" si="255"/>
        <v>0.2228088645579015</v>
      </c>
      <c r="BE541" s="46">
        <f t="shared" si="256"/>
        <v>0.44386908669050934</v>
      </c>
      <c r="BF541">
        <f t="shared" si="260"/>
        <v>224</v>
      </c>
    </row>
    <row r="542" spans="1:58" x14ac:dyDescent="0.2">
      <c r="A542" t="s">
        <v>547</v>
      </c>
      <c r="B542" t="s">
        <v>1</v>
      </c>
      <c r="C542">
        <v>1</v>
      </c>
      <c r="D542">
        <v>0</v>
      </c>
      <c r="E542">
        <v>48</v>
      </c>
      <c r="F542">
        <v>0.20899999999999999</v>
      </c>
      <c r="G542" t="s">
        <v>6</v>
      </c>
      <c r="H542">
        <v>6</v>
      </c>
      <c r="I542">
        <v>16</v>
      </c>
      <c r="J542">
        <v>0</v>
      </c>
      <c r="K542">
        <v>8</v>
      </c>
      <c r="L542">
        <v>52</v>
      </c>
      <c r="M542">
        <v>1</v>
      </c>
      <c r="N542">
        <v>4</v>
      </c>
      <c r="O542">
        <v>61</v>
      </c>
      <c r="S542" s="4">
        <f t="shared" si="233"/>
        <v>0.25</v>
      </c>
      <c r="T542" s="4">
        <f t="shared" si="234"/>
        <v>0</v>
      </c>
      <c r="U542" s="4">
        <f t="shared" si="235"/>
        <v>12</v>
      </c>
      <c r="V542" s="4">
        <f t="shared" si="236"/>
        <v>0.20899999999999999</v>
      </c>
      <c r="W542" s="4"/>
      <c r="X542" s="4">
        <f t="shared" si="237"/>
        <v>1.5</v>
      </c>
      <c r="Y542" s="4">
        <f t="shared" si="238"/>
        <v>4</v>
      </c>
      <c r="Z542" s="4">
        <f t="shared" si="239"/>
        <v>0</v>
      </c>
      <c r="AA542" s="4">
        <f t="shared" si="240"/>
        <v>2</v>
      </c>
      <c r="AB542" s="4">
        <f t="shared" si="241"/>
        <v>13</v>
      </c>
      <c r="AC542" s="4">
        <f t="shared" si="242"/>
        <v>0.25</v>
      </c>
      <c r="AG542" s="10">
        <f t="shared" si="243"/>
        <v>3.6206896551724134E-2</v>
      </c>
      <c r="AH542" s="10">
        <f t="shared" si="244"/>
        <v>0</v>
      </c>
      <c r="AI542" s="10">
        <f t="shared" si="245"/>
        <v>0.26865671641791045</v>
      </c>
      <c r="AJ542" s="10">
        <f t="shared" si="246"/>
        <v>0.55555555555555536</v>
      </c>
      <c r="AK542" s="10"/>
      <c r="AL542" s="10">
        <f t="shared" si="247"/>
        <v>5.9036144578313257E-2</v>
      </c>
      <c r="AM542" s="10">
        <f t="shared" si="248"/>
        <v>0.71014492753623193</v>
      </c>
      <c r="AN542" s="10">
        <f t="shared" si="249"/>
        <v>0</v>
      </c>
      <c r="AO542" s="10">
        <f t="shared" si="250"/>
        <v>0.22641509433962262</v>
      </c>
      <c r="AP542" s="10">
        <f t="shared" si="251"/>
        <v>0.32777159807193174</v>
      </c>
      <c r="AQ542" s="10">
        <f t="shared" si="252"/>
        <v>1.6393442622950821E-2</v>
      </c>
      <c r="AR542" s="39">
        <v>2</v>
      </c>
      <c r="AS542" s="44">
        <f t="shared" si="257"/>
        <v>7</v>
      </c>
      <c r="AT542" s="10">
        <f t="shared" si="253"/>
        <v>0.66666666666666674</v>
      </c>
      <c r="BA542" s="45">
        <f t="shared" si="258"/>
        <v>0.30569337221936288</v>
      </c>
      <c r="BB542" s="45">
        <f t="shared" si="259"/>
        <v>0.15539200279378385</v>
      </c>
      <c r="BC542" s="10">
        <f t="shared" si="254"/>
        <v>0.46194639660671011</v>
      </c>
      <c r="BD542" s="10">
        <f t="shared" si="255"/>
        <v>0.27442446982539992</v>
      </c>
      <c r="BE542" s="46">
        <f t="shared" si="256"/>
        <v>0.36818543321605501</v>
      </c>
      <c r="BF542">
        <f t="shared" si="260"/>
        <v>432</v>
      </c>
    </row>
    <row r="543" spans="1:58" x14ac:dyDescent="0.2">
      <c r="A543" t="s">
        <v>548</v>
      </c>
      <c r="B543" t="s">
        <v>1</v>
      </c>
      <c r="C543">
        <v>9</v>
      </c>
      <c r="D543">
        <v>2</v>
      </c>
      <c r="E543">
        <v>192</v>
      </c>
      <c r="F543">
        <v>0.19</v>
      </c>
      <c r="G543" t="s">
        <v>6</v>
      </c>
      <c r="H543">
        <v>3</v>
      </c>
      <c r="I543">
        <v>7</v>
      </c>
      <c r="J543">
        <v>0</v>
      </c>
      <c r="K543">
        <v>24</v>
      </c>
      <c r="L543">
        <v>162</v>
      </c>
      <c r="M543">
        <v>0</v>
      </c>
      <c r="N543">
        <v>17</v>
      </c>
      <c r="O543">
        <v>186</v>
      </c>
      <c r="S543" s="4">
        <f t="shared" si="233"/>
        <v>0.52941176470588236</v>
      </c>
      <c r="T543" s="4">
        <f t="shared" si="234"/>
        <v>0.11764705882352941</v>
      </c>
      <c r="U543" s="4">
        <f t="shared" si="235"/>
        <v>11.294117647058824</v>
      </c>
      <c r="V543" s="4">
        <f t="shared" si="236"/>
        <v>0.19</v>
      </c>
      <c r="W543" s="4"/>
      <c r="X543" s="4">
        <f t="shared" si="237"/>
        <v>0.17647058823529413</v>
      </c>
      <c r="Y543" s="4">
        <f t="shared" si="238"/>
        <v>0.41176470588235292</v>
      </c>
      <c r="Z543" s="4">
        <f t="shared" si="239"/>
        <v>0</v>
      </c>
      <c r="AA543" s="4">
        <f t="shared" si="240"/>
        <v>1.411764705882353</v>
      </c>
      <c r="AB543" s="4">
        <f t="shared" si="241"/>
        <v>9.5294117647058822</v>
      </c>
      <c r="AC543" s="4">
        <f t="shared" si="242"/>
        <v>0</v>
      </c>
      <c r="AG543" s="10">
        <f t="shared" si="243"/>
        <v>7.6673427991886409E-2</v>
      </c>
      <c r="AH543" s="10">
        <f t="shared" si="244"/>
        <v>7.8431372549019607E-2</v>
      </c>
      <c r="AI543" s="10">
        <f t="shared" si="245"/>
        <v>0.25285338015803338</v>
      </c>
      <c r="AJ543" s="10">
        <f t="shared" si="246"/>
        <v>0.43827160493827155</v>
      </c>
      <c r="AK543" s="10"/>
      <c r="AL543" s="10">
        <f t="shared" si="247"/>
        <v>6.9454287739192065E-3</v>
      </c>
      <c r="AM543" s="10">
        <f t="shared" si="248"/>
        <v>0.97016197783461211</v>
      </c>
      <c r="AN543" s="10">
        <f t="shared" si="249"/>
        <v>0</v>
      </c>
      <c r="AO543" s="10">
        <f t="shared" si="250"/>
        <v>0.15982241953385129</v>
      </c>
      <c r="AP543" s="10">
        <f t="shared" si="251"/>
        <v>0.24026696329254726</v>
      </c>
      <c r="AQ543" s="10">
        <f t="shared" si="252"/>
        <v>0</v>
      </c>
      <c r="AR543" s="39">
        <v>1</v>
      </c>
      <c r="AS543" s="44">
        <f t="shared" si="257"/>
        <v>6</v>
      </c>
      <c r="AT543" s="10">
        <f t="shared" si="253"/>
        <v>0.33333333333333337</v>
      </c>
      <c r="BA543" s="45">
        <f t="shared" si="258"/>
        <v>0.26636941130124298</v>
      </c>
      <c r="BB543" s="45">
        <f t="shared" si="259"/>
        <v>0.1324331597489703</v>
      </c>
      <c r="BC543" s="10">
        <f t="shared" si="254"/>
        <v>0.37539616073915194</v>
      </c>
      <c r="BD543" s="10">
        <f t="shared" si="255"/>
        <v>0.23260788061844917</v>
      </c>
      <c r="BE543" s="46">
        <f t="shared" si="256"/>
        <v>0.30400202067880056</v>
      </c>
      <c r="BF543">
        <f t="shared" si="260"/>
        <v>556</v>
      </c>
    </row>
    <row r="544" spans="1:58" x14ac:dyDescent="0.2">
      <c r="A544" t="s">
        <v>549</v>
      </c>
      <c r="B544" t="s">
        <v>1</v>
      </c>
      <c r="C544">
        <v>18</v>
      </c>
      <c r="D544">
        <v>2</v>
      </c>
      <c r="E544">
        <v>281</v>
      </c>
      <c r="F544">
        <v>0.17299999999999999</v>
      </c>
      <c r="G544" t="s">
        <v>6</v>
      </c>
      <c r="H544">
        <v>6</v>
      </c>
      <c r="I544">
        <v>3</v>
      </c>
      <c r="J544">
        <v>0</v>
      </c>
      <c r="K544">
        <v>60</v>
      </c>
      <c r="L544">
        <v>182</v>
      </c>
      <c r="M544">
        <v>3</v>
      </c>
      <c r="N544">
        <v>17</v>
      </c>
      <c r="O544">
        <v>245</v>
      </c>
      <c r="S544" s="4">
        <f t="shared" si="233"/>
        <v>1.0588235294117647</v>
      </c>
      <c r="T544" s="4">
        <f t="shared" si="234"/>
        <v>0.11764705882352941</v>
      </c>
      <c r="U544" s="4">
        <f t="shared" si="235"/>
        <v>16.529411764705884</v>
      </c>
      <c r="V544" s="4">
        <f t="shared" si="236"/>
        <v>0.17299999999999999</v>
      </c>
      <c r="W544" s="4"/>
      <c r="X544" s="4">
        <f t="shared" si="237"/>
        <v>0.35294117647058826</v>
      </c>
      <c r="Y544" s="4">
        <f t="shared" si="238"/>
        <v>0.17647058823529413</v>
      </c>
      <c r="Z544" s="4">
        <f t="shared" si="239"/>
        <v>0</v>
      </c>
      <c r="AA544" s="4">
        <f t="shared" si="240"/>
        <v>3.5294117647058822</v>
      </c>
      <c r="AB544" s="4">
        <f t="shared" si="241"/>
        <v>10.705882352941176</v>
      </c>
      <c r="AC544" s="4">
        <f t="shared" si="242"/>
        <v>0.17647058823529413</v>
      </c>
      <c r="AG544" s="10">
        <f t="shared" si="243"/>
        <v>0.15334685598377282</v>
      </c>
      <c r="AH544" s="10">
        <f t="shared" si="244"/>
        <v>7.8431372549019607E-2</v>
      </c>
      <c r="AI544" s="10">
        <f t="shared" si="245"/>
        <v>0.37006145741878849</v>
      </c>
      <c r="AJ544" s="10">
        <f t="shared" si="246"/>
        <v>0.33333333333333326</v>
      </c>
      <c r="AK544" s="10"/>
      <c r="AL544" s="10">
        <f t="shared" si="247"/>
        <v>1.3890857547838413E-2</v>
      </c>
      <c r="AM544" s="10">
        <f t="shared" si="248"/>
        <v>0.98721227621483376</v>
      </c>
      <c r="AN544" s="10">
        <f t="shared" si="249"/>
        <v>0</v>
      </c>
      <c r="AO544" s="10">
        <f t="shared" si="250"/>
        <v>0.39955604883462814</v>
      </c>
      <c r="AP544" s="10">
        <f t="shared" si="251"/>
        <v>0.26992955135335556</v>
      </c>
      <c r="AQ544" s="10">
        <f t="shared" si="252"/>
        <v>1.1571841851494697E-2</v>
      </c>
      <c r="AR544" s="39">
        <v>2</v>
      </c>
      <c r="AS544" s="44">
        <f t="shared" si="257"/>
        <v>7</v>
      </c>
      <c r="AT544" s="10">
        <f t="shared" si="253"/>
        <v>0.66666666666666674</v>
      </c>
      <c r="BA544" s="45">
        <f t="shared" si="258"/>
        <v>0.25043005055856615</v>
      </c>
      <c r="BB544" s="45">
        <f t="shared" si="259"/>
        <v>0.16955515155250159</v>
      </c>
      <c r="BC544" s="10">
        <f t="shared" si="254"/>
        <v>0.34031435820330669</v>
      </c>
      <c r="BD544" s="10">
        <f t="shared" si="255"/>
        <v>0.30022082952715878</v>
      </c>
      <c r="BE544" s="46">
        <f t="shared" si="256"/>
        <v>0.32026759386523274</v>
      </c>
      <c r="BF544">
        <f t="shared" si="260"/>
        <v>523</v>
      </c>
    </row>
    <row r="545" spans="1:58" x14ac:dyDescent="0.2">
      <c r="A545" t="s">
        <v>550</v>
      </c>
      <c r="B545" t="s">
        <v>1</v>
      </c>
      <c r="C545">
        <v>0</v>
      </c>
      <c r="D545">
        <v>0</v>
      </c>
      <c r="E545">
        <v>23</v>
      </c>
      <c r="F545">
        <v>0.248</v>
      </c>
      <c r="G545" t="s">
        <v>6</v>
      </c>
      <c r="H545">
        <v>5</v>
      </c>
      <c r="I545">
        <v>0</v>
      </c>
      <c r="J545">
        <v>0</v>
      </c>
      <c r="K545">
        <v>3</v>
      </c>
      <c r="L545">
        <v>13</v>
      </c>
      <c r="M545">
        <v>0</v>
      </c>
      <c r="N545">
        <v>1</v>
      </c>
      <c r="O545">
        <v>16</v>
      </c>
      <c r="S545" s="4">
        <f t="shared" si="233"/>
        <v>0</v>
      </c>
      <c r="T545" s="4">
        <f t="shared" si="234"/>
        <v>0</v>
      </c>
      <c r="U545" s="4">
        <f t="shared" si="235"/>
        <v>23</v>
      </c>
      <c r="V545" s="4">
        <f t="shared" si="236"/>
        <v>0.248</v>
      </c>
      <c r="W545" s="4"/>
      <c r="X545" s="4">
        <f t="shared" si="237"/>
        <v>5</v>
      </c>
      <c r="Y545" s="4">
        <f t="shared" si="238"/>
        <v>0</v>
      </c>
      <c r="Z545" s="4">
        <f t="shared" si="239"/>
        <v>0</v>
      </c>
      <c r="AA545" s="4">
        <f t="shared" si="240"/>
        <v>3</v>
      </c>
      <c r="AB545" s="4">
        <f t="shared" si="241"/>
        <v>13</v>
      </c>
      <c r="AC545" s="4">
        <f t="shared" si="242"/>
        <v>0</v>
      </c>
      <c r="AG545" s="10">
        <f t="shared" si="243"/>
        <v>0</v>
      </c>
      <c r="AH545" s="10">
        <f t="shared" si="244"/>
        <v>0</v>
      </c>
      <c r="AI545" s="10">
        <f t="shared" si="245"/>
        <v>0.5149253731343284</v>
      </c>
      <c r="AJ545" s="10">
        <f t="shared" si="246"/>
        <v>0.79629629629629617</v>
      </c>
      <c r="AK545" s="10"/>
      <c r="AL545" s="10">
        <f t="shared" si="247"/>
        <v>0.19678714859437751</v>
      </c>
      <c r="AM545" s="10">
        <f t="shared" si="248"/>
        <v>1</v>
      </c>
      <c r="AN545" s="10">
        <f t="shared" si="249"/>
        <v>0</v>
      </c>
      <c r="AO545" s="10">
        <f t="shared" si="250"/>
        <v>0.33962264150943394</v>
      </c>
      <c r="AP545" s="10">
        <f t="shared" si="251"/>
        <v>0.32777159807193174</v>
      </c>
      <c r="AQ545" s="10">
        <f t="shared" si="252"/>
        <v>0</v>
      </c>
      <c r="AR545" s="39">
        <v>2</v>
      </c>
      <c r="AS545" s="44">
        <f t="shared" si="257"/>
        <v>7</v>
      </c>
      <c r="AT545" s="10">
        <f t="shared" si="253"/>
        <v>0.66666666666666674</v>
      </c>
      <c r="BA545" s="45">
        <f t="shared" si="258"/>
        <v>0.4238944168048645</v>
      </c>
      <c r="BB545" s="45">
        <f t="shared" si="259"/>
        <v>0.22570281124497993</v>
      </c>
      <c r="BC545" s="10">
        <f t="shared" si="254"/>
        <v>0.72210147889784682</v>
      </c>
      <c r="BD545" s="10">
        <f t="shared" si="255"/>
        <v>0.40248659334239734</v>
      </c>
      <c r="BE545" s="46">
        <f t="shared" si="256"/>
        <v>0.56229403612012208</v>
      </c>
      <c r="BF545">
        <f t="shared" si="260"/>
        <v>50</v>
      </c>
    </row>
    <row r="546" spans="1:58" x14ac:dyDescent="0.2">
      <c r="A546" t="s">
        <v>551</v>
      </c>
      <c r="B546" t="s">
        <v>1</v>
      </c>
      <c r="C546">
        <v>3</v>
      </c>
      <c r="D546">
        <v>0</v>
      </c>
      <c r="E546">
        <v>62</v>
      </c>
      <c r="F546">
        <v>0.16800000000000001</v>
      </c>
      <c r="G546" t="s">
        <v>6</v>
      </c>
      <c r="H546">
        <v>0</v>
      </c>
      <c r="I546">
        <v>0</v>
      </c>
      <c r="J546">
        <v>0</v>
      </c>
      <c r="K546">
        <v>9</v>
      </c>
      <c r="L546">
        <v>59</v>
      </c>
      <c r="M546">
        <v>0</v>
      </c>
      <c r="N546">
        <v>4</v>
      </c>
      <c r="O546">
        <v>68</v>
      </c>
      <c r="S546" s="4">
        <f t="shared" si="233"/>
        <v>0.75</v>
      </c>
      <c r="T546" s="4">
        <f t="shared" si="234"/>
        <v>0</v>
      </c>
      <c r="U546" s="4">
        <f t="shared" si="235"/>
        <v>15.5</v>
      </c>
      <c r="V546" s="4">
        <f t="shared" si="236"/>
        <v>0.16800000000000001</v>
      </c>
      <c r="W546" s="4"/>
      <c r="X546" s="4">
        <f t="shared" si="237"/>
        <v>0</v>
      </c>
      <c r="Y546" s="4">
        <f t="shared" si="238"/>
        <v>0</v>
      </c>
      <c r="Z546" s="4">
        <f t="shared" si="239"/>
        <v>0</v>
      </c>
      <c r="AA546" s="4">
        <f t="shared" si="240"/>
        <v>2.25</v>
      </c>
      <c r="AB546" s="4">
        <f t="shared" si="241"/>
        <v>14.75</v>
      </c>
      <c r="AC546" s="4">
        <f t="shared" si="242"/>
        <v>0</v>
      </c>
      <c r="AG546" s="10">
        <f t="shared" si="243"/>
        <v>0.10862068965517241</v>
      </c>
      <c r="AH546" s="10">
        <f t="shared" si="244"/>
        <v>0</v>
      </c>
      <c r="AI546" s="10">
        <f t="shared" si="245"/>
        <v>0.34701492537313433</v>
      </c>
      <c r="AJ546" s="10">
        <f t="shared" si="246"/>
        <v>0.30246913580246915</v>
      </c>
      <c r="AK546" s="10"/>
      <c r="AL546" s="10">
        <f t="shared" si="247"/>
        <v>0</v>
      </c>
      <c r="AM546" s="10">
        <f t="shared" si="248"/>
        <v>1</v>
      </c>
      <c r="AN546" s="10">
        <f t="shared" si="249"/>
        <v>0</v>
      </c>
      <c r="AO546" s="10">
        <f t="shared" si="250"/>
        <v>0.25471698113207547</v>
      </c>
      <c r="AP546" s="10">
        <f t="shared" si="251"/>
        <v>0.3718946978123841</v>
      </c>
      <c r="AQ546" s="10">
        <f t="shared" si="252"/>
        <v>0</v>
      </c>
      <c r="AR546" s="39">
        <v>2</v>
      </c>
      <c r="AS546" s="44">
        <f t="shared" si="257"/>
        <v>7</v>
      </c>
      <c r="AT546" s="10">
        <f t="shared" si="253"/>
        <v>0.66666666666666674</v>
      </c>
      <c r="BA546" s="45">
        <f t="shared" si="258"/>
        <v>0.21203359003196026</v>
      </c>
      <c r="BB546" s="45">
        <f t="shared" si="259"/>
        <v>0.16666666666666669</v>
      </c>
      <c r="BC546" s="10">
        <f t="shared" si="254"/>
        <v>0.25580550819257863</v>
      </c>
      <c r="BD546" s="10">
        <f t="shared" si="255"/>
        <v>0.29495982462087145</v>
      </c>
      <c r="BE546" s="46">
        <f t="shared" si="256"/>
        <v>0.27538266640672504</v>
      </c>
      <c r="BF546">
        <f t="shared" si="260"/>
        <v>591</v>
      </c>
    </row>
    <row r="547" spans="1:58" x14ac:dyDescent="0.2">
      <c r="A547" t="s">
        <v>552</v>
      </c>
      <c r="B547" t="s">
        <v>1</v>
      </c>
      <c r="C547">
        <v>8</v>
      </c>
      <c r="D547">
        <v>0</v>
      </c>
      <c r="E547">
        <v>180</v>
      </c>
      <c r="F547">
        <v>0.214</v>
      </c>
      <c r="G547" t="s">
        <v>6</v>
      </c>
      <c r="H547">
        <v>1</v>
      </c>
      <c r="I547">
        <v>2</v>
      </c>
      <c r="J547">
        <v>0</v>
      </c>
      <c r="K547">
        <v>15</v>
      </c>
      <c r="L547">
        <v>130</v>
      </c>
      <c r="M547">
        <v>4</v>
      </c>
      <c r="N547">
        <v>12</v>
      </c>
      <c r="O547">
        <v>149</v>
      </c>
      <c r="S547" s="4">
        <f t="shared" si="233"/>
        <v>0.66666666666666663</v>
      </c>
      <c r="T547" s="4">
        <f t="shared" si="234"/>
        <v>0</v>
      </c>
      <c r="U547" s="4">
        <f t="shared" si="235"/>
        <v>15</v>
      </c>
      <c r="V547" s="4">
        <f t="shared" si="236"/>
        <v>0.214</v>
      </c>
      <c r="W547" s="4"/>
      <c r="X547" s="4">
        <f t="shared" si="237"/>
        <v>8.3333333333333329E-2</v>
      </c>
      <c r="Y547" s="4">
        <f t="shared" si="238"/>
        <v>0.16666666666666666</v>
      </c>
      <c r="Z547" s="4">
        <f t="shared" si="239"/>
        <v>0</v>
      </c>
      <c r="AA547" s="4">
        <f t="shared" si="240"/>
        <v>1.25</v>
      </c>
      <c r="AB547" s="4">
        <f t="shared" si="241"/>
        <v>10.833333333333334</v>
      </c>
      <c r="AC547" s="4">
        <f t="shared" si="242"/>
        <v>0.33333333333333331</v>
      </c>
      <c r="AG547" s="10">
        <f t="shared" si="243"/>
        <v>9.6551724137931019E-2</v>
      </c>
      <c r="AH547" s="10">
        <f t="shared" si="244"/>
        <v>0</v>
      </c>
      <c r="AI547" s="10">
        <f t="shared" si="245"/>
        <v>0.33582089552238809</v>
      </c>
      <c r="AJ547" s="10">
        <f t="shared" si="246"/>
        <v>0.58641975308641969</v>
      </c>
      <c r="AK547" s="10"/>
      <c r="AL547" s="10">
        <f t="shared" si="247"/>
        <v>3.2797858099062917E-3</v>
      </c>
      <c r="AM547" s="10">
        <f t="shared" si="248"/>
        <v>0.98792270531400961</v>
      </c>
      <c r="AN547" s="10">
        <f t="shared" si="249"/>
        <v>0</v>
      </c>
      <c r="AO547" s="10">
        <f t="shared" si="250"/>
        <v>0.14150943396226415</v>
      </c>
      <c r="AP547" s="10">
        <f t="shared" si="251"/>
        <v>0.27314299839327649</v>
      </c>
      <c r="AQ547" s="10">
        <f t="shared" si="252"/>
        <v>2.185792349726776E-2</v>
      </c>
      <c r="AR547" s="39">
        <v>1</v>
      </c>
      <c r="AS547" s="44">
        <f t="shared" si="257"/>
        <v>6</v>
      </c>
      <c r="AT547" s="10">
        <f t="shared" si="253"/>
        <v>0.33333333333333337</v>
      </c>
      <c r="BA547" s="45">
        <f t="shared" si="258"/>
        <v>0.34862161097450167</v>
      </c>
      <c r="BB547" s="45">
        <f t="shared" si="259"/>
        <v>0.13310953960770619</v>
      </c>
      <c r="BC547" s="10">
        <f t="shared" si="254"/>
        <v>0.55642948281901705</v>
      </c>
      <c r="BD547" s="10">
        <f t="shared" si="255"/>
        <v>0.23383981981701452</v>
      </c>
      <c r="BE547" s="46">
        <f t="shared" si="256"/>
        <v>0.39513465131801578</v>
      </c>
      <c r="BF547">
        <f t="shared" si="260"/>
        <v>366</v>
      </c>
    </row>
    <row r="548" spans="1:58" x14ac:dyDescent="0.2">
      <c r="A548" t="s">
        <v>553</v>
      </c>
      <c r="B548" t="s">
        <v>1</v>
      </c>
      <c r="C548">
        <v>1</v>
      </c>
      <c r="D548">
        <v>0</v>
      </c>
      <c r="E548">
        <v>178</v>
      </c>
      <c r="F548">
        <v>0.215</v>
      </c>
      <c r="G548" t="s">
        <v>6</v>
      </c>
      <c r="H548">
        <v>0</v>
      </c>
      <c r="I548">
        <v>0</v>
      </c>
      <c r="J548">
        <v>0</v>
      </c>
      <c r="K548">
        <v>16</v>
      </c>
      <c r="L548">
        <v>106</v>
      </c>
      <c r="M548">
        <v>0</v>
      </c>
      <c r="N548">
        <v>36</v>
      </c>
      <c r="O548">
        <v>122</v>
      </c>
      <c r="S548" s="4">
        <f t="shared" si="233"/>
        <v>2.7777777777777776E-2</v>
      </c>
      <c r="T548" s="4">
        <f t="shared" si="234"/>
        <v>0</v>
      </c>
      <c r="U548" s="4">
        <f t="shared" si="235"/>
        <v>4.9444444444444446</v>
      </c>
      <c r="V548" s="4">
        <f t="shared" si="236"/>
        <v>0.215</v>
      </c>
      <c r="W548" s="4"/>
      <c r="X548" s="4">
        <f t="shared" si="237"/>
        <v>0</v>
      </c>
      <c r="Y548" s="4">
        <f t="shared" si="238"/>
        <v>0</v>
      </c>
      <c r="Z548" s="4">
        <f t="shared" si="239"/>
        <v>0</v>
      </c>
      <c r="AA548" s="4">
        <f t="shared" si="240"/>
        <v>0.44444444444444442</v>
      </c>
      <c r="AB548" s="4">
        <f t="shared" si="241"/>
        <v>2.9444444444444446</v>
      </c>
      <c r="AC548" s="4">
        <f t="shared" si="242"/>
        <v>0</v>
      </c>
      <c r="AG548" s="10">
        <f t="shared" si="243"/>
        <v>4.0229885057471264E-3</v>
      </c>
      <c r="AH548" s="10">
        <f t="shared" si="244"/>
        <v>0</v>
      </c>
      <c r="AI548" s="10">
        <f t="shared" si="245"/>
        <v>0.11069651741293533</v>
      </c>
      <c r="AJ548" s="10">
        <f t="shared" si="246"/>
        <v>0.59259259259259256</v>
      </c>
      <c r="AK548" s="10"/>
      <c r="AL548" s="10">
        <f t="shared" si="247"/>
        <v>0</v>
      </c>
      <c r="AM548" s="10">
        <f t="shared" si="248"/>
        <v>1</v>
      </c>
      <c r="AN548" s="10">
        <f t="shared" si="249"/>
        <v>0</v>
      </c>
      <c r="AO548" s="10">
        <f t="shared" si="250"/>
        <v>5.0314465408805027E-2</v>
      </c>
      <c r="AP548" s="10">
        <f t="shared" si="251"/>
        <v>7.4238866229967448E-2</v>
      </c>
      <c r="AQ548" s="10">
        <f t="shared" si="252"/>
        <v>0</v>
      </c>
      <c r="AR548" s="39">
        <v>4</v>
      </c>
      <c r="AS548" s="44">
        <f t="shared" si="257"/>
        <v>8</v>
      </c>
      <c r="AT548" s="10">
        <f t="shared" si="253"/>
        <v>1</v>
      </c>
      <c r="BA548" s="45">
        <f t="shared" si="258"/>
        <v>0.30344031756924189</v>
      </c>
      <c r="BB548" s="45">
        <f t="shared" si="259"/>
        <v>0.2</v>
      </c>
      <c r="BC548" s="10">
        <f t="shared" si="254"/>
        <v>0.45698752657333519</v>
      </c>
      <c r="BD548" s="10">
        <f t="shared" si="255"/>
        <v>0.35567221784459013</v>
      </c>
      <c r="BE548" s="46">
        <f t="shared" si="256"/>
        <v>0.40632987220896266</v>
      </c>
      <c r="BF548">
        <f t="shared" si="260"/>
        <v>327</v>
      </c>
    </row>
    <row r="549" spans="1:58" x14ac:dyDescent="0.2">
      <c r="A549" t="s">
        <v>554</v>
      </c>
      <c r="B549" t="s">
        <v>1</v>
      </c>
      <c r="C549">
        <v>2</v>
      </c>
      <c r="D549">
        <v>0</v>
      </c>
      <c r="E549">
        <v>130</v>
      </c>
      <c r="F549">
        <v>0.20399999999999999</v>
      </c>
      <c r="G549" t="s">
        <v>6</v>
      </c>
      <c r="H549">
        <v>0</v>
      </c>
      <c r="I549">
        <v>9</v>
      </c>
      <c r="J549">
        <v>0</v>
      </c>
      <c r="K549">
        <v>5</v>
      </c>
      <c r="L549">
        <v>121</v>
      </c>
      <c r="M549">
        <v>4</v>
      </c>
      <c r="N549">
        <v>19</v>
      </c>
      <c r="O549">
        <v>130</v>
      </c>
      <c r="S549" s="4">
        <f t="shared" si="233"/>
        <v>0.10526315789473684</v>
      </c>
      <c r="T549" s="4">
        <f t="shared" si="234"/>
        <v>0</v>
      </c>
      <c r="U549" s="4">
        <f t="shared" si="235"/>
        <v>6.8421052631578947</v>
      </c>
      <c r="V549" s="4">
        <f t="shared" si="236"/>
        <v>0.20399999999999999</v>
      </c>
      <c r="W549" s="4"/>
      <c r="X549" s="4">
        <f t="shared" si="237"/>
        <v>0</v>
      </c>
      <c r="Y549" s="4">
        <f t="shared" si="238"/>
        <v>0.47368421052631576</v>
      </c>
      <c r="Z549" s="4">
        <f t="shared" si="239"/>
        <v>0</v>
      </c>
      <c r="AA549" s="4">
        <f t="shared" si="240"/>
        <v>0.26315789473684209</v>
      </c>
      <c r="AB549" s="4">
        <f t="shared" si="241"/>
        <v>6.3684210526315788</v>
      </c>
      <c r="AC549" s="4">
        <f t="shared" si="242"/>
        <v>0.21052631578947367</v>
      </c>
      <c r="AG549" s="10">
        <f t="shared" si="243"/>
        <v>1.5245009074410162E-2</v>
      </c>
      <c r="AH549" s="10">
        <f t="shared" si="244"/>
        <v>0</v>
      </c>
      <c r="AI549" s="10">
        <f t="shared" si="245"/>
        <v>0.15318146111547526</v>
      </c>
      <c r="AJ549" s="10">
        <f t="shared" si="246"/>
        <v>0.52469135802469125</v>
      </c>
      <c r="AK549" s="10"/>
      <c r="AL549" s="10">
        <f t="shared" si="247"/>
        <v>0</v>
      </c>
      <c r="AM549" s="10">
        <f t="shared" si="248"/>
        <v>0.96567505720823799</v>
      </c>
      <c r="AN549" s="10">
        <f t="shared" si="249"/>
        <v>0</v>
      </c>
      <c r="AO549" s="10">
        <f t="shared" si="250"/>
        <v>2.9791459781529292E-2</v>
      </c>
      <c r="AP549" s="10">
        <f t="shared" si="251"/>
        <v>0.16056827273969126</v>
      </c>
      <c r="AQ549" s="10">
        <f t="shared" si="252"/>
        <v>1.3805004314063847E-2</v>
      </c>
      <c r="AR549" s="39">
        <v>1</v>
      </c>
      <c r="AS549" s="44">
        <f t="shared" si="257"/>
        <v>6</v>
      </c>
      <c r="AT549" s="10">
        <f t="shared" si="253"/>
        <v>0.33333333333333337</v>
      </c>
      <c r="BA549" s="45">
        <f t="shared" si="258"/>
        <v>0.27610275569788345</v>
      </c>
      <c r="BB549" s="45">
        <f t="shared" si="259"/>
        <v>0.12990083905415714</v>
      </c>
      <c r="BC549" s="10">
        <f t="shared" si="254"/>
        <v>0.39681880570270223</v>
      </c>
      <c r="BD549" s="10">
        <f t="shared" si="255"/>
        <v>0.22799558312468748</v>
      </c>
      <c r="BE549" s="46">
        <f t="shared" si="256"/>
        <v>0.31240719441369486</v>
      </c>
      <c r="BF549">
        <f t="shared" si="260"/>
        <v>544</v>
      </c>
    </row>
    <row r="550" spans="1:58" x14ac:dyDescent="0.2">
      <c r="A550" t="s">
        <v>555</v>
      </c>
      <c r="B550" t="s">
        <v>1</v>
      </c>
      <c r="C550">
        <v>19</v>
      </c>
      <c r="D550">
        <v>3</v>
      </c>
      <c r="E550">
        <v>268</v>
      </c>
      <c r="F550">
        <v>0.20799999999999999</v>
      </c>
      <c r="G550" t="s">
        <v>6</v>
      </c>
      <c r="H550">
        <v>4</v>
      </c>
      <c r="I550">
        <v>12</v>
      </c>
      <c r="J550">
        <v>0</v>
      </c>
      <c r="K550">
        <v>53</v>
      </c>
      <c r="L550">
        <v>156</v>
      </c>
      <c r="M550">
        <v>4</v>
      </c>
      <c r="N550">
        <v>6</v>
      </c>
      <c r="O550">
        <v>213</v>
      </c>
      <c r="S550" s="4">
        <f t="shared" si="233"/>
        <v>3.1666666666666665</v>
      </c>
      <c r="T550" s="4">
        <f t="shared" si="234"/>
        <v>0.5</v>
      </c>
      <c r="U550" s="4">
        <f t="shared" si="235"/>
        <v>44.666666666666664</v>
      </c>
      <c r="V550" s="4">
        <f t="shared" si="236"/>
        <v>0.20799999999999999</v>
      </c>
      <c r="W550" s="4"/>
      <c r="X550" s="4">
        <f t="shared" si="237"/>
        <v>0.66666666666666663</v>
      </c>
      <c r="Y550" s="4">
        <f t="shared" si="238"/>
        <v>2</v>
      </c>
      <c r="Z550" s="4">
        <f t="shared" si="239"/>
        <v>0</v>
      </c>
      <c r="AA550" s="4">
        <f t="shared" si="240"/>
        <v>8.8333333333333339</v>
      </c>
      <c r="AB550" s="4">
        <f t="shared" si="241"/>
        <v>26</v>
      </c>
      <c r="AC550" s="4">
        <f t="shared" si="242"/>
        <v>0.66666666666666663</v>
      </c>
      <c r="AG550" s="10">
        <f t="shared" si="243"/>
        <v>0.45862068965517239</v>
      </c>
      <c r="AH550" s="10">
        <f t="shared" si="244"/>
        <v>0.33333333333333331</v>
      </c>
      <c r="AI550" s="10">
        <f t="shared" si="245"/>
        <v>1</v>
      </c>
      <c r="AJ550" s="10">
        <f t="shared" si="246"/>
        <v>0.5493827160493826</v>
      </c>
      <c r="AK550" s="10"/>
      <c r="AL550" s="10">
        <f t="shared" si="247"/>
        <v>2.6238286479250333E-2</v>
      </c>
      <c r="AM550" s="10">
        <f t="shared" si="248"/>
        <v>0.85507246376811596</v>
      </c>
      <c r="AN550" s="10">
        <f t="shared" si="249"/>
        <v>0</v>
      </c>
      <c r="AO550" s="10">
        <f t="shared" si="250"/>
        <v>1</v>
      </c>
      <c r="AP550" s="10">
        <f t="shared" si="251"/>
        <v>0.65554319614386347</v>
      </c>
      <c r="AQ550" s="10">
        <f t="shared" si="252"/>
        <v>4.3715846994535519E-2</v>
      </c>
      <c r="AR550" s="39">
        <v>5</v>
      </c>
      <c r="AS550" s="44">
        <f t="shared" si="257"/>
        <v>5</v>
      </c>
      <c r="AT550" s="10">
        <f t="shared" si="253"/>
        <v>0</v>
      </c>
      <c r="BA550" s="45">
        <f t="shared" si="258"/>
        <v>0.52480630055342692</v>
      </c>
      <c r="BB550" s="45">
        <f t="shared" si="259"/>
        <v>9.3378732320586702E-2</v>
      </c>
      <c r="BC550" s="10">
        <f t="shared" si="254"/>
        <v>0.94420391050343855</v>
      </c>
      <c r="BD550" s="10">
        <f t="shared" si="255"/>
        <v>0.16147524796367285</v>
      </c>
      <c r="BE550" s="46">
        <f t="shared" si="256"/>
        <v>0.55283957923355564</v>
      </c>
      <c r="BF550">
        <f t="shared" si="260"/>
        <v>61</v>
      </c>
    </row>
    <row r="551" spans="1:58" x14ac:dyDescent="0.2">
      <c r="A551" t="s">
        <v>556</v>
      </c>
      <c r="B551" t="s">
        <v>1</v>
      </c>
      <c r="C551">
        <v>1</v>
      </c>
      <c r="D551">
        <v>1</v>
      </c>
      <c r="E551">
        <v>183</v>
      </c>
      <c r="F551">
        <v>0.23100000000000001</v>
      </c>
      <c r="G551" t="s">
        <v>6</v>
      </c>
      <c r="H551">
        <v>0</v>
      </c>
      <c r="I551">
        <v>15</v>
      </c>
      <c r="J551">
        <v>0</v>
      </c>
      <c r="K551">
        <v>8</v>
      </c>
      <c r="L551">
        <v>128</v>
      </c>
      <c r="M551">
        <v>2</v>
      </c>
      <c r="N551">
        <v>32</v>
      </c>
      <c r="O551">
        <v>138</v>
      </c>
      <c r="S551" s="4">
        <f t="shared" si="233"/>
        <v>3.125E-2</v>
      </c>
      <c r="T551" s="4">
        <f t="shared" si="234"/>
        <v>3.125E-2</v>
      </c>
      <c r="U551" s="4">
        <f t="shared" si="235"/>
        <v>5.71875</v>
      </c>
      <c r="V551" s="4">
        <f t="shared" si="236"/>
        <v>0.23100000000000001</v>
      </c>
      <c r="W551" s="4"/>
      <c r="X551" s="4">
        <f t="shared" si="237"/>
        <v>0</v>
      </c>
      <c r="Y551" s="4">
        <f t="shared" si="238"/>
        <v>0.46875</v>
      </c>
      <c r="Z551" s="4">
        <f t="shared" si="239"/>
        <v>0</v>
      </c>
      <c r="AA551" s="4">
        <f t="shared" si="240"/>
        <v>0.25</v>
      </c>
      <c r="AB551" s="4">
        <f t="shared" si="241"/>
        <v>4</v>
      </c>
      <c r="AC551" s="4">
        <f t="shared" si="242"/>
        <v>6.25E-2</v>
      </c>
      <c r="AG551" s="10">
        <f t="shared" si="243"/>
        <v>4.5258620689655167E-3</v>
      </c>
      <c r="AH551" s="10">
        <f t="shared" si="244"/>
        <v>2.0833333333333332E-2</v>
      </c>
      <c r="AI551" s="10">
        <f t="shared" si="245"/>
        <v>0.12803171641791045</v>
      </c>
      <c r="AJ551" s="10">
        <f t="shared" si="246"/>
        <v>0.69135802469135799</v>
      </c>
      <c r="AK551" s="10"/>
      <c r="AL551" s="10">
        <f t="shared" si="247"/>
        <v>0</v>
      </c>
      <c r="AM551" s="10">
        <f t="shared" si="248"/>
        <v>0.96603260869565222</v>
      </c>
      <c r="AN551" s="10">
        <f t="shared" si="249"/>
        <v>0</v>
      </c>
      <c r="AO551" s="10">
        <f t="shared" si="250"/>
        <v>2.8301886792452827E-2</v>
      </c>
      <c r="AP551" s="10">
        <f t="shared" si="251"/>
        <v>0.10085279940674824</v>
      </c>
      <c r="AQ551" s="10">
        <f t="shared" si="252"/>
        <v>4.0983606557377051E-3</v>
      </c>
      <c r="AR551" s="39">
        <v>4</v>
      </c>
      <c r="AS551" s="44">
        <f t="shared" si="257"/>
        <v>8</v>
      </c>
      <c r="AT551" s="10">
        <f t="shared" si="253"/>
        <v>1</v>
      </c>
      <c r="BA551" s="45">
        <f t="shared" si="258"/>
        <v>0.3549326096608274</v>
      </c>
      <c r="BB551" s="45">
        <f t="shared" si="259"/>
        <v>0.19660326086956523</v>
      </c>
      <c r="BC551" s="10">
        <f t="shared" si="254"/>
        <v>0.57031970171122581</v>
      </c>
      <c r="BD551" s="10">
        <f t="shared" si="255"/>
        <v>0.34948549299162979</v>
      </c>
      <c r="BE551" s="46">
        <f t="shared" si="256"/>
        <v>0.4599025973514278</v>
      </c>
      <c r="BF551">
        <f t="shared" si="260"/>
        <v>198</v>
      </c>
    </row>
    <row r="552" spans="1:58" x14ac:dyDescent="0.2">
      <c r="A552" t="s">
        <v>557</v>
      </c>
      <c r="B552" t="s">
        <v>1</v>
      </c>
      <c r="C552">
        <v>2</v>
      </c>
      <c r="D552">
        <v>0</v>
      </c>
      <c r="E552">
        <v>78</v>
      </c>
      <c r="F552">
        <v>0.14899999999999999</v>
      </c>
      <c r="G552" t="s">
        <v>6</v>
      </c>
      <c r="H552">
        <v>2</v>
      </c>
      <c r="I552">
        <v>0</v>
      </c>
      <c r="J552">
        <v>0</v>
      </c>
      <c r="K552">
        <v>7</v>
      </c>
      <c r="L552">
        <v>64</v>
      </c>
      <c r="M552">
        <v>4</v>
      </c>
      <c r="N552">
        <v>4</v>
      </c>
      <c r="O552">
        <v>75</v>
      </c>
      <c r="S552" s="4">
        <f t="shared" si="233"/>
        <v>0.5</v>
      </c>
      <c r="T552" s="4">
        <f t="shared" si="234"/>
        <v>0</v>
      </c>
      <c r="U552" s="4">
        <f t="shared" si="235"/>
        <v>19.5</v>
      </c>
      <c r="V552" s="4">
        <f t="shared" si="236"/>
        <v>0.14899999999999999</v>
      </c>
      <c r="W552" s="4"/>
      <c r="X552" s="4">
        <f t="shared" si="237"/>
        <v>0.5</v>
      </c>
      <c r="Y552" s="4">
        <f t="shared" si="238"/>
        <v>0</v>
      </c>
      <c r="Z552" s="4">
        <f t="shared" si="239"/>
        <v>0</v>
      </c>
      <c r="AA552" s="4">
        <f t="shared" si="240"/>
        <v>1.75</v>
      </c>
      <c r="AB552" s="4">
        <f t="shared" si="241"/>
        <v>16</v>
      </c>
      <c r="AC552" s="4">
        <f t="shared" si="242"/>
        <v>1</v>
      </c>
      <c r="AG552" s="10">
        <f t="shared" si="243"/>
        <v>7.2413793103448268E-2</v>
      </c>
      <c r="AH552" s="10">
        <f t="shared" si="244"/>
        <v>0</v>
      </c>
      <c r="AI552" s="10">
        <f t="shared" si="245"/>
        <v>0.43656716417910452</v>
      </c>
      <c r="AJ552" s="10">
        <f t="shared" si="246"/>
        <v>0.18518518518518512</v>
      </c>
      <c r="AK552" s="10"/>
      <c r="AL552" s="10">
        <f t="shared" si="247"/>
        <v>1.967871485943775E-2</v>
      </c>
      <c r="AM552" s="10">
        <f t="shared" si="248"/>
        <v>1</v>
      </c>
      <c r="AN552" s="10">
        <f t="shared" si="249"/>
        <v>0</v>
      </c>
      <c r="AO552" s="10">
        <f t="shared" si="250"/>
        <v>0.1981132075471698</v>
      </c>
      <c r="AP552" s="10">
        <f t="shared" si="251"/>
        <v>0.40341119762699296</v>
      </c>
      <c r="AQ552" s="10">
        <f t="shared" si="252"/>
        <v>6.5573770491803282E-2</v>
      </c>
      <c r="AR552" s="39">
        <v>3</v>
      </c>
      <c r="AS552" s="44">
        <f t="shared" si="257"/>
        <v>7</v>
      </c>
      <c r="AT552" s="10">
        <f t="shared" si="253"/>
        <v>0.66666666666666674</v>
      </c>
      <c r="BA552" s="45">
        <f t="shared" si="258"/>
        <v>0.1433864680429271</v>
      </c>
      <c r="BB552" s="45">
        <f t="shared" si="259"/>
        <v>0.17257028112449802</v>
      </c>
      <c r="BC552" s="10">
        <f t="shared" si="254"/>
        <v>0.10471633861093199</v>
      </c>
      <c r="BD552" s="10">
        <f t="shared" si="255"/>
        <v>0.30571250149302409</v>
      </c>
      <c r="BE552" s="46">
        <f t="shared" si="256"/>
        <v>0.20521442005197804</v>
      </c>
      <c r="BF552">
        <f t="shared" si="260"/>
        <v>640</v>
      </c>
    </row>
    <row r="553" spans="1:58" x14ac:dyDescent="0.2">
      <c r="A553" t="s">
        <v>558</v>
      </c>
      <c r="B553" t="s">
        <v>1</v>
      </c>
      <c r="C553">
        <v>3</v>
      </c>
      <c r="D553">
        <v>0</v>
      </c>
      <c r="E553">
        <v>41</v>
      </c>
      <c r="F553">
        <v>0.19600000000000001</v>
      </c>
      <c r="G553" t="s">
        <v>6</v>
      </c>
      <c r="H553">
        <v>0</v>
      </c>
      <c r="I553">
        <v>0</v>
      </c>
      <c r="J553">
        <v>0</v>
      </c>
      <c r="K553">
        <v>3</v>
      </c>
      <c r="L553">
        <v>30</v>
      </c>
      <c r="M553">
        <v>0</v>
      </c>
      <c r="N553">
        <v>3</v>
      </c>
      <c r="O553">
        <v>33</v>
      </c>
      <c r="S553" s="4">
        <f t="shared" si="233"/>
        <v>1</v>
      </c>
      <c r="T553" s="4">
        <f t="shared" si="234"/>
        <v>0</v>
      </c>
      <c r="U553" s="4">
        <f t="shared" si="235"/>
        <v>13.666666666666666</v>
      </c>
      <c r="V553" s="4">
        <f t="shared" si="236"/>
        <v>0.19600000000000001</v>
      </c>
      <c r="W553" s="4"/>
      <c r="X553" s="4">
        <f t="shared" si="237"/>
        <v>0</v>
      </c>
      <c r="Y553" s="4">
        <f t="shared" si="238"/>
        <v>0</v>
      </c>
      <c r="Z553" s="4">
        <f t="shared" si="239"/>
        <v>0</v>
      </c>
      <c r="AA553" s="4">
        <f t="shared" si="240"/>
        <v>1</v>
      </c>
      <c r="AB553" s="4">
        <f t="shared" si="241"/>
        <v>10</v>
      </c>
      <c r="AC553" s="4">
        <f t="shared" si="242"/>
        <v>0</v>
      </c>
      <c r="AG553" s="10">
        <f t="shared" si="243"/>
        <v>0.14482758620689654</v>
      </c>
      <c r="AH553" s="10">
        <f t="shared" si="244"/>
        <v>0</v>
      </c>
      <c r="AI553" s="10">
        <f t="shared" si="245"/>
        <v>0.30597014925373134</v>
      </c>
      <c r="AJ553" s="10">
        <f t="shared" si="246"/>
        <v>0.47530864197530864</v>
      </c>
      <c r="AK553" s="10"/>
      <c r="AL553" s="10">
        <f t="shared" si="247"/>
        <v>0</v>
      </c>
      <c r="AM553" s="10">
        <f t="shared" si="248"/>
        <v>1</v>
      </c>
      <c r="AN553" s="10">
        <f t="shared" si="249"/>
        <v>0</v>
      </c>
      <c r="AO553" s="10">
        <f t="shared" si="250"/>
        <v>0.11320754716981131</v>
      </c>
      <c r="AP553" s="10">
        <f t="shared" si="251"/>
        <v>0.25213199851687057</v>
      </c>
      <c r="AQ553" s="10">
        <f t="shared" si="252"/>
        <v>0</v>
      </c>
      <c r="AR553" s="39">
        <v>1</v>
      </c>
      <c r="AS553" s="44">
        <f t="shared" si="257"/>
        <v>6</v>
      </c>
      <c r="AT553" s="10">
        <f t="shared" si="253"/>
        <v>0.33333333333333337</v>
      </c>
      <c r="BA553" s="45">
        <f t="shared" si="258"/>
        <v>0.3108838629330995</v>
      </c>
      <c r="BB553" s="45">
        <f t="shared" si="259"/>
        <v>0.13333333333333336</v>
      </c>
      <c r="BC553" s="10">
        <f t="shared" si="254"/>
        <v>0.47337042880116975</v>
      </c>
      <c r="BD553" s="10">
        <f t="shared" si="255"/>
        <v>0.23424743139715276</v>
      </c>
      <c r="BE553" s="46">
        <f t="shared" si="256"/>
        <v>0.35380893009916126</v>
      </c>
      <c r="BF553">
        <f t="shared" si="260"/>
        <v>461</v>
      </c>
    </row>
    <row r="554" spans="1:58" x14ac:dyDescent="0.2">
      <c r="A554" t="s">
        <v>559</v>
      </c>
      <c r="B554" t="s">
        <v>1</v>
      </c>
      <c r="C554">
        <v>12</v>
      </c>
      <c r="D554">
        <v>6</v>
      </c>
      <c r="E554">
        <v>204</v>
      </c>
      <c r="F554">
        <v>0.23400000000000001</v>
      </c>
      <c r="G554" t="s">
        <v>6</v>
      </c>
      <c r="H554">
        <v>406</v>
      </c>
      <c r="I554">
        <v>2</v>
      </c>
      <c r="J554">
        <v>0</v>
      </c>
      <c r="K554">
        <v>36</v>
      </c>
      <c r="L554">
        <v>107</v>
      </c>
      <c r="M554">
        <v>57</v>
      </c>
      <c r="N554">
        <v>50</v>
      </c>
      <c r="O554">
        <v>200</v>
      </c>
      <c r="S554" s="4">
        <f t="shared" si="233"/>
        <v>0.24</v>
      </c>
      <c r="T554" s="4">
        <f t="shared" si="234"/>
        <v>0.12</v>
      </c>
      <c r="U554" s="4">
        <f t="shared" si="235"/>
        <v>4.08</v>
      </c>
      <c r="V554" s="4">
        <f t="shared" si="236"/>
        <v>0.23400000000000001</v>
      </c>
      <c r="W554" s="4"/>
      <c r="X554" s="4">
        <f t="shared" si="237"/>
        <v>8.1199999999999992</v>
      </c>
      <c r="Y554" s="4">
        <f t="shared" si="238"/>
        <v>0.04</v>
      </c>
      <c r="Z554" s="4">
        <f t="shared" si="239"/>
        <v>0</v>
      </c>
      <c r="AA554" s="4">
        <f t="shared" si="240"/>
        <v>0.72</v>
      </c>
      <c r="AB554" s="4">
        <f t="shared" si="241"/>
        <v>2.14</v>
      </c>
      <c r="AC554" s="4">
        <f t="shared" si="242"/>
        <v>1.1399999999999999</v>
      </c>
      <c r="AG554" s="10">
        <f t="shared" si="243"/>
        <v>3.475862068965517E-2</v>
      </c>
      <c r="AH554" s="10">
        <f t="shared" si="244"/>
        <v>0.08</v>
      </c>
      <c r="AI554" s="10">
        <f t="shared" si="245"/>
        <v>9.1343283582089554E-2</v>
      </c>
      <c r="AJ554" s="10">
        <f t="shared" si="246"/>
        <v>0.70987654320987659</v>
      </c>
      <c r="AK554" s="10"/>
      <c r="AL554" s="10">
        <f t="shared" si="247"/>
        <v>0.31958232931726904</v>
      </c>
      <c r="AM554" s="10">
        <f t="shared" si="248"/>
        <v>0.99710144927536237</v>
      </c>
      <c r="AN554" s="10">
        <f t="shared" si="249"/>
        <v>0</v>
      </c>
      <c r="AO554" s="10">
        <f t="shared" si="250"/>
        <v>8.1509433962264136E-2</v>
      </c>
      <c r="AP554" s="10">
        <f t="shared" si="251"/>
        <v>5.3956247682610307E-2</v>
      </c>
      <c r="AQ554" s="10">
        <f t="shared" si="252"/>
        <v>7.4754098360655732E-2</v>
      </c>
      <c r="AR554" s="39">
        <v>4</v>
      </c>
      <c r="AS554" s="44">
        <f t="shared" si="257"/>
        <v>8</v>
      </c>
      <c r="AT554" s="10">
        <f t="shared" si="253"/>
        <v>1</v>
      </c>
      <c r="BA554" s="45">
        <f t="shared" si="258"/>
        <v>0.37740888405990486</v>
      </c>
      <c r="BB554" s="45">
        <f t="shared" si="259"/>
        <v>0.29558484372271698</v>
      </c>
      <c r="BC554" s="10">
        <f t="shared" si="254"/>
        <v>0.61978895163532832</v>
      </c>
      <c r="BD554" s="10">
        <f t="shared" si="255"/>
        <v>0.52976775639422891</v>
      </c>
      <c r="BE554" s="46">
        <f t="shared" si="256"/>
        <v>0.57477835401477861</v>
      </c>
      <c r="BF554">
        <f t="shared" si="260"/>
        <v>40</v>
      </c>
    </row>
    <row r="555" spans="1:58" x14ac:dyDescent="0.2">
      <c r="A555" t="s">
        <v>560</v>
      </c>
      <c r="B555" t="s">
        <v>1</v>
      </c>
      <c r="C555">
        <v>0</v>
      </c>
      <c r="D555">
        <v>0</v>
      </c>
      <c r="E555">
        <v>9</v>
      </c>
      <c r="F555">
        <v>0.24199999999999999</v>
      </c>
      <c r="G555" t="s">
        <v>6</v>
      </c>
      <c r="H555">
        <v>0</v>
      </c>
      <c r="I555">
        <v>2</v>
      </c>
      <c r="J555">
        <v>0</v>
      </c>
      <c r="K555">
        <v>1</v>
      </c>
      <c r="L555">
        <v>2</v>
      </c>
      <c r="M555">
        <v>1</v>
      </c>
      <c r="N555">
        <v>1</v>
      </c>
      <c r="O555">
        <v>4</v>
      </c>
      <c r="S555" s="4">
        <f t="shared" si="233"/>
        <v>0</v>
      </c>
      <c r="T555" s="4">
        <f t="shared" si="234"/>
        <v>0</v>
      </c>
      <c r="U555" s="4">
        <f t="shared" si="235"/>
        <v>9</v>
      </c>
      <c r="V555" s="4">
        <f t="shared" si="236"/>
        <v>0.24199999999999999</v>
      </c>
      <c r="W555" s="4"/>
      <c r="X555" s="4">
        <f t="shared" si="237"/>
        <v>0</v>
      </c>
      <c r="Y555" s="4">
        <f t="shared" si="238"/>
        <v>2</v>
      </c>
      <c r="Z555" s="4">
        <f t="shared" si="239"/>
        <v>0</v>
      </c>
      <c r="AA555" s="4">
        <f t="shared" si="240"/>
        <v>1</v>
      </c>
      <c r="AB555" s="4">
        <f t="shared" si="241"/>
        <v>2</v>
      </c>
      <c r="AC555" s="4">
        <f t="shared" si="242"/>
        <v>1</v>
      </c>
      <c r="AG555" s="10">
        <f t="shared" si="243"/>
        <v>0</v>
      </c>
      <c r="AH555" s="10">
        <f t="shared" si="244"/>
        <v>0</v>
      </c>
      <c r="AI555" s="10">
        <f t="shared" si="245"/>
        <v>0.20149253731343283</v>
      </c>
      <c r="AJ555" s="10">
        <f t="shared" si="246"/>
        <v>0.75925925925925908</v>
      </c>
      <c r="AK555" s="10"/>
      <c r="AL555" s="10">
        <f t="shared" si="247"/>
        <v>0</v>
      </c>
      <c r="AM555" s="10">
        <f t="shared" si="248"/>
        <v>0.85507246376811596</v>
      </c>
      <c r="AN555" s="10">
        <f t="shared" si="249"/>
        <v>0</v>
      </c>
      <c r="AO555" s="10">
        <f t="shared" si="250"/>
        <v>0.11320754716981131</v>
      </c>
      <c r="AP555" s="10">
        <f t="shared" si="251"/>
        <v>5.042639970337412E-2</v>
      </c>
      <c r="AQ555" s="10">
        <f t="shared" si="252"/>
        <v>6.5573770491803282E-2</v>
      </c>
      <c r="AR555" s="39">
        <v>4</v>
      </c>
      <c r="AS555" s="44">
        <f t="shared" si="257"/>
        <v>8</v>
      </c>
      <c r="AT555" s="10">
        <f t="shared" si="253"/>
        <v>1</v>
      </c>
      <c r="BA555" s="45">
        <f t="shared" si="258"/>
        <v>0.38970425649530116</v>
      </c>
      <c r="BB555" s="45">
        <f t="shared" si="259"/>
        <v>0.1855072463768116</v>
      </c>
      <c r="BC555" s="10">
        <f t="shared" si="254"/>
        <v>0.64685050290120472</v>
      </c>
      <c r="BD555" s="10">
        <f t="shared" si="255"/>
        <v>0.32927552513862546</v>
      </c>
      <c r="BE555" s="46">
        <f t="shared" si="256"/>
        <v>0.48806301401991509</v>
      </c>
      <c r="BF555">
        <f t="shared" si="260"/>
        <v>135</v>
      </c>
    </row>
    <row r="556" spans="1:58" x14ac:dyDescent="0.2">
      <c r="A556" t="s">
        <v>561</v>
      </c>
      <c r="B556" t="s">
        <v>1</v>
      </c>
      <c r="C556">
        <v>14</v>
      </c>
      <c r="D556">
        <v>0</v>
      </c>
      <c r="E556">
        <v>1195</v>
      </c>
      <c r="F556">
        <v>0.22500000000000001</v>
      </c>
      <c r="G556" t="s">
        <v>6</v>
      </c>
      <c r="H556">
        <v>0</v>
      </c>
      <c r="I556">
        <v>1</v>
      </c>
      <c r="J556">
        <v>0</v>
      </c>
      <c r="K556">
        <v>93</v>
      </c>
      <c r="L556">
        <v>268</v>
      </c>
      <c r="M556">
        <v>11</v>
      </c>
      <c r="N556">
        <v>72</v>
      </c>
      <c r="O556">
        <v>372</v>
      </c>
      <c r="S556" s="4">
        <f t="shared" si="233"/>
        <v>0.19444444444444445</v>
      </c>
      <c r="T556" s="4">
        <f t="shared" si="234"/>
        <v>0</v>
      </c>
      <c r="U556" s="4">
        <f t="shared" si="235"/>
        <v>16.597222222222221</v>
      </c>
      <c r="V556" s="4">
        <f t="shared" si="236"/>
        <v>0.22500000000000001</v>
      </c>
      <c r="W556" s="4"/>
      <c r="X556" s="4">
        <f t="shared" si="237"/>
        <v>0</v>
      </c>
      <c r="Y556" s="4">
        <f t="shared" si="238"/>
        <v>1.3888888888888888E-2</v>
      </c>
      <c r="Z556" s="4">
        <f t="shared" si="239"/>
        <v>0</v>
      </c>
      <c r="AA556" s="4">
        <f t="shared" si="240"/>
        <v>1.2916666666666667</v>
      </c>
      <c r="AB556" s="4">
        <f t="shared" si="241"/>
        <v>3.7222222222222223</v>
      </c>
      <c r="AC556" s="4">
        <f t="shared" si="242"/>
        <v>0.15277777777777779</v>
      </c>
      <c r="AG556" s="10">
        <f t="shared" si="243"/>
        <v>2.8160919540229885E-2</v>
      </c>
      <c r="AH556" s="10">
        <f t="shared" si="244"/>
        <v>0</v>
      </c>
      <c r="AI556" s="10">
        <f t="shared" si="245"/>
        <v>0.37157960199004975</v>
      </c>
      <c r="AJ556" s="10">
        <f t="shared" si="246"/>
        <v>0.6543209876543209</v>
      </c>
      <c r="AK556" s="10"/>
      <c r="AL556" s="10">
        <f t="shared" si="247"/>
        <v>0</v>
      </c>
      <c r="AM556" s="10">
        <f t="shared" si="248"/>
        <v>0.99899355877616747</v>
      </c>
      <c r="AN556" s="10">
        <f t="shared" si="249"/>
        <v>0</v>
      </c>
      <c r="AO556" s="10">
        <f t="shared" si="250"/>
        <v>0.14622641509433962</v>
      </c>
      <c r="AP556" s="10">
        <f t="shared" si="251"/>
        <v>9.3849132781279612E-2</v>
      </c>
      <c r="AQ556" s="10">
        <f t="shared" si="252"/>
        <v>1.0018214936247724E-2</v>
      </c>
      <c r="AR556" s="39">
        <v>4</v>
      </c>
      <c r="AS556" s="44">
        <f t="shared" si="257"/>
        <v>8</v>
      </c>
      <c r="AT556" s="10">
        <f t="shared" si="253"/>
        <v>1</v>
      </c>
      <c r="BA556" s="45">
        <f t="shared" si="258"/>
        <v>0.3570038417427549</v>
      </c>
      <c r="BB556" s="45">
        <f t="shared" si="259"/>
        <v>0.19989935587761676</v>
      </c>
      <c r="BC556" s="10">
        <f t="shared" si="254"/>
        <v>0.57487838860445462</v>
      </c>
      <c r="BD556" s="10">
        <f t="shared" si="255"/>
        <v>0.35548890747857653</v>
      </c>
      <c r="BE556" s="46">
        <f t="shared" si="256"/>
        <v>0.46518364804151557</v>
      </c>
      <c r="BF556">
        <f t="shared" si="260"/>
        <v>188</v>
      </c>
    </row>
    <row r="557" spans="1:58" x14ac:dyDescent="0.2">
      <c r="A557" t="s">
        <v>562</v>
      </c>
      <c r="B557" t="s">
        <v>1</v>
      </c>
      <c r="C557">
        <v>4</v>
      </c>
      <c r="D557">
        <v>1</v>
      </c>
      <c r="E557">
        <v>264</v>
      </c>
      <c r="F557">
        <v>0.17699999999999999</v>
      </c>
      <c r="G557" t="s">
        <v>6</v>
      </c>
      <c r="H557">
        <v>7</v>
      </c>
      <c r="I557">
        <v>0</v>
      </c>
      <c r="J557">
        <v>0</v>
      </c>
      <c r="K557">
        <v>35</v>
      </c>
      <c r="L557">
        <v>226</v>
      </c>
      <c r="M557">
        <v>5</v>
      </c>
      <c r="N557">
        <v>14</v>
      </c>
      <c r="O557">
        <v>266</v>
      </c>
      <c r="S557" s="4">
        <f t="shared" si="233"/>
        <v>0.2857142857142857</v>
      </c>
      <c r="T557" s="4">
        <f t="shared" si="234"/>
        <v>7.1428571428571425E-2</v>
      </c>
      <c r="U557" s="4">
        <f t="shared" si="235"/>
        <v>18.857142857142858</v>
      </c>
      <c r="V557" s="4">
        <f t="shared" si="236"/>
        <v>0.17699999999999999</v>
      </c>
      <c r="W557" s="4"/>
      <c r="X557" s="4">
        <f t="shared" si="237"/>
        <v>0.5</v>
      </c>
      <c r="Y557" s="4">
        <f t="shared" si="238"/>
        <v>0</v>
      </c>
      <c r="Z557" s="4">
        <f t="shared" si="239"/>
        <v>0</v>
      </c>
      <c r="AA557" s="4">
        <f t="shared" si="240"/>
        <v>2.5</v>
      </c>
      <c r="AB557" s="4">
        <f t="shared" si="241"/>
        <v>16.142857142857142</v>
      </c>
      <c r="AC557" s="4">
        <f t="shared" si="242"/>
        <v>0.35714285714285715</v>
      </c>
      <c r="AG557" s="10">
        <f t="shared" si="243"/>
        <v>4.1379310344827579E-2</v>
      </c>
      <c r="AH557" s="10">
        <f t="shared" si="244"/>
        <v>4.7619047619047616E-2</v>
      </c>
      <c r="AI557" s="10">
        <f t="shared" si="245"/>
        <v>0.42217484008528788</v>
      </c>
      <c r="AJ557" s="10">
        <f t="shared" si="246"/>
        <v>0.35802469135802462</v>
      </c>
      <c r="AK557" s="10"/>
      <c r="AL557" s="10">
        <f t="shared" si="247"/>
        <v>1.967871485943775E-2</v>
      </c>
      <c r="AM557" s="10">
        <f t="shared" si="248"/>
        <v>1</v>
      </c>
      <c r="AN557" s="10">
        <f t="shared" si="249"/>
        <v>0</v>
      </c>
      <c r="AO557" s="10">
        <f t="shared" si="250"/>
        <v>0.28301886792452829</v>
      </c>
      <c r="AP557" s="10">
        <f t="shared" si="251"/>
        <v>0.40701308332009106</v>
      </c>
      <c r="AQ557" s="10">
        <f t="shared" si="252"/>
        <v>2.3419203747072601E-2</v>
      </c>
      <c r="AR557" s="39">
        <v>2</v>
      </c>
      <c r="AS557" s="44">
        <f t="shared" si="257"/>
        <v>7</v>
      </c>
      <c r="AT557" s="10">
        <f t="shared" si="253"/>
        <v>0.66666666666666674</v>
      </c>
      <c r="BA557" s="45">
        <f t="shared" si="258"/>
        <v>0.21905376420216011</v>
      </c>
      <c r="BB557" s="45">
        <f t="shared" si="259"/>
        <v>0.17257028112449802</v>
      </c>
      <c r="BC557" s="10">
        <f t="shared" si="254"/>
        <v>0.27125658982515555</v>
      </c>
      <c r="BD557" s="10">
        <f t="shared" si="255"/>
        <v>0.30571250149302409</v>
      </c>
      <c r="BE557" s="46">
        <f t="shared" si="256"/>
        <v>0.28848454565908982</v>
      </c>
      <c r="BF557">
        <f t="shared" si="260"/>
        <v>578</v>
      </c>
    </row>
    <row r="558" spans="1:58" x14ac:dyDescent="0.2">
      <c r="A558" t="s">
        <v>563</v>
      </c>
      <c r="B558" t="s">
        <v>1</v>
      </c>
      <c r="C558">
        <v>4</v>
      </c>
      <c r="D558">
        <v>3</v>
      </c>
      <c r="E558">
        <v>316</v>
      </c>
      <c r="F558">
        <v>0.221</v>
      </c>
      <c r="G558" t="s">
        <v>6</v>
      </c>
      <c r="H558">
        <v>0</v>
      </c>
      <c r="I558">
        <v>0</v>
      </c>
      <c r="J558">
        <v>0</v>
      </c>
      <c r="K558">
        <v>62</v>
      </c>
      <c r="L558">
        <v>138</v>
      </c>
      <c r="M558">
        <v>1</v>
      </c>
      <c r="N558">
        <v>21</v>
      </c>
      <c r="O558">
        <v>201</v>
      </c>
      <c r="S558" s="4">
        <f t="shared" si="233"/>
        <v>0.19047619047619047</v>
      </c>
      <c r="T558" s="4">
        <f t="shared" si="234"/>
        <v>0.14285714285714285</v>
      </c>
      <c r="U558" s="4">
        <f t="shared" si="235"/>
        <v>15.047619047619047</v>
      </c>
      <c r="V558" s="4">
        <f t="shared" si="236"/>
        <v>0.221</v>
      </c>
      <c r="W558" s="4"/>
      <c r="X558" s="4">
        <f t="shared" si="237"/>
        <v>0</v>
      </c>
      <c r="Y558" s="4">
        <f t="shared" si="238"/>
        <v>0</v>
      </c>
      <c r="Z558" s="4">
        <f t="shared" si="239"/>
        <v>0</v>
      </c>
      <c r="AA558" s="4">
        <f t="shared" si="240"/>
        <v>2.9523809523809526</v>
      </c>
      <c r="AB558" s="4">
        <f t="shared" si="241"/>
        <v>6.5714285714285712</v>
      </c>
      <c r="AC558" s="4">
        <f t="shared" si="242"/>
        <v>4.7619047619047616E-2</v>
      </c>
      <c r="AG558" s="10">
        <f t="shared" si="243"/>
        <v>2.758620689655172E-2</v>
      </c>
      <c r="AH558" s="10">
        <f t="shared" si="244"/>
        <v>9.5238095238095233E-2</v>
      </c>
      <c r="AI558" s="10">
        <f t="shared" si="245"/>
        <v>0.33688699360341151</v>
      </c>
      <c r="AJ558" s="10">
        <f t="shared" si="246"/>
        <v>0.62962962962962954</v>
      </c>
      <c r="AK558" s="10"/>
      <c r="AL558" s="10">
        <f t="shared" si="247"/>
        <v>0</v>
      </c>
      <c r="AM558" s="10">
        <f t="shared" si="248"/>
        <v>1</v>
      </c>
      <c r="AN558" s="10">
        <f t="shared" si="249"/>
        <v>0</v>
      </c>
      <c r="AO558" s="10">
        <f t="shared" si="250"/>
        <v>0.33423180592991913</v>
      </c>
      <c r="AP558" s="10">
        <f t="shared" si="251"/>
        <v>0.16568674188251495</v>
      </c>
      <c r="AQ558" s="10">
        <f t="shared" si="252"/>
        <v>3.1225604996096799E-3</v>
      </c>
      <c r="AR558" s="39">
        <v>2</v>
      </c>
      <c r="AS558" s="44">
        <f t="shared" si="257"/>
        <v>7</v>
      </c>
      <c r="AT558" s="10">
        <f t="shared" si="253"/>
        <v>0.66666666666666674</v>
      </c>
      <c r="BA558" s="45">
        <f t="shared" si="258"/>
        <v>0.34745555201551082</v>
      </c>
      <c r="BB558" s="45">
        <f t="shared" si="259"/>
        <v>0.16666666666666669</v>
      </c>
      <c r="BC558" s="10">
        <f t="shared" si="254"/>
        <v>0.55386304048767931</v>
      </c>
      <c r="BD558" s="10">
        <f t="shared" si="255"/>
        <v>0.29495982462087145</v>
      </c>
      <c r="BE558" s="46">
        <f t="shared" si="256"/>
        <v>0.42441143255427538</v>
      </c>
      <c r="BF558">
        <f t="shared" si="260"/>
        <v>288</v>
      </c>
    </row>
    <row r="559" spans="1:58" x14ac:dyDescent="0.2">
      <c r="A559" t="s">
        <v>564</v>
      </c>
      <c r="B559" t="s">
        <v>1</v>
      </c>
      <c r="C559">
        <v>24</v>
      </c>
      <c r="D559">
        <v>17</v>
      </c>
      <c r="E559">
        <v>401</v>
      </c>
      <c r="F559">
        <v>0.23300000000000001</v>
      </c>
      <c r="G559" t="s">
        <v>6</v>
      </c>
      <c r="H559">
        <v>926</v>
      </c>
      <c r="I559">
        <v>4</v>
      </c>
      <c r="J559">
        <v>3</v>
      </c>
      <c r="K559">
        <v>66</v>
      </c>
      <c r="L559">
        <v>300</v>
      </c>
      <c r="M559">
        <v>10</v>
      </c>
      <c r="N559">
        <v>44</v>
      </c>
      <c r="O559">
        <v>376</v>
      </c>
      <c r="S559" s="4">
        <f t="shared" si="233"/>
        <v>0.54545454545454541</v>
      </c>
      <c r="T559" s="4">
        <f t="shared" si="234"/>
        <v>0.38636363636363635</v>
      </c>
      <c r="U559" s="4">
        <f t="shared" si="235"/>
        <v>9.1136363636363633</v>
      </c>
      <c r="V559" s="4">
        <f t="shared" si="236"/>
        <v>0.23300000000000001</v>
      </c>
      <c r="W559" s="4"/>
      <c r="X559" s="4">
        <f t="shared" si="237"/>
        <v>21.045454545454547</v>
      </c>
      <c r="Y559" s="4">
        <f t="shared" si="238"/>
        <v>9.0909090909090912E-2</v>
      </c>
      <c r="Z559" s="4">
        <f t="shared" si="239"/>
        <v>6.8181818181818177E-2</v>
      </c>
      <c r="AA559" s="4">
        <f t="shared" si="240"/>
        <v>1.5</v>
      </c>
      <c r="AB559" s="4">
        <f t="shared" si="241"/>
        <v>6.8181818181818183</v>
      </c>
      <c r="AC559" s="4">
        <f t="shared" si="242"/>
        <v>0.22727272727272727</v>
      </c>
      <c r="AG559" s="10">
        <f t="shared" si="243"/>
        <v>7.8996865203761743E-2</v>
      </c>
      <c r="AH559" s="10">
        <f t="shared" si="244"/>
        <v>0.25757575757575757</v>
      </c>
      <c r="AI559" s="10">
        <f t="shared" si="245"/>
        <v>0.20403663500678426</v>
      </c>
      <c r="AJ559" s="10">
        <f t="shared" si="246"/>
        <v>0.70370370370370372</v>
      </c>
      <c r="AK559" s="10"/>
      <c r="AL559" s="10">
        <f t="shared" si="247"/>
        <v>0.82829499817451635</v>
      </c>
      <c r="AM559" s="10">
        <f t="shared" si="248"/>
        <v>0.99341238471673254</v>
      </c>
      <c r="AN559" s="10">
        <f t="shared" si="249"/>
        <v>0.20454545454545453</v>
      </c>
      <c r="AO559" s="10">
        <f t="shared" si="250"/>
        <v>0.16981132075471697</v>
      </c>
      <c r="AP559" s="10">
        <f t="shared" si="251"/>
        <v>0.17190818080695722</v>
      </c>
      <c r="AQ559" s="10">
        <f t="shared" si="252"/>
        <v>1.4903129657228018E-2</v>
      </c>
      <c r="AR559" s="39">
        <v>4</v>
      </c>
      <c r="AS559" s="44">
        <f t="shared" si="257"/>
        <v>8</v>
      </c>
      <c r="AT559" s="10">
        <f t="shared" si="253"/>
        <v>1</v>
      </c>
      <c r="BA559" s="45">
        <f t="shared" si="258"/>
        <v>0.40653121756248367</v>
      </c>
      <c r="BB559" s="45">
        <f t="shared" si="259"/>
        <v>0.50919337428766454</v>
      </c>
      <c r="BC559" s="10">
        <f t="shared" si="254"/>
        <v>0.68388587307490933</v>
      </c>
      <c r="BD559" s="10">
        <f t="shared" si="255"/>
        <v>0.91882830950222383</v>
      </c>
      <c r="BE559" s="46">
        <f t="shared" si="256"/>
        <v>0.80135709128856658</v>
      </c>
      <c r="BF559">
        <f t="shared" si="260"/>
        <v>2</v>
      </c>
    </row>
    <row r="560" spans="1:58" x14ac:dyDescent="0.2">
      <c r="A560" t="s">
        <v>565</v>
      </c>
      <c r="B560" t="s">
        <v>1</v>
      </c>
      <c r="C560">
        <v>0</v>
      </c>
      <c r="D560">
        <v>0</v>
      </c>
      <c r="E560">
        <v>0</v>
      </c>
      <c r="F560">
        <v>0.20100000000000001</v>
      </c>
      <c r="G560" t="s">
        <v>6</v>
      </c>
      <c r="H560">
        <v>0</v>
      </c>
      <c r="I560">
        <v>0</v>
      </c>
      <c r="J560">
        <v>0</v>
      </c>
      <c r="K560">
        <v>3</v>
      </c>
      <c r="L560">
        <v>14</v>
      </c>
      <c r="M560">
        <v>66</v>
      </c>
      <c r="N560">
        <v>7</v>
      </c>
      <c r="O560">
        <v>83</v>
      </c>
      <c r="S560" s="4">
        <f t="shared" si="233"/>
        <v>0</v>
      </c>
      <c r="T560" s="4">
        <f t="shared" si="234"/>
        <v>0</v>
      </c>
      <c r="U560" s="4">
        <f t="shared" si="235"/>
        <v>0</v>
      </c>
      <c r="V560" s="4">
        <f t="shared" si="236"/>
        <v>0.20100000000000001</v>
      </c>
      <c r="W560" s="4"/>
      <c r="X560" s="4">
        <f t="shared" si="237"/>
        <v>0</v>
      </c>
      <c r="Y560" s="4">
        <f t="shared" si="238"/>
        <v>0</v>
      </c>
      <c r="Z560" s="4">
        <f t="shared" si="239"/>
        <v>0</v>
      </c>
      <c r="AA560" s="4">
        <f t="shared" si="240"/>
        <v>0.42857142857142855</v>
      </c>
      <c r="AB560" s="4">
        <f t="shared" si="241"/>
        <v>2</v>
      </c>
      <c r="AC560" s="4">
        <f t="shared" si="242"/>
        <v>9.4285714285714288</v>
      </c>
      <c r="AG560" s="10">
        <f t="shared" si="243"/>
        <v>0</v>
      </c>
      <c r="AH560" s="10">
        <f t="shared" si="244"/>
        <v>0</v>
      </c>
      <c r="AI560" s="10">
        <f t="shared" si="245"/>
        <v>0</v>
      </c>
      <c r="AJ560" s="10">
        <f t="shared" si="246"/>
        <v>0.50617283950617287</v>
      </c>
      <c r="AK560" s="10"/>
      <c r="AL560" s="10">
        <f t="shared" si="247"/>
        <v>0</v>
      </c>
      <c r="AM560" s="10">
        <f t="shared" si="248"/>
        <v>1</v>
      </c>
      <c r="AN560" s="10">
        <f t="shared" si="249"/>
        <v>0</v>
      </c>
      <c r="AO560" s="10">
        <f t="shared" si="250"/>
        <v>4.8517520215633415E-2</v>
      </c>
      <c r="AP560" s="10">
        <f t="shared" si="251"/>
        <v>5.042639970337412E-2</v>
      </c>
      <c r="AQ560" s="10">
        <f t="shared" si="252"/>
        <v>0.61826697892271665</v>
      </c>
      <c r="AR560" s="39">
        <v>4</v>
      </c>
      <c r="AS560" s="44">
        <f t="shared" si="257"/>
        <v>8</v>
      </c>
      <c r="AT560" s="10">
        <f t="shared" si="253"/>
        <v>1</v>
      </c>
      <c r="BA560" s="45">
        <f t="shared" si="258"/>
        <v>0.25308641975308643</v>
      </c>
      <c r="BB560" s="45">
        <f t="shared" si="259"/>
        <v>0.2</v>
      </c>
      <c r="BC560" s="10">
        <f t="shared" si="254"/>
        <v>0.34616090506606456</v>
      </c>
      <c r="BD560" s="10">
        <f t="shared" si="255"/>
        <v>0.35567221784459013</v>
      </c>
      <c r="BE560" s="46">
        <f t="shared" si="256"/>
        <v>0.35091656145532735</v>
      </c>
      <c r="BF560">
        <f t="shared" si="260"/>
        <v>466</v>
      </c>
    </row>
    <row r="561" spans="1:58" x14ac:dyDescent="0.2">
      <c r="A561" t="s">
        <v>566</v>
      </c>
      <c r="B561" t="s">
        <v>1</v>
      </c>
      <c r="C561">
        <v>3</v>
      </c>
      <c r="D561">
        <v>0</v>
      </c>
      <c r="E561">
        <v>40</v>
      </c>
      <c r="F561">
        <v>0.24299999999999999</v>
      </c>
      <c r="G561" t="s">
        <v>6</v>
      </c>
      <c r="H561">
        <v>0</v>
      </c>
      <c r="I561">
        <v>0</v>
      </c>
      <c r="J561">
        <v>0</v>
      </c>
      <c r="K561">
        <v>7</v>
      </c>
      <c r="L561">
        <v>39</v>
      </c>
      <c r="M561">
        <v>0</v>
      </c>
      <c r="N561">
        <v>6</v>
      </c>
      <c r="O561">
        <v>46</v>
      </c>
      <c r="S561" s="4">
        <f t="shared" si="233"/>
        <v>0.5</v>
      </c>
      <c r="T561" s="4">
        <f t="shared" si="234"/>
        <v>0</v>
      </c>
      <c r="U561" s="4">
        <f t="shared" si="235"/>
        <v>6.666666666666667</v>
      </c>
      <c r="V561" s="4">
        <f t="shared" si="236"/>
        <v>0.24299999999999999</v>
      </c>
      <c r="W561" s="4"/>
      <c r="X561" s="4">
        <f t="shared" si="237"/>
        <v>0</v>
      </c>
      <c r="Y561" s="4">
        <f t="shared" si="238"/>
        <v>0</v>
      </c>
      <c r="Z561" s="4">
        <f t="shared" si="239"/>
        <v>0</v>
      </c>
      <c r="AA561" s="4">
        <f t="shared" si="240"/>
        <v>1.1666666666666667</v>
      </c>
      <c r="AB561" s="4">
        <f t="shared" si="241"/>
        <v>6.5</v>
      </c>
      <c r="AC561" s="4">
        <f t="shared" si="242"/>
        <v>0</v>
      </c>
      <c r="AG561" s="10">
        <f t="shared" si="243"/>
        <v>7.2413793103448268E-2</v>
      </c>
      <c r="AH561" s="10">
        <f t="shared" si="244"/>
        <v>0</v>
      </c>
      <c r="AI561" s="10">
        <f t="shared" si="245"/>
        <v>0.1492537313432836</v>
      </c>
      <c r="AJ561" s="10">
        <f t="shared" si="246"/>
        <v>0.76543209876543195</v>
      </c>
      <c r="AK561" s="10"/>
      <c r="AL561" s="10">
        <f t="shared" si="247"/>
        <v>0</v>
      </c>
      <c r="AM561" s="10">
        <f t="shared" si="248"/>
        <v>1</v>
      </c>
      <c r="AN561" s="10">
        <f t="shared" si="249"/>
        <v>0</v>
      </c>
      <c r="AO561" s="10">
        <f t="shared" si="250"/>
        <v>0.13207547169811321</v>
      </c>
      <c r="AP561" s="10">
        <f t="shared" si="251"/>
        <v>0.16388579903596587</v>
      </c>
      <c r="AQ561" s="10">
        <f t="shared" si="252"/>
        <v>0</v>
      </c>
      <c r="AR561" s="39">
        <v>1</v>
      </c>
      <c r="AS561" s="44">
        <f t="shared" si="257"/>
        <v>6</v>
      </c>
      <c r="AT561" s="10">
        <f t="shared" si="253"/>
        <v>0.33333333333333337</v>
      </c>
      <c r="BA561" s="45">
        <f t="shared" si="258"/>
        <v>0.41914425319125947</v>
      </c>
      <c r="BB561" s="45">
        <f t="shared" si="259"/>
        <v>0.13333333333333336</v>
      </c>
      <c r="BC561" s="10">
        <f t="shared" si="254"/>
        <v>0.71164658647174928</v>
      </c>
      <c r="BD561" s="10">
        <f t="shared" si="255"/>
        <v>0.23424743139715276</v>
      </c>
      <c r="BE561" s="46">
        <f t="shared" si="256"/>
        <v>0.47294700893445102</v>
      </c>
      <c r="BF561">
        <f t="shared" si="260"/>
        <v>174</v>
      </c>
    </row>
    <row r="562" spans="1:58" x14ac:dyDescent="0.2">
      <c r="A562" t="s">
        <v>567</v>
      </c>
      <c r="B562" t="s">
        <v>1</v>
      </c>
      <c r="C562">
        <v>3</v>
      </c>
      <c r="D562">
        <v>0</v>
      </c>
      <c r="E562">
        <v>31</v>
      </c>
      <c r="F562">
        <v>0.188</v>
      </c>
      <c r="G562" t="s">
        <v>6</v>
      </c>
      <c r="H562">
        <v>5</v>
      </c>
      <c r="I562">
        <v>4</v>
      </c>
      <c r="J562">
        <v>0</v>
      </c>
      <c r="K562">
        <v>7</v>
      </c>
      <c r="L562">
        <v>36</v>
      </c>
      <c r="M562">
        <v>0</v>
      </c>
      <c r="N562">
        <v>2</v>
      </c>
      <c r="O562">
        <v>43</v>
      </c>
      <c r="S562" s="4">
        <f t="shared" si="233"/>
        <v>1.5</v>
      </c>
      <c r="T562" s="4">
        <f t="shared" si="234"/>
        <v>0</v>
      </c>
      <c r="U562" s="4">
        <f t="shared" si="235"/>
        <v>15.5</v>
      </c>
      <c r="V562" s="4">
        <f t="shared" si="236"/>
        <v>0.188</v>
      </c>
      <c r="W562" s="4"/>
      <c r="X562" s="4">
        <f t="shared" si="237"/>
        <v>2.5</v>
      </c>
      <c r="Y562" s="4">
        <f t="shared" si="238"/>
        <v>2</v>
      </c>
      <c r="Z562" s="4">
        <f t="shared" si="239"/>
        <v>0</v>
      </c>
      <c r="AA562" s="4">
        <f t="shared" si="240"/>
        <v>3.5</v>
      </c>
      <c r="AB562" s="4">
        <f t="shared" si="241"/>
        <v>18</v>
      </c>
      <c r="AC562" s="4">
        <f t="shared" si="242"/>
        <v>0</v>
      </c>
      <c r="AG562" s="10">
        <f t="shared" si="243"/>
        <v>0.21724137931034482</v>
      </c>
      <c r="AH562" s="10">
        <f t="shared" si="244"/>
        <v>0</v>
      </c>
      <c r="AI562" s="10">
        <f t="shared" si="245"/>
        <v>0.34701492537313433</v>
      </c>
      <c r="AJ562" s="10">
        <f t="shared" si="246"/>
        <v>0.42592592592592593</v>
      </c>
      <c r="AK562" s="10"/>
      <c r="AL562" s="10">
        <f t="shared" si="247"/>
        <v>9.8393574297188757E-2</v>
      </c>
      <c r="AM562" s="10">
        <f t="shared" si="248"/>
        <v>0.85507246376811596</v>
      </c>
      <c r="AN562" s="10">
        <f t="shared" si="249"/>
        <v>0</v>
      </c>
      <c r="AO562" s="10">
        <f t="shared" si="250"/>
        <v>0.39622641509433959</v>
      </c>
      <c r="AP562" s="10">
        <f t="shared" si="251"/>
        <v>0.45383759733036705</v>
      </c>
      <c r="AQ562" s="10">
        <f t="shared" si="252"/>
        <v>0</v>
      </c>
      <c r="AR562" s="39">
        <v>2</v>
      </c>
      <c r="AS562" s="44">
        <f t="shared" si="257"/>
        <v>7</v>
      </c>
      <c r="AT562" s="10">
        <f t="shared" si="253"/>
        <v>0.66666666666666674</v>
      </c>
      <c r="BA562" s="45">
        <f t="shared" si="258"/>
        <v>0.31721026095575761</v>
      </c>
      <c r="BB562" s="45">
        <f t="shared" si="259"/>
        <v>0.18169198533263492</v>
      </c>
      <c r="BC562" s="10">
        <f t="shared" si="254"/>
        <v>0.48729454092693503</v>
      </c>
      <c r="BD562" s="10">
        <f t="shared" si="255"/>
        <v>0.32232651627566977</v>
      </c>
      <c r="BE562" s="46">
        <f t="shared" si="256"/>
        <v>0.4048105286013024</v>
      </c>
      <c r="BF562">
        <f t="shared" si="260"/>
        <v>334</v>
      </c>
    </row>
    <row r="563" spans="1:58" x14ac:dyDescent="0.2">
      <c r="A563" t="s">
        <v>568</v>
      </c>
      <c r="B563" t="s">
        <v>1</v>
      </c>
      <c r="C563">
        <v>0</v>
      </c>
      <c r="D563">
        <v>0</v>
      </c>
      <c r="E563">
        <v>0</v>
      </c>
      <c r="F563">
        <v>0.23699999999999999</v>
      </c>
      <c r="G563" t="s">
        <v>6</v>
      </c>
      <c r="H563">
        <v>0</v>
      </c>
      <c r="I563">
        <v>19</v>
      </c>
      <c r="J563">
        <v>0</v>
      </c>
      <c r="K563">
        <v>0</v>
      </c>
      <c r="L563">
        <v>22</v>
      </c>
      <c r="M563">
        <v>0</v>
      </c>
      <c r="N563">
        <v>2</v>
      </c>
      <c r="O563">
        <v>22</v>
      </c>
      <c r="S563" s="4">
        <f t="shared" si="233"/>
        <v>0</v>
      </c>
      <c r="T563" s="4">
        <f t="shared" si="234"/>
        <v>0</v>
      </c>
      <c r="U563" s="4">
        <f t="shared" si="235"/>
        <v>0</v>
      </c>
      <c r="V563" s="4">
        <f t="shared" si="236"/>
        <v>0.23699999999999999</v>
      </c>
      <c r="W563" s="4"/>
      <c r="X563" s="4">
        <f t="shared" si="237"/>
        <v>0</v>
      </c>
      <c r="Y563" s="4">
        <f t="shared" si="238"/>
        <v>9.5</v>
      </c>
      <c r="Z563" s="4">
        <f t="shared" si="239"/>
        <v>0</v>
      </c>
      <c r="AA563" s="4">
        <f t="shared" si="240"/>
        <v>0</v>
      </c>
      <c r="AB563" s="4">
        <f t="shared" si="241"/>
        <v>11</v>
      </c>
      <c r="AC563" s="4">
        <f t="shared" si="242"/>
        <v>0</v>
      </c>
      <c r="AG563" s="10">
        <f t="shared" si="243"/>
        <v>0</v>
      </c>
      <c r="AH563" s="10">
        <f t="shared" si="244"/>
        <v>0</v>
      </c>
      <c r="AI563" s="10">
        <f t="shared" si="245"/>
        <v>0</v>
      </c>
      <c r="AJ563" s="10">
        <f t="shared" si="246"/>
        <v>0.72839506172839485</v>
      </c>
      <c r="AK563" s="10"/>
      <c r="AL563" s="10">
        <f t="shared" si="247"/>
        <v>0</v>
      </c>
      <c r="AM563" s="10">
        <f t="shared" si="248"/>
        <v>0.31159420289855078</v>
      </c>
      <c r="AN563" s="10">
        <f t="shared" si="249"/>
        <v>0</v>
      </c>
      <c r="AO563" s="10">
        <f t="shared" si="250"/>
        <v>0</v>
      </c>
      <c r="AP563" s="10">
        <f t="shared" si="251"/>
        <v>0.27734519836855764</v>
      </c>
      <c r="AQ563" s="10">
        <f t="shared" si="252"/>
        <v>0</v>
      </c>
      <c r="AR563" s="39">
        <v>1</v>
      </c>
      <c r="AS563" s="44">
        <f t="shared" si="257"/>
        <v>6</v>
      </c>
      <c r="AT563" s="10">
        <f t="shared" si="253"/>
        <v>0.33333333333333337</v>
      </c>
      <c r="BA563" s="45">
        <f t="shared" si="258"/>
        <v>0.36419753086419743</v>
      </c>
      <c r="BB563" s="45">
        <f t="shared" si="259"/>
        <v>6.4492753623188417E-2</v>
      </c>
      <c r="BC563" s="10">
        <f t="shared" si="254"/>
        <v>0.59071136869298502</v>
      </c>
      <c r="BD563" s="10">
        <f t="shared" si="255"/>
        <v>0.10886314104382067</v>
      </c>
      <c r="BE563" s="46">
        <f t="shared" si="256"/>
        <v>0.34978725486840284</v>
      </c>
      <c r="BF563">
        <f t="shared" si="260"/>
        <v>469</v>
      </c>
    </row>
    <row r="564" spans="1:58" x14ac:dyDescent="0.2">
      <c r="A564" t="s">
        <v>569</v>
      </c>
      <c r="B564" t="s">
        <v>1</v>
      </c>
      <c r="C564">
        <v>0</v>
      </c>
      <c r="D564">
        <v>0</v>
      </c>
      <c r="E564">
        <v>2</v>
      </c>
      <c r="F564">
        <v>0.224</v>
      </c>
      <c r="G564" t="s">
        <v>6</v>
      </c>
      <c r="H564">
        <v>0</v>
      </c>
      <c r="I564">
        <v>5</v>
      </c>
      <c r="J564">
        <v>0</v>
      </c>
      <c r="K564">
        <v>0</v>
      </c>
      <c r="L564">
        <v>2</v>
      </c>
      <c r="M564">
        <v>1</v>
      </c>
      <c r="N564">
        <v>1</v>
      </c>
      <c r="O564">
        <v>3</v>
      </c>
      <c r="S564" s="4">
        <f t="shared" si="233"/>
        <v>0</v>
      </c>
      <c r="T564" s="4">
        <f t="shared" si="234"/>
        <v>0</v>
      </c>
      <c r="U564" s="4">
        <f t="shared" si="235"/>
        <v>2</v>
      </c>
      <c r="V564" s="4">
        <f t="shared" si="236"/>
        <v>0.224</v>
      </c>
      <c r="W564" s="4"/>
      <c r="X564" s="4">
        <f t="shared" si="237"/>
        <v>0</v>
      </c>
      <c r="Y564" s="4">
        <f t="shared" si="238"/>
        <v>5</v>
      </c>
      <c r="Z564" s="4">
        <f t="shared" si="239"/>
        <v>0</v>
      </c>
      <c r="AA564" s="4">
        <f t="shared" si="240"/>
        <v>0</v>
      </c>
      <c r="AB564" s="4">
        <f t="shared" si="241"/>
        <v>2</v>
      </c>
      <c r="AC564" s="4">
        <f t="shared" si="242"/>
        <v>1</v>
      </c>
      <c r="AG564" s="10">
        <f t="shared" si="243"/>
        <v>0</v>
      </c>
      <c r="AH564" s="10">
        <f t="shared" si="244"/>
        <v>0</v>
      </c>
      <c r="AI564" s="10">
        <f t="shared" si="245"/>
        <v>4.4776119402985079E-2</v>
      </c>
      <c r="AJ564" s="10">
        <f t="shared" si="246"/>
        <v>0.64814814814814814</v>
      </c>
      <c r="AK564" s="10"/>
      <c r="AL564" s="10">
        <f t="shared" si="247"/>
        <v>0</v>
      </c>
      <c r="AM564" s="10">
        <f t="shared" si="248"/>
        <v>0.6376811594202898</v>
      </c>
      <c r="AN564" s="10">
        <f t="shared" si="249"/>
        <v>0</v>
      </c>
      <c r="AO564" s="10">
        <f t="shared" si="250"/>
        <v>0</v>
      </c>
      <c r="AP564" s="10">
        <f t="shared" si="251"/>
        <v>5.042639970337412E-2</v>
      </c>
      <c r="AQ564" s="10">
        <f t="shared" si="252"/>
        <v>6.5573770491803282E-2</v>
      </c>
      <c r="AR564" s="39">
        <v>4</v>
      </c>
      <c r="AS564" s="44">
        <f t="shared" si="257"/>
        <v>8</v>
      </c>
      <c r="AT564" s="10">
        <f t="shared" si="253"/>
        <v>1</v>
      </c>
      <c r="BA564" s="45">
        <f t="shared" si="258"/>
        <v>0.32631288004422332</v>
      </c>
      <c r="BB564" s="45">
        <f t="shared" si="259"/>
        <v>0.163768115942029</v>
      </c>
      <c r="BC564" s="10">
        <f t="shared" si="254"/>
        <v>0.50732898839166696</v>
      </c>
      <c r="BD564" s="10">
        <f t="shared" si="255"/>
        <v>0.28968048607967856</v>
      </c>
      <c r="BE564" s="46">
        <f t="shared" si="256"/>
        <v>0.39850473723567276</v>
      </c>
      <c r="BF564">
        <f t="shared" si="260"/>
        <v>357</v>
      </c>
    </row>
    <row r="565" spans="1:58" x14ac:dyDescent="0.2">
      <c r="A565" t="s">
        <v>570</v>
      </c>
      <c r="B565" t="s">
        <v>1</v>
      </c>
      <c r="C565">
        <v>3</v>
      </c>
      <c r="D565">
        <v>0</v>
      </c>
      <c r="E565">
        <v>84</v>
      </c>
      <c r="F565">
        <v>0.22900000000000001</v>
      </c>
      <c r="G565" t="s">
        <v>6</v>
      </c>
      <c r="H565">
        <v>0</v>
      </c>
      <c r="I565">
        <v>3</v>
      </c>
      <c r="J565">
        <v>0</v>
      </c>
      <c r="K565">
        <v>0</v>
      </c>
      <c r="L565">
        <v>149</v>
      </c>
      <c r="M565">
        <v>2</v>
      </c>
      <c r="N565">
        <v>32</v>
      </c>
      <c r="O565">
        <v>151</v>
      </c>
      <c r="S565" s="4">
        <f t="shared" si="233"/>
        <v>9.375E-2</v>
      </c>
      <c r="T565" s="4">
        <f t="shared" si="234"/>
        <v>0</v>
      </c>
      <c r="U565" s="4">
        <f t="shared" si="235"/>
        <v>2.625</v>
      </c>
      <c r="V565" s="4">
        <f t="shared" si="236"/>
        <v>0.22900000000000001</v>
      </c>
      <c r="W565" s="4"/>
      <c r="X565" s="4">
        <f t="shared" si="237"/>
        <v>0</v>
      </c>
      <c r="Y565" s="4">
        <f t="shared" si="238"/>
        <v>9.375E-2</v>
      </c>
      <c r="Z565" s="4">
        <f t="shared" si="239"/>
        <v>0</v>
      </c>
      <c r="AA565" s="4">
        <f t="shared" si="240"/>
        <v>0</v>
      </c>
      <c r="AB565" s="4">
        <f t="shared" si="241"/>
        <v>4.65625</v>
      </c>
      <c r="AC565" s="4">
        <f t="shared" si="242"/>
        <v>6.25E-2</v>
      </c>
      <c r="AG565" s="10">
        <f t="shared" si="243"/>
        <v>1.3577586206896551E-2</v>
      </c>
      <c r="AH565" s="10">
        <f t="shared" si="244"/>
        <v>0</v>
      </c>
      <c r="AI565" s="10">
        <f t="shared" si="245"/>
        <v>5.8768656716417914E-2</v>
      </c>
      <c r="AJ565" s="10">
        <f t="shared" si="246"/>
        <v>0.67901234567901225</v>
      </c>
      <c r="AK565" s="10"/>
      <c r="AL565" s="10">
        <f t="shared" si="247"/>
        <v>0</v>
      </c>
      <c r="AM565" s="10">
        <f t="shared" si="248"/>
        <v>0.99320652173913049</v>
      </c>
      <c r="AN565" s="10">
        <f t="shared" si="249"/>
        <v>0</v>
      </c>
      <c r="AO565" s="10">
        <f t="shared" si="250"/>
        <v>0</v>
      </c>
      <c r="AP565" s="10">
        <f t="shared" si="251"/>
        <v>0.11739896180941786</v>
      </c>
      <c r="AQ565" s="10">
        <f t="shared" si="252"/>
        <v>4.0983606557377051E-3</v>
      </c>
      <c r="AR565" s="39">
        <v>4</v>
      </c>
      <c r="AS565" s="44">
        <f t="shared" si="257"/>
        <v>8</v>
      </c>
      <c r="AT565" s="10">
        <f t="shared" si="253"/>
        <v>1</v>
      </c>
      <c r="BA565" s="45">
        <f t="shared" si="258"/>
        <v>0.34787564015808564</v>
      </c>
      <c r="BB565" s="45">
        <f t="shared" si="259"/>
        <v>0.19932065217391307</v>
      </c>
      <c r="BC565" s="10">
        <f t="shared" si="254"/>
        <v>0.55478763523795682</v>
      </c>
      <c r="BD565" s="10">
        <f t="shared" si="255"/>
        <v>0.354434872873998</v>
      </c>
      <c r="BE565" s="46">
        <f t="shared" si="256"/>
        <v>0.45461125405597741</v>
      </c>
      <c r="BF565">
        <f t="shared" si="260"/>
        <v>208</v>
      </c>
    </row>
    <row r="566" spans="1:58" x14ac:dyDescent="0.2">
      <c r="A566" t="s">
        <v>571</v>
      </c>
      <c r="B566" t="s">
        <v>1</v>
      </c>
      <c r="C566">
        <v>0</v>
      </c>
      <c r="D566">
        <v>0</v>
      </c>
      <c r="E566">
        <v>0</v>
      </c>
      <c r="F566">
        <v>0.219</v>
      </c>
      <c r="G566" t="s">
        <v>6</v>
      </c>
      <c r="H566">
        <v>0</v>
      </c>
      <c r="I566">
        <v>0</v>
      </c>
      <c r="J566">
        <v>0</v>
      </c>
      <c r="K566">
        <v>4</v>
      </c>
      <c r="L566">
        <v>7</v>
      </c>
      <c r="M566">
        <v>20</v>
      </c>
      <c r="N566">
        <v>3</v>
      </c>
      <c r="O566">
        <v>31</v>
      </c>
      <c r="S566" s="4">
        <f t="shared" si="233"/>
        <v>0</v>
      </c>
      <c r="T566" s="4">
        <f t="shared" si="234"/>
        <v>0</v>
      </c>
      <c r="U566" s="4">
        <f t="shared" si="235"/>
        <v>0</v>
      </c>
      <c r="V566" s="4">
        <f t="shared" si="236"/>
        <v>0.219</v>
      </c>
      <c r="W566" s="4"/>
      <c r="X566" s="4">
        <f t="shared" si="237"/>
        <v>0</v>
      </c>
      <c r="Y566" s="4">
        <f t="shared" si="238"/>
        <v>0</v>
      </c>
      <c r="Z566" s="4">
        <f t="shared" si="239"/>
        <v>0</v>
      </c>
      <c r="AA566" s="4">
        <f t="shared" si="240"/>
        <v>1.3333333333333333</v>
      </c>
      <c r="AB566" s="4">
        <f t="shared" si="241"/>
        <v>2.3333333333333335</v>
      </c>
      <c r="AC566" s="4">
        <f t="shared" si="242"/>
        <v>6.666666666666667</v>
      </c>
      <c r="AG566" s="10">
        <f t="shared" si="243"/>
        <v>0</v>
      </c>
      <c r="AH566" s="10">
        <f t="shared" si="244"/>
        <v>0</v>
      </c>
      <c r="AI566" s="10">
        <f t="shared" si="245"/>
        <v>0</v>
      </c>
      <c r="AJ566" s="10">
        <f t="shared" si="246"/>
        <v>0.61728395061728381</v>
      </c>
      <c r="AK566" s="10"/>
      <c r="AL566" s="10">
        <f t="shared" si="247"/>
        <v>0</v>
      </c>
      <c r="AM566" s="10">
        <f t="shared" si="248"/>
        <v>1</v>
      </c>
      <c r="AN566" s="10">
        <f t="shared" si="249"/>
        <v>0</v>
      </c>
      <c r="AO566" s="10">
        <f t="shared" si="250"/>
        <v>0.15094339622641509</v>
      </c>
      <c r="AP566" s="10">
        <f t="shared" si="251"/>
        <v>5.8830799653936471E-2</v>
      </c>
      <c r="AQ566" s="10">
        <f t="shared" si="252"/>
        <v>0.43715846994535523</v>
      </c>
      <c r="AR566" s="39">
        <v>4</v>
      </c>
      <c r="AS566" s="44">
        <f t="shared" si="257"/>
        <v>8</v>
      </c>
      <c r="AT566" s="10">
        <f t="shared" si="253"/>
        <v>1</v>
      </c>
      <c r="BA566" s="45">
        <f t="shared" si="258"/>
        <v>0.3086419753086419</v>
      </c>
      <c r="BB566" s="45">
        <f t="shared" si="259"/>
        <v>0.2</v>
      </c>
      <c r="BC566" s="10">
        <f t="shared" si="254"/>
        <v>0.46843613687952468</v>
      </c>
      <c r="BD566" s="10">
        <f t="shared" si="255"/>
        <v>0.35567221784459013</v>
      </c>
      <c r="BE566" s="46">
        <f t="shared" si="256"/>
        <v>0.41205417736205741</v>
      </c>
      <c r="BF566">
        <f t="shared" si="260"/>
        <v>318</v>
      </c>
    </row>
    <row r="567" spans="1:58" x14ac:dyDescent="0.2">
      <c r="A567" t="s">
        <v>572</v>
      </c>
      <c r="B567" t="s">
        <v>1</v>
      </c>
      <c r="C567">
        <v>12</v>
      </c>
      <c r="D567">
        <v>1</v>
      </c>
      <c r="E567">
        <v>129</v>
      </c>
      <c r="F567">
        <v>0.22800000000000001</v>
      </c>
      <c r="G567" t="s">
        <v>6</v>
      </c>
      <c r="H567">
        <v>10</v>
      </c>
      <c r="I567">
        <v>30</v>
      </c>
      <c r="J567">
        <v>0</v>
      </c>
      <c r="K567">
        <v>21</v>
      </c>
      <c r="L567">
        <v>130</v>
      </c>
      <c r="M567">
        <v>2</v>
      </c>
      <c r="N567">
        <v>7</v>
      </c>
      <c r="O567">
        <v>153</v>
      </c>
      <c r="S567" s="4">
        <f t="shared" si="233"/>
        <v>1.7142857142857142</v>
      </c>
      <c r="T567" s="4">
        <f t="shared" si="234"/>
        <v>0.14285714285714285</v>
      </c>
      <c r="U567" s="4">
        <f t="shared" si="235"/>
        <v>18.428571428571427</v>
      </c>
      <c r="V567" s="4">
        <f t="shared" si="236"/>
        <v>0.22800000000000001</v>
      </c>
      <c r="W567" s="4"/>
      <c r="X567" s="4">
        <f t="shared" si="237"/>
        <v>1.4285714285714286</v>
      </c>
      <c r="Y567" s="4">
        <f t="shared" si="238"/>
        <v>4.2857142857142856</v>
      </c>
      <c r="Z567" s="4">
        <f t="shared" si="239"/>
        <v>0</v>
      </c>
      <c r="AA567" s="4">
        <f t="shared" si="240"/>
        <v>3</v>
      </c>
      <c r="AB567" s="4">
        <f t="shared" si="241"/>
        <v>18.571428571428573</v>
      </c>
      <c r="AC567" s="4">
        <f t="shared" si="242"/>
        <v>0.2857142857142857</v>
      </c>
      <c r="AG567" s="10">
        <f t="shared" si="243"/>
        <v>0.24827586206896549</v>
      </c>
      <c r="AH567" s="10">
        <f t="shared" si="244"/>
        <v>9.5238095238095233E-2</v>
      </c>
      <c r="AI567" s="10">
        <f t="shared" si="245"/>
        <v>0.41257995735607672</v>
      </c>
      <c r="AJ567" s="10">
        <f t="shared" si="246"/>
        <v>0.67283950617283939</v>
      </c>
      <c r="AK567" s="10"/>
      <c r="AL567" s="10">
        <f t="shared" si="247"/>
        <v>5.622489959839358E-2</v>
      </c>
      <c r="AM567" s="10">
        <f t="shared" si="248"/>
        <v>0.68944099378881996</v>
      </c>
      <c r="AN567" s="10">
        <f t="shared" si="249"/>
        <v>0</v>
      </c>
      <c r="AO567" s="10">
        <f t="shared" si="250"/>
        <v>0.33962264150943394</v>
      </c>
      <c r="AP567" s="10">
        <f t="shared" si="251"/>
        <v>0.46824514010275969</v>
      </c>
      <c r="AQ567" s="10">
        <f t="shared" si="252"/>
        <v>1.873536299765808E-2</v>
      </c>
      <c r="AR567" s="39">
        <v>5</v>
      </c>
      <c r="AS567" s="44">
        <f t="shared" si="257"/>
        <v>5</v>
      </c>
      <c r="AT567" s="10">
        <f t="shared" si="253"/>
        <v>0</v>
      </c>
      <c r="BA567" s="45">
        <f t="shared" si="258"/>
        <v>0.46112100054371452</v>
      </c>
      <c r="BB567" s="45">
        <f t="shared" si="259"/>
        <v>8.5811569258400083E-2</v>
      </c>
      <c r="BC567" s="10">
        <f t="shared" si="254"/>
        <v>0.80403548371108624</v>
      </c>
      <c r="BD567" s="10">
        <f t="shared" si="255"/>
        <v>0.14769263058108861</v>
      </c>
      <c r="BE567" s="46">
        <f t="shared" si="256"/>
        <v>0.47586405714608743</v>
      </c>
      <c r="BF567">
        <f t="shared" si="260"/>
        <v>165</v>
      </c>
    </row>
    <row r="568" spans="1:58" x14ac:dyDescent="0.2">
      <c r="A568" t="s">
        <v>573</v>
      </c>
      <c r="B568" t="s">
        <v>1</v>
      </c>
      <c r="C568">
        <v>0</v>
      </c>
      <c r="D568">
        <v>0</v>
      </c>
      <c r="E568">
        <v>136</v>
      </c>
      <c r="F568">
        <v>0.24399999999999999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661</v>
      </c>
      <c r="M568">
        <v>0</v>
      </c>
      <c r="N568">
        <v>66</v>
      </c>
      <c r="O568">
        <v>661</v>
      </c>
      <c r="S568" s="4">
        <f t="shared" si="233"/>
        <v>0</v>
      </c>
      <c r="T568" s="4">
        <f t="shared" si="234"/>
        <v>0</v>
      </c>
      <c r="U568" s="4">
        <f t="shared" si="235"/>
        <v>2.0606060606060606</v>
      </c>
      <c r="V568" s="4">
        <f t="shared" si="236"/>
        <v>0.24399999999999999</v>
      </c>
      <c r="W568" s="4"/>
      <c r="X568" s="4">
        <f t="shared" si="237"/>
        <v>0</v>
      </c>
      <c r="Y568" s="4">
        <f t="shared" si="238"/>
        <v>0</v>
      </c>
      <c r="Z568" s="4">
        <f t="shared" si="239"/>
        <v>0</v>
      </c>
      <c r="AA568" s="4">
        <f t="shared" si="240"/>
        <v>0</v>
      </c>
      <c r="AB568" s="4">
        <f t="shared" si="241"/>
        <v>10.015151515151516</v>
      </c>
      <c r="AC568" s="4">
        <f t="shared" si="242"/>
        <v>0</v>
      </c>
      <c r="AG568" s="10">
        <f t="shared" si="243"/>
        <v>0</v>
      </c>
      <c r="AH568" s="10">
        <f t="shared" si="244"/>
        <v>0</v>
      </c>
      <c r="AI568" s="10">
        <f t="shared" si="245"/>
        <v>4.6132971506105833E-2</v>
      </c>
      <c r="AJ568" s="10">
        <f t="shared" si="246"/>
        <v>0.77160493827160481</v>
      </c>
      <c r="AK568" s="10"/>
      <c r="AL568" s="10">
        <f t="shared" si="247"/>
        <v>0</v>
      </c>
      <c r="AM568" s="10">
        <f t="shared" si="248"/>
        <v>1</v>
      </c>
      <c r="AN568" s="10">
        <f t="shared" si="249"/>
        <v>0</v>
      </c>
      <c r="AO568" s="10">
        <f t="shared" si="250"/>
        <v>0</v>
      </c>
      <c r="AP568" s="10">
        <f t="shared" si="251"/>
        <v>0.25251401669644163</v>
      </c>
      <c r="AQ568" s="10">
        <f t="shared" si="252"/>
        <v>0</v>
      </c>
      <c r="AR568" s="39">
        <v>1</v>
      </c>
      <c r="AS568" s="44">
        <f t="shared" si="257"/>
        <v>6</v>
      </c>
      <c r="AT568" s="10">
        <f t="shared" si="253"/>
        <v>0.33333333333333337</v>
      </c>
      <c r="BA568" s="45">
        <f t="shared" si="258"/>
        <v>0.38810911771110768</v>
      </c>
      <c r="BB568" s="45">
        <f t="shared" si="259"/>
        <v>0.13333333333333336</v>
      </c>
      <c r="BC568" s="10">
        <f t="shared" si="254"/>
        <v>0.64333967553819049</v>
      </c>
      <c r="BD568" s="10">
        <f t="shared" si="255"/>
        <v>0.23424743139715276</v>
      </c>
      <c r="BE568" s="46">
        <f t="shared" si="256"/>
        <v>0.43879355346767163</v>
      </c>
      <c r="BF568">
        <f t="shared" si="260"/>
        <v>242</v>
      </c>
    </row>
    <row r="569" spans="1:58" x14ac:dyDescent="0.2">
      <c r="A569" t="s">
        <v>574</v>
      </c>
      <c r="B569" t="s">
        <v>1</v>
      </c>
      <c r="C569">
        <v>6</v>
      </c>
      <c r="D569">
        <v>1</v>
      </c>
      <c r="E569">
        <v>154</v>
      </c>
      <c r="F569">
        <v>0.23300000000000001</v>
      </c>
      <c r="G569" t="s">
        <v>6</v>
      </c>
      <c r="H569">
        <v>0</v>
      </c>
      <c r="I569">
        <v>5</v>
      </c>
      <c r="J569">
        <v>0</v>
      </c>
      <c r="K569">
        <v>21</v>
      </c>
      <c r="L569">
        <v>119</v>
      </c>
      <c r="M569">
        <v>2</v>
      </c>
      <c r="N569">
        <v>7</v>
      </c>
      <c r="O569">
        <v>142</v>
      </c>
      <c r="S569" s="4">
        <f t="shared" si="233"/>
        <v>0.8571428571428571</v>
      </c>
      <c r="T569" s="4">
        <f t="shared" si="234"/>
        <v>0.14285714285714285</v>
      </c>
      <c r="U569" s="4">
        <f t="shared" si="235"/>
        <v>22</v>
      </c>
      <c r="V569" s="4">
        <f t="shared" si="236"/>
        <v>0.23300000000000001</v>
      </c>
      <c r="W569" s="4"/>
      <c r="X569" s="4">
        <f t="shared" si="237"/>
        <v>0</v>
      </c>
      <c r="Y569" s="4">
        <f t="shared" si="238"/>
        <v>0.7142857142857143</v>
      </c>
      <c r="Z569" s="4">
        <f t="shared" si="239"/>
        <v>0</v>
      </c>
      <c r="AA569" s="4">
        <f t="shared" si="240"/>
        <v>3</v>
      </c>
      <c r="AB569" s="4">
        <f t="shared" si="241"/>
        <v>17</v>
      </c>
      <c r="AC569" s="4">
        <f t="shared" si="242"/>
        <v>0.2857142857142857</v>
      </c>
      <c r="AG569" s="10">
        <f t="shared" si="243"/>
        <v>0.12413793103448274</v>
      </c>
      <c r="AH569" s="10">
        <f t="shared" si="244"/>
        <v>9.5238095238095233E-2</v>
      </c>
      <c r="AI569" s="10">
        <f t="shared" si="245"/>
        <v>0.49253731343283585</v>
      </c>
      <c r="AJ569" s="10">
        <f t="shared" si="246"/>
        <v>0.70370370370370372</v>
      </c>
      <c r="AK569" s="10"/>
      <c r="AL569" s="10">
        <f t="shared" si="247"/>
        <v>0</v>
      </c>
      <c r="AM569" s="10">
        <f t="shared" si="248"/>
        <v>0.94824016563146996</v>
      </c>
      <c r="AN569" s="10">
        <f t="shared" si="249"/>
        <v>0</v>
      </c>
      <c r="AO569" s="10">
        <f t="shared" si="250"/>
        <v>0.33962264150943394</v>
      </c>
      <c r="AP569" s="10">
        <f t="shared" si="251"/>
        <v>0.42862439747867997</v>
      </c>
      <c r="AQ569" s="10">
        <f t="shared" si="252"/>
        <v>1.873536299765808E-2</v>
      </c>
      <c r="AR569" s="39">
        <v>2</v>
      </c>
      <c r="AS569" s="44">
        <f t="shared" si="257"/>
        <v>7</v>
      </c>
      <c r="AT569" s="10">
        <f t="shared" si="253"/>
        <v>0.66666666666666674</v>
      </c>
      <c r="BA569" s="45">
        <f t="shared" si="258"/>
        <v>0.43089579469919154</v>
      </c>
      <c r="BB569" s="45">
        <f t="shared" si="259"/>
        <v>0.16149068322981369</v>
      </c>
      <c r="BC569" s="10">
        <f t="shared" si="254"/>
        <v>0.73751119078861138</v>
      </c>
      <c r="BD569" s="10">
        <f t="shared" si="255"/>
        <v>0.28553243436874132</v>
      </c>
      <c r="BE569" s="46">
        <f t="shared" si="256"/>
        <v>0.51152181257867635</v>
      </c>
      <c r="BF569">
        <f t="shared" si="260"/>
        <v>100</v>
      </c>
    </row>
    <row r="570" spans="1:58" x14ac:dyDescent="0.2">
      <c r="A570" t="s">
        <v>575</v>
      </c>
      <c r="B570" t="s">
        <v>1</v>
      </c>
      <c r="C570">
        <v>2</v>
      </c>
      <c r="D570">
        <v>0</v>
      </c>
      <c r="E570">
        <v>399</v>
      </c>
      <c r="F570">
        <v>0.22800000000000001</v>
      </c>
      <c r="G570" t="s">
        <v>6</v>
      </c>
      <c r="H570">
        <v>0</v>
      </c>
      <c r="I570">
        <v>2</v>
      </c>
      <c r="J570">
        <v>0</v>
      </c>
      <c r="K570">
        <v>27</v>
      </c>
      <c r="L570">
        <v>368</v>
      </c>
      <c r="M570">
        <v>4</v>
      </c>
      <c r="N570">
        <v>22</v>
      </c>
      <c r="O570">
        <v>399</v>
      </c>
      <c r="S570" s="4">
        <f t="shared" si="233"/>
        <v>9.0909090909090912E-2</v>
      </c>
      <c r="T570" s="4">
        <f t="shared" si="234"/>
        <v>0</v>
      </c>
      <c r="U570" s="4">
        <f t="shared" si="235"/>
        <v>18.136363636363637</v>
      </c>
      <c r="V570" s="4">
        <f t="shared" si="236"/>
        <v>0.22800000000000001</v>
      </c>
      <c r="W570" s="4"/>
      <c r="X570" s="4">
        <f t="shared" si="237"/>
        <v>0</v>
      </c>
      <c r="Y570" s="4">
        <f t="shared" si="238"/>
        <v>9.0909090909090912E-2</v>
      </c>
      <c r="Z570" s="4">
        <f t="shared" si="239"/>
        <v>0</v>
      </c>
      <c r="AA570" s="4">
        <f t="shared" si="240"/>
        <v>1.2272727272727273</v>
      </c>
      <c r="AB570" s="4">
        <f t="shared" si="241"/>
        <v>16.727272727272727</v>
      </c>
      <c r="AC570" s="4">
        <f t="shared" si="242"/>
        <v>0.18181818181818182</v>
      </c>
      <c r="AG570" s="10">
        <f t="shared" si="243"/>
        <v>1.3166144200626959E-2</v>
      </c>
      <c r="AH570" s="10">
        <f t="shared" si="244"/>
        <v>0</v>
      </c>
      <c r="AI570" s="10">
        <f t="shared" si="245"/>
        <v>0.40603799185888739</v>
      </c>
      <c r="AJ570" s="10">
        <f t="shared" si="246"/>
        <v>0.67283950617283939</v>
      </c>
      <c r="AK570" s="10"/>
      <c r="AL570" s="10">
        <f t="shared" si="247"/>
        <v>0</v>
      </c>
      <c r="AM570" s="10">
        <f t="shared" si="248"/>
        <v>0.99341238471673254</v>
      </c>
      <c r="AN570" s="10">
        <f t="shared" si="249"/>
        <v>0</v>
      </c>
      <c r="AO570" s="10">
        <f t="shared" si="250"/>
        <v>0.13893653516295024</v>
      </c>
      <c r="AP570" s="10">
        <f t="shared" si="251"/>
        <v>0.42174807024640171</v>
      </c>
      <c r="AQ570" s="10">
        <f t="shared" si="252"/>
        <v>1.1922503725782414E-2</v>
      </c>
      <c r="AR570" s="39">
        <v>3</v>
      </c>
      <c r="AS570" s="44">
        <f t="shared" si="257"/>
        <v>7</v>
      </c>
      <c r="AT570" s="10">
        <f t="shared" si="253"/>
        <v>0.66666666666666674</v>
      </c>
      <c r="BA570" s="45">
        <f t="shared" si="258"/>
        <v>0.36198811035961487</v>
      </c>
      <c r="BB570" s="45">
        <f t="shared" si="259"/>
        <v>0.16600790513833993</v>
      </c>
      <c r="BC570" s="10">
        <f t="shared" si="254"/>
        <v>0.5858485354143026</v>
      </c>
      <c r="BD570" s="10">
        <f t="shared" si="255"/>
        <v>0.29375997495241857</v>
      </c>
      <c r="BE570" s="46">
        <f t="shared" si="256"/>
        <v>0.43980425518336058</v>
      </c>
      <c r="BF570">
        <f t="shared" si="260"/>
        <v>235</v>
      </c>
    </row>
    <row r="571" spans="1:58" x14ac:dyDescent="0.2">
      <c r="A571" t="s">
        <v>576</v>
      </c>
      <c r="B571" t="s">
        <v>1</v>
      </c>
      <c r="C571">
        <v>16</v>
      </c>
      <c r="D571">
        <v>1</v>
      </c>
      <c r="E571">
        <v>345</v>
      </c>
      <c r="F571">
        <v>0.14799999999999999</v>
      </c>
      <c r="G571" t="s">
        <v>6</v>
      </c>
      <c r="H571">
        <v>1</v>
      </c>
      <c r="I571">
        <v>5</v>
      </c>
      <c r="J571">
        <v>0</v>
      </c>
      <c r="K571">
        <v>30</v>
      </c>
      <c r="L571">
        <v>240</v>
      </c>
      <c r="M571">
        <v>10</v>
      </c>
      <c r="N571">
        <v>18</v>
      </c>
      <c r="O571">
        <v>280</v>
      </c>
      <c r="S571" s="4">
        <f t="shared" si="233"/>
        <v>0.88888888888888884</v>
      </c>
      <c r="T571" s="4">
        <f t="shared" si="234"/>
        <v>5.5555555555555552E-2</v>
      </c>
      <c r="U571" s="4">
        <f t="shared" si="235"/>
        <v>19.166666666666668</v>
      </c>
      <c r="V571" s="4">
        <f t="shared" si="236"/>
        <v>0.14799999999999999</v>
      </c>
      <c r="W571" s="4"/>
      <c r="X571" s="4">
        <f t="shared" si="237"/>
        <v>5.5555555555555552E-2</v>
      </c>
      <c r="Y571" s="4">
        <f t="shared" si="238"/>
        <v>0.27777777777777779</v>
      </c>
      <c r="Z571" s="4">
        <f t="shared" si="239"/>
        <v>0</v>
      </c>
      <c r="AA571" s="4">
        <f t="shared" si="240"/>
        <v>1.6666666666666667</v>
      </c>
      <c r="AB571" s="4">
        <f t="shared" si="241"/>
        <v>13.333333333333334</v>
      </c>
      <c r="AC571" s="4">
        <f t="shared" si="242"/>
        <v>0.55555555555555558</v>
      </c>
      <c r="AG571" s="10">
        <f t="shared" si="243"/>
        <v>0.12873563218390804</v>
      </c>
      <c r="AH571" s="10">
        <f t="shared" si="244"/>
        <v>3.7037037037037035E-2</v>
      </c>
      <c r="AI571" s="10">
        <f t="shared" si="245"/>
        <v>0.42910447761194037</v>
      </c>
      <c r="AJ571" s="10">
        <f t="shared" si="246"/>
        <v>0.17901234567901225</v>
      </c>
      <c r="AK571" s="10"/>
      <c r="AL571" s="10">
        <f t="shared" si="247"/>
        <v>2.1865238732708611E-3</v>
      </c>
      <c r="AM571" s="10">
        <f t="shared" si="248"/>
        <v>0.97987117552334946</v>
      </c>
      <c r="AN571" s="10">
        <f t="shared" si="249"/>
        <v>0</v>
      </c>
      <c r="AO571" s="10">
        <f t="shared" si="250"/>
        <v>0.18867924528301885</v>
      </c>
      <c r="AP571" s="10">
        <f t="shared" si="251"/>
        <v>0.33617599802249415</v>
      </c>
      <c r="AQ571" s="10">
        <f t="shared" si="252"/>
        <v>3.6429872495446269E-2</v>
      </c>
      <c r="AR571" s="39">
        <v>3</v>
      </c>
      <c r="AS571" s="44">
        <f t="shared" si="257"/>
        <v>7</v>
      </c>
      <c r="AT571" s="10">
        <f t="shared" si="253"/>
        <v>0.66666666666666674</v>
      </c>
      <c r="BA571" s="45">
        <f t="shared" si="258"/>
        <v>0.16430750144551823</v>
      </c>
      <c r="BB571" s="45">
        <f t="shared" si="259"/>
        <v>0.16530974138098289</v>
      </c>
      <c r="BC571" s="10">
        <f t="shared" si="254"/>
        <v>0.15076257437435359</v>
      </c>
      <c r="BD571" s="10">
        <f t="shared" si="255"/>
        <v>0.29248835917528215</v>
      </c>
      <c r="BE571" s="46">
        <f t="shared" si="256"/>
        <v>0.22162546677481787</v>
      </c>
      <c r="BF571">
        <f t="shared" si="260"/>
        <v>631</v>
      </c>
    </row>
    <row r="572" spans="1:58" x14ac:dyDescent="0.2">
      <c r="A572" t="s">
        <v>577</v>
      </c>
      <c r="B572" t="s">
        <v>1</v>
      </c>
      <c r="C572">
        <v>4</v>
      </c>
      <c r="D572">
        <v>1</v>
      </c>
      <c r="E572">
        <v>53</v>
      </c>
      <c r="F572">
        <v>0.20200000000000001</v>
      </c>
      <c r="G572" t="s">
        <v>6</v>
      </c>
      <c r="H572">
        <v>0</v>
      </c>
      <c r="I572">
        <v>6</v>
      </c>
      <c r="J572">
        <v>0</v>
      </c>
      <c r="K572">
        <v>6</v>
      </c>
      <c r="L572">
        <v>71</v>
      </c>
      <c r="M572">
        <v>1</v>
      </c>
      <c r="N572">
        <v>5</v>
      </c>
      <c r="O572">
        <v>78</v>
      </c>
      <c r="S572" s="4">
        <f t="shared" si="233"/>
        <v>0.8</v>
      </c>
      <c r="T572" s="4">
        <f t="shared" si="234"/>
        <v>0.2</v>
      </c>
      <c r="U572" s="4">
        <f t="shared" si="235"/>
        <v>10.6</v>
      </c>
      <c r="V572" s="4">
        <f t="shared" si="236"/>
        <v>0.20200000000000001</v>
      </c>
      <c r="W572" s="4"/>
      <c r="X572" s="4">
        <f t="shared" si="237"/>
        <v>0</v>
      </c>
      <c r="Y572" s="4">
        <f t="shared" si="238"/>
        <v>1.2</v>
      </c>
      <c r="Z572" s="4">
        <f t="shared" si="239"/>
        <v>0</v>
      </c>
      <c r="AA572" s="4">
        <f t="shared" si="240"/>
        <v>1.2</v>
      </c>
      <c r="AB572" s="4">
        <f t="shared" si="241"/>
        <v>14.2</v>
      </c>
      <c r="AC572" s="4">
        <f t="shared" si="242"/>
        <v>0.2</v>
      </c>
      <c r="AG572" s="10">
        <f t="shared" si="243"/>
        <v>0.11586206896551725</v>
      </c>
      <c r="AH572" s="10">
        <f t="shared" si="244"/>
        <v>0.13333333333333333</v>
      </c>
      <c r="AI572" s="10">
        <f t="shared" si="245"/>
        <v>0.2373134328358209</v>
      </c>
      <c r="AJ572" s="10">
        <f t="shared" si="246"/>
        <v>0.51234567901234573</v>
      </c>
      <c r="AK572" s="10"/>
      <c r="AL572" s="10">
        <f t="shared" si="247"/>
        <v>0</v>
      </c>
      <c r="AM572" s="10">
        <f t="shared" si="248"/>
        <v>0.91304347826086962</v>
      </c>
      <c r="AN572" s="10">
        <f t="shared" si="249"/>
        <v>0</v>
      </c>
      <c r="AO572" s="10">
        <f t="shared" si="250"/>
        <v>0.13584905660377358</v>
      </c>
      <c r="AP572" s="10">
        <f t="shared" si="251"/>
        <v>0.35802743789395619</v>
      </c>
      <c r="AQ572" s="10">
        <f t="shared" si="252"/>
        <v>1.3114754098360656E-2</v>
      </c>
      <c r="AR572" s="39">
        <v>3</v>
      </c>
      <c r="AS572" s="44">
        <f t="shared" si="257"/>
        <v>7</v>
      </c>
      <c r="AT572" s="10">
        <f t="shared" si="253"/>
        <v>0.66666666666666674</v>
      </c>
      <c r="BA572" s="45">
        <f t="shared" si="258"/>
        <v>0.3210500054008375</v>
      </c>
      <c r="BB572" s="45">
        <f t="shared" si="259"/>
        <v>0.15797101449275364</v>
      </c>
      <c r="BC572" s="10">
        <f t="shared" si="254"/>
        <v>0.49574564248521369</v>
      </c>
      <c r="BD572" s="10">
        <f t="shared" si="255"/>
        <v>0.27912180899729266</v>
      </c>
      <c r="BE572" s="46">
        <f t="shared" si="256"/>
        <v>0.38743372574125318</v>
      </c>
      <c r="BF572">
        <f t="shared" si="260"/>
        <v>382</v>
      </c>
    </row>
    <row r="573" spans="1:58" x14ac:dyDescent="0.2">
      <c r="A573" t="s">
        <v>578</v>
      </c>
      <c r="B573" t="s">
        <v>1</v>
      </c>
      <c r="C573">
        <v>7</v>
      </c>
      <c r="D573">
        <v>0</v>
      </c>
      <c r="E573">
        <v>139</v>
      </c>
      <c r="F573">
        <v>0.20599999999999999</v>
      </c>
      <c r="G573" t="s">
        <v>6</v>
      </c>
      <c r="H573">
        <v>1</v>
      </c>
      <c r="I573">
        <v>24</v>
      </c>
      <c r="J573">
        <v>0</v>
      </c>
      <c r="K573">
        <v>27</v>
      </c>
      <c r="L573">
        <v>145</v>
      </c>
      <c r="M573">
        <v>0</v>
      </c>
      <c r="N573">
        <v>10</v>
      </c>
      <c r="O573">
        <v>172</v>
      </c>
      <c r="S573" s="4">
        <f t="shared" si="233"/>
        <v>0.7</v>
      </c>
      <c r="T573" s="4">
        <f t="shared" si="234"/>
        <v>0</v>
      </c>
      <c r="U573" s="4">
        <f t="shared" si="235"/>
        <v>13.9</v>
      </c>
      <c r="V573" s="4">
        <f t="shared" si="236"/>
        <v>0.20599999999999999</v>
      </c>
      <c r="W573" s="4"/>
      <c r="X573" s="4">
        <f t="shared" si="237"/>
        <v>0.1</v>
      </c>
      <c r="Y573" s="4">
        <f t="shared" si="238"/>
        <v>2.4</v>
      </c>
      <c r="Z573" s="4">
        <f t="shared" si="239"/>
        <v>0</v>
      </c>
      <c r="AA573" s="4">
        <f t="shared" si="240"/>
        <v>2.7</v>
      </c>
      <c r="AB573" s="4">
        <f t="shared" si="241"/>
        <v>14.5</v>
      </c>
      <c r="AC573" s="4">
        <f t="shared" si="242"/>
        <v>0</v>
      </c>
      <c r="AG573" s="10">
        <f t="shared" si="243"/>
        <v>0.10137931034482757</v>
      </c>
      <c r="AH573" s="10">
        <f t="shared" si="244"/>
        <v>0</v>
      </c>
      <c r="AI573" s="10">
        <f t="shared" si="245"/>
        <v>0.31119402985074629</v>
      </c>
      <c r="AJ573" s="10">
        <f t="shared" si="246"/>
        <v>0.53703703703703687</v>
      </c>
      <c r="AK573" s="10"/>
      <c r="AL573" s="10">
        <f t="shared" si="247"/>
        <v>3.9357429718875504E-3</v>
      </c>
      <c r="AM573" s="10">
        <f t="shared" si="248"/>
        <v>0.82608695652173914</v>
      </c>
      <c r="AN573" s="10">
        <f t="shared" si="249"/>
        <v>0</v>
      </c>
      <c r="AO573" s="10">
        <f t="shared" si="250"/>
        <v>0.30566037735849055</v>
      </c>
      <c r="AP573" s="10">
        <f t="shared" si="251"/>
        <v>0.36559139784946237</v>
      </c>
      <c r="AQ573" s="10">
        <f t="shared" si="252"/>
        <v>0</v>
      </c>
      <c r="AR573" s="39">
        <v>2</v>
      </c>
      <c r="AS573" s="44">
        <f t="shared" si="257"/>
        <v>7</v>
      </c>
      <c r="AT573" s="10">
        <f t="shared" si="253"/>
        <v>0.66666666666666674</v>
      </c>
      <c r="BA573" s="45">
        <f t="shared" si="258"/>
        <v>0.32462994414898677</v>
      </c>
      <c r="BB573" s="45">
        <f t="shared" si="259"/>
        <v>0.15045608521040688</v>
      </c>
      <c r="BC573" s="10">
        <f t="shared" si="254"/>
        <v>0.50362492361075661</v>
      </c>
      <c r="BD573" s="10">
        <f t="shared" si="255"/>
        <v>0.26543432874814443</v>
      </c>
      <c r="BE573" s="46">
        <f t="shared" si="256"/>
        <v>0.38452962617945052</v>
      </c>
      <c r="BF573">
        <f t="shared" si="260"/>
        <v>391</v>
      </c>
    </row>
    <row r="574" spans="1:58" x14ac:dyDescent="0.2">
      <c r="A574" t="s">
        <v>579</v>
      </c>
      <c r="B574" t="s">
        <v>1</v>
      </c>
      <c r="C574">
        <v>9</v>
      </c>
      <c r="D574">
        <v>1</v>
      </c>
      <c r="E574">
        <v>175</v>
      </c>
      <c r="F574">
        <v>0.22700000000000001</v>
      </c>
      <c r="G574" t="s">
        <v>6</v>
      </c>
      <c r="H574">
        <v>65</v>
      </c>
      <c r="I574">
        <v>1</v>
      </c>
      <c r="J574">
        <v>0</v>
      </c>
      <c r="K574">
        <v>22</v>
      </c>
      <c r="L574">
        <v>174</v>
      </c>
      <c r="M574">
        <v>5</v>
      </c>
      <c r="N574">
        <v>30</v>
      </c>
      <c r="O574">
        <v>201</v>
      </c>
      <c r="S574" s="4">
        <f t="shared" si="233"/>
        <v>0.3</v>
      </c>
      <c r="T574" s="4">
        <f t="shared" si="234"/>
        <v>3.3333333333333333E-2</v>
      </c>
      <c r="U574" s="4">
        <f t="shared" si="235"/>
        <v>5.833333333333333</v>
      </c>
      <c r="V574" s="4">
        <f t="shared" si="236"/>
        <v>0.22700000000000001</v>
      </c>
      <c r="W574" s="4"/>
      <c r="X574" s="4">
        <f t="shared" si="237"/>
        <v>2.1666666666666665</v>
      </c>
      <c r="Y574" s="4">
        <f t="shared" si="238"/>
        <v>3.3333333333333333E-2</v>
      </c>
      <c r="Z574" s="4">
        <f t="shared" si="239"/>
        <v>0</v>
      </c>
      <c r="AA574" s="4">
        <f t="shared" si="240"/>
        <v>0.73333333333333328</v>
      </c>
      <c r="AB574" s="4">
        <f t="shared" si="241"/>
        <v>5.8</v>
      </c>
      <c r="AC574" s="4">
        <f t="shared" si="242"/>
        <v>0.16666666666666666</v>
      </c>
      <c r="AG574" s="10">
        <f t="shared" si="243"/>
        <v>4.3448275862068959E-2</v>
      </c>
      <c r="AH574" s="10">
        <f t="shared" si="244"/>
        <v>2.2222222222222223E-2</v>
      </c>
      <c r="AI574" s="10">
        <f t="shared" si="245"/>
        <v>0.13059701492537312</v>
      </c>
      <c r="AJ574" s="10">
        <f t="shared" si="246"/>
        <v>0.66666666666666663</v>
      </c>
      <c r="AK574" s="10"/>
      <c r="AL574" s="10">
        <f t="shared" si="247"/>
        <v>8.5274431057563577E-2</v>
      </c>
      <c r="AM574" s="10">
        <f t="shared" si="248"/>
        <v>0.99758454106280192</v>
      </c>
      <c r="AN574" s="10">
        <f t="shared" si="249"/>
        <v>0</v>
      </c>
      <c r="AO574" s="10">
        <f t="shared" si="250"/>
        <v>8.3018867924528297E-2</v>
      </c>
      <c r="AP574" s="10">
        <f t="shared" si="251"/>
        <v>0.14623655913978492</v>
      </c>
      <c r="AQ574" s="10">
        <f t="shared" si="252"/>
        <v>1.092896174863388E-2</v>
      </c>
      <c r="AR574" s="39">
        <v>1</v>
      </c>
      <c r="AS574" s="44">
        <f t="shared" si="257"/>
        <v>6</v>
      </c>
      <c r="AT574" s="10">
        <f t="shared" si="253"/>
        <v>0.33333333333333337</v>
      </c>
      <c r="BA574" s="45">
        <f t="shared" si="258"/>
        <v>0.35835360553554069</v>
      </c>
      <c r="BB574" s="45">
        <f t="shared" si="259"/>
        <v>0.15867411675688259</v>
      </c>
      <c r="BC574" s="10">
        <f t="shared" si="254"/>
        <v>0.57784915685626803</v>
      </c>
      <c r="BD574" s="10">
        <f t="shared" si="255"/>
        <v>0.28040241963138124</v>
      </c>
      <c r="BE574" s="46">
        <f t="shared" si="256"/>
        <v>0.42912578824382464</v>
      </c>
      <c r="BF574">
        <f t="shared" si="260"/>
        <v>271</v>
      </c>
    </row>
    <row r="575" spans="1:58" x14ac:dyDescent="0.2">
      <c r="A575" t="s">
        <v>580</v>
      </c>
      <c r="B575" t="s">
        <v>1</v>
      </c>
      <c r="C575">
        <v>4</v>
      </c>
      <c r="D575">
        <v>3</v>
      </c>
      <c r="E575">
        <v>104</v>
      </c>
      <c r="F575">
        <v>0.216</v>
      </c>
      <c r="G575" t="s">
        <v>6</v>
      </c>
      <c r="H575">
        <v>9</v>
      </c>
      <c r="I575">
        <v>0</v>
      </c>
      <c r="J575">
        <v>0</v>
      </c>
      <c r="K575">
        <v>11</v>
      </c>
      <c r="L575">
        <v>70</v>
      </c>
      <c r="M575">
        <v>0</v>
      </c>
      <c r="N575">
        <v>6</v>
      </c>
      <c r="O575">
        <v>81</v>
      </c>
      <c r="S575" s="4">
        <f t="shared" si="233"/>
        <v>0.66666666666666663</v>
      </c>
      <c r="T575" s="4">
        <f t="shared" si="234"/>
        <v>0.5</v>
      </c>
      <c r="U575" s="4">
        <f t="shared" si="235"/>
        <v>17.333333333333332</v>
      </c>
      <c r="V575" s="4">
        <f t="shared" si="236"/>
        <v>0.216</v>
      </c>
      <c r="W575" s="4"/>
      <c r="X575" s="4">
        <f t="shared" si="237"/>
        <v>1.5</v>
      </c>
      <c r="Y575" s="4">
        <f t="shared" si="238"/>
        <v>0</v>
      </c>
      <c r="Z575" s="4">
        <f t="shared" si="239"/>
        <v>0</v>
      </c>
      <c r="AA575" s="4">
        <f t="shared" si="240"/>
        <v>1.8333333333333333</v>
      </c>
      <c r="AB575" s="4">
        <f t="shared" si="241"/>
        <v>11.666666666666666</v>
      </c>
      <c r="AC575" s="4">
        <f t="shared" si="242"/>
        <v>0</v>
      </c>
      <c r="AG575" s="10">
        <f t="shared" si="243"/>
        <v>9.6551724137931019E-2</v>
      </c>
      <c r="AH575" s="10">
        <f t="shared" si="244"/>
        <v>0.33333333333333331</v>
      </c>
      <c r="AI575" s="10">
        <f t="shared" si="245"/>
        <v>0.38805970149253732</v>
      </c>
      <c r="AJ575" s="10">
        <f t="shared" si="246"/>
        <v>0.59876543209876532</v>
      </c>
      <c r="AK575" s="10"/>
      <c r="AL575" s="10">
        <f t="shared" si="247"/>
        <v>5.9036144578313257E-2</v>
      </c>
      <c r="AM575" s="10">
        <f t="shared" si="248"/>
        <v>1</v>
      </c>
      <c r="AN575" s="10">
        <f t="shared" si="249"/>
        <v>0</v>
      </c>
      <c r="AO575" s="10">
        <f t="shared" si="250"/>
        <v>0.20754716981132074</v>
      </c>
      <c r="AP575" s="10">
        <f t="shared" si="251"/>
        <v>0.29415399826968236</v>
      </c>
      <c r="AQ575" s="10">
        <f t="shared" si="252"/>
        <v>0</v>
      </c>
      <c r="AR575" s="39">
        <v>1</v>
      </c>
      <c r="AS575" s="44">
        <f t="shared" si="257"/>
        <v>6</v>
      </c>
      <c r="AT575" s="10">
        <f t="shared" si="253"/>
        <v>0.33333333333333337</v>
      </c>
      <c r="BA575" s="45">
        <f t="shared" si="258"/>
        <v>0.37407305744584862</v>
      </c>
      <c r="BB575" s="45">
        <f t="shared" si="259"/>
        <v>0.15104417670682732</v>
      </c>
      <c r="BC575" s="10">
        <f t="shared" si="254"/>
        <v>0.61244695012991002</v>
      </c>
      <c r="BD575" s="10">
        <f t="shared" si="255"/>
        <v>0.26650546201361058</v>
      </c>
      <c r="BE575" s="46">
        <f t="shared" si="256"/>
        <v>0.4394762060717603</v>
      </c>
      <c r="BF575">
        <f t="shared" si="260"/>
        <v>239</v>
      </c>
    </row>
    <row r="576" spans="1:58" x14ac:dyDescent="0.2">
      <c r="A576" t="s">
        <v>581</v>
      </c>
      <c r="B576" t="s">
        <v>1</v>
      </c>
      <c r="C576">
        <v>1</v>
      </c>
      <c r="D576">
        <v>0</v>
      </c>
      <c r="E576">
        <v>60</v>
      </c>
      <c r="F576">
        <v>0.20699999999999999</v>
      </c>
      <c r="G576" t="s">
        <v>6</v>
      </c>
      <c r="H576">
        <v>0</v>
      </c>
      <c r="I576">
        <v>0</v>
      </c>
      <c r="J576">
        <v>0</v>
      </c>
      <c r="K576">
        <v>9</v>
      </c>
      <c r="L576">
        <v>47</v>
      </c>
      <c r="M576">
        <v>0</v>
      </c>
      <c r="N576">
        <v>7</v>
      </c>
      <c r="O576">
        <v>56</v>
      </c>
      <c r="S576" s="4">
        <f t="shared" si="233"/>
        <v>0.14285714285714285</v>
      </c>
      <c r="T576" s="4">
        <f t="shared" si="234"/>
        <v>0</v>
      </c>
      <c r="U576" s="4">
        <f t="shared" si="235"/>
        <v>8.5714285714285712</v>
      </c>
      <c r="V576" s="4">
        <f t="shared" si="236"/>
        <v>0.20699999999999999</v>
      </c>
      <c r="W576" s="4"/>
      <c r="X576" s="4">
        <f t="shared" si="237"/>
        <v>0</v>
      </c>
      <c r="Y576" s="4">
        <f t="shared" si="238"/>
        <v>0</v>
      </c>
      <c r="Z576" s="4">
        <f t="shared" si="239"/>
        <v>0</v>
      </c>
      <c r="AA576" s="4">
        <f t="shared" si="240"/>
        <v>1.2857142857142858</v>
      </c>
      <c r="AB576" s="4">
        <f t="shared" si="241"/>
        <v>6.7142857142857144</v>
      </c>
      <c r="AC576" s="4">
        <f t="shared" si="242"/>
        <v>0</v>
      </c>
      <c r="AG576" s="10">
        <f t="shared" si="243"/>
        <v>2.0689655172413789E-2</v>
      </c>
      <c r="AH576" s="10">
        <f t="shared" si="244"/>
        <v>0</v>
      </c>
      <c r="AI576" s="10">
        <f t="shared" si="245"/>
        <v>0.19189765458422176</v>
      </c>
      <c r="AJ576" s="10">
        <f t="shared" si="246"/>
        <v>0.54320987654320974</v>
      </c>
      <c r="AK576" s="10"/>
      <c r="AL576" s="10">
        <f t="shared" si="247"/>
        <v>0</v>
      </c>
      <c r="AM576" s="10">
        <f t="shared" si="248"/>
        <v>1</v>
      </c>
      <c r="AN576" s="10">
        <f t="shared" si="249"/>
        <v>0</v>
      </c>
      <c r="AO576" s="10">
        <f t="shared" si="250"/>
        <v>0.14555256064690028</v>
      </c>
      <c r="AP576" s="10">
        <f t="shared" si="251"/>
        <v>0.16928862757561311</v>
      </c>
      <c r="AQ576" s="10">
        <f t="shared" si="252"/>
        <v>0</v>
      </c>
      <c r="AR576" s="39">
        <v>1</v>
      </c>
      <c r="AS576" s="44">
        <f t="shared" si="257"/>
        <v>6</v>
      </c>
      <c r="AT576" s="10">
        <f t="shared" si="253"/>
        <v>0.33333333333333337</v>
      </c>
      <c r="BA576" s="45">
        <f t="shared" si="258"/>
        <v>0.28947568306978144</v>
      </c>
      <c r="BB576" s="45">
        <f t="shared" si="259"/>
        <v>0.13333333333333336</v>
      </c>
      <c r="BC576" s="10">
        <f t="shared" si="254"/>
        <v>0.42625200600232327</v>
      </c>
      <c r="BD576" s="10">
        <f t="shared" si="255"/>
        <v>0.23424743139715276</v>
      </c>
      <c r="BE576" s="46">
        <f t="shared" si="256"/>
        <v>0.33024971869973802</v>
      </c>
      <c r="BF576">
        <f t="shared" si="260"/>
        <v>500</v>
      </c>
    </row>
    <row r="577" spans="1:58" x14ac:dyDescent="0.2">
      <c r="A577" t="s">
        <v>582</v>
      </c>
      <c r="B577" t="s">
        <v>1</v>
      </c>
      <c r="C577">
        <v>18</v>
      </c>
      <c r="D577">
        <v>1</v>
      </c>
      <c r="E577">
        <v>258</v>
      </c>
      <c r="F577">
        <v>0.18099999999999999</v>
      </c>
      <c r="G577" t="s">
        <v>6</v>
      </c>
      <c r="H577">
        <v>29</v>
      </c>
      <c r="I577">
        <v>54</v>
      </c>
      <c r="J577">
        <v>0</v>
      </c>
      <c r="K577">
        <v>37</v>
      </c>
      <c r="L577">
        <v>250</v>
      </c>
      <c r="M577">
        <v>17</v>
      </c>
      <c r="N577">
        <v>13</v>
      </c>
      <c r="O577">
        <v>304</v>
      </c>
      <c r="S577" s="4">
        <f t="shared" si="233"/>
        <v>1.3846153846153846</v>
      </c>
      <c r="T577" s="4">
        <f t="shared" si="234"/>
        <v>7.6923076923076927E-2</v>
      </c>
      <c r="U577" s="4">
        <f t="shared" si="235"/>
        <v>19.846153846153847</v>
      </c>
      <c r="V577" s="4">
        <f t="shared" si="236"/>
        <v>0.18099999999999999</v>
      </c>
      <c r="W577" s="4"/>
      <c r="X577" s="4">
        <f t="shared" si="237"/>
        <v>2.2307692307692308</v>
      </c>
      <c r="Y577" s="4">
        <f t="shared" si="238"/>
        <v>4.1538461538461542</v>
      </c>
      <c r="Z577" s="4">
        <f t="shared" si="239"/>
        <v>0</v>
      </c>
      <c r="AA577" s="4">
        <f t="shared" si="240"/>
        <v>2.8461538461538463</v>
      </c>
      <c r="AB577" s="4">
        <f t="shared" si="241"/>
        <v>19.23076923076923</v>
      </c>
      <c r="AC577" s="4">
        <f t="shared" si="242"/>
        <v>1.3076923076923077</v>
      </c>
      <c r="AG577" s="10">
        <f t="shared" si="243"/>
        <v>0.20053050397877983</v>
      </c>
      <c r="AH577" s="10">
        <f t="shared" si="244"/>
        <v>5.1282051282051287E-2</v>
      </c>
      <c r="AI577" s="10">
        <f t="shared" si="245"/>
        <v>0.44431687715269808</v>
      </c>
      <c r="AJ577" s="10">
        <f t="shared" si="246"/>
        <v>0.38271604938271597</v>
      </c>
      <c r="AK577" s="10"/>
      <c r="AL577" s="10">
        <f t="shared" si="247"/>
        <v>8.7797343219029975E-2</v>
      </c>
      <c r="AM577" s="10">
        <f t="shared" si="248"/>
        <v>0.69899665551839463</v>
      </c>
      <c r="AN577" s="10">
        <f t="shared" si="249"/>
        <v>0</v>
      </c>
      <c r="AO577" s="10">
        <f t="shared" si="250"/>
        <v>0.32220609579100146</v>
      </c>
      <c r="AP577" s="10">
        <f t="shared" si="251"/>
        <v>0.48486922791705878</v>
      </c>
      <c r="AQ577" s="10">
        <f t="shared" si="252"/>
        <v>8.5750315258511983E-2</v>
      </c>
      <c r="AR577" s="39">
        <v>5</v>
      </c>
      <c r="AS577" s="44">
        <f t="shared" si="257"/>
        <v>5</v>
      </c>
      <c r="AT577" s="10">
        <f t="shared" si="253"/>
        <v>0</v>
      </c>
      <c r="BA577" s="45">
        <f t="shared" si="258"/>
        <v>0.2963501727046074</v>
      </c>
      <c r="BB577" s="45">
        <f t="shared" si="259"/>
        <v>9.6238868517548454E-2</v>
      </c>
      <c r="BC577" s="10">
        <f t="shared" si="254"/>
        <v>0.4413824426488796</v>
      </c>
      <c r="BD577" s="10">
        <f t="shared" si="255"/>
        <v>0.16668461936757295</v>
      </c>
      <c r="BE577" s="46">
        <f t="shared" si="256"/>
        <v>0.30403353100822628</v>
      </c>
      <c r="BF577">
        <f t="shared" si="260"/>
        <v>555</v>
      </c>
    </row>
    <row r="578" spans="1:58" x14ac:dyDescent="0.2">
      <c r="A578" t="s">
        <v>583</v>
      </c>
      <c r="B578" t="s">
        <v>1</v>
      </c>
      <c r="C578">
        <v>0</v>
      </c>
      <c r="D578">
        <v>0</v>
      </c>
      <c r="E578">
        <v>28</v>
      </c>
      <c r="F578">
        <v>0.215</v>
      </c>
      <c r="G578" t="s">
        <v>6</v>
      </c>
      <c r="H578">
        <v>6</v>
      </c>
      <c r="I578">
        <v>4</v>
      </c>
      <c r="J578">
        <v>0</v>
      </c>
      <c r="K578">
        <v>1</v>
      </c>
      <c r="L578">
        <v>36</v>
      </c>
      <c r="M578">
        <v>0</v>
      </c>
      <c r="N578">
        <v>3</v>
      </c>
      <c r="O578">
        <v>37</v>
      </c>
      <c r="S578" s="4">
        <f t="shared" si="233"/>
        <v>0</v>
      </c>
      <c r="T578" s="4">
        <f t="shared" si="234"/>
        <v>0</v>
      </c>
      <c r="U578" s="4">
        <f t="shared" si="235"/>
        <v>9.3333333333333339</v>
      </c>
      <c r="V578" s="4">
        <f t="shared" si="236"/>
        <v>0.215</v>
      </c>
      <c r="W578" s="4"/>
      <c r="X578" s="4">
        <f t="shared" si="237"/>
        <v>2</v>
      </c>
      <c r="Y578" s="4">
        <f t="shared" si="238"/>
        <v>1.3333333333333333</v>
      </c>
      <c r="Z578" s="4">
        <f t="shared" si="239"/>
        <v>0</v>
      </c>
      <c r="AA578" s="4">
        <f t="shared" si="240"/>
        <v>0.33333333333333331</v>
      </c>
      <c r="AB578" s="4">
        <f t="shared" si="241"/>
        <v>12</v>
      </c>
      <c r="AC578" s="4">
        <f t="shared" si="242"/>
        <v>0</v>
      </c>
      <c r="AG578" s="10">
        <f t="shared" si="243"/>
        <v>0</v>
      </c>
      <c r="AH578" s="10">
        <f t="shared" si="244"/>
        <v>0</v>
      </c>
      <c r="AI578" s="10">
        <f t="shared" si="245"/>
        <v>0.20895522388059704</v>
      </c>
      <c r="AJ578" s="10">
        <f t="shared" si="246"/>
        <v>0.59259259259259256</v>
      </c>
      <c r="AK578" s="10"/>
      <c r="AL578" s="10">
        <f t="shared" si="247"/>
        <v>7.8714859437751E-2</v>
      </c>
      <c r="AM578" s="10">
        <f t="shared" si="248"/>
        <v>0.90338164251207731</v>
      </c>
      <c r="AN578" s="10">
        <f t="shared" si="249"/>
        <v>0</v>
      </c>
      <c r="AO578" s="10">
        <f t="shared" si="250"/>
        <v>3.7735849056603772E-2</v>
      </c>
      <c r="AP578" s="10">
        <f t="shared" si="251"/>
        <v>0.30255839822024472</v>
      </c>
      <c r="AQ578" s="10">
        <f t="shared" si="252"/>
        <v>0</v>
      </c>
      <c r="AR578" s="39">
        <v>1</v>
      </c>
      <c r="AS578" s="44">
        <f t="shared" si="257"/>
        <v>6</v>
      </c>
      <c r="AT578" s="10">
        <f t="shared" si="253"/>
        <v>0.33333333333333337</v>
      </c>
      <c r="BA578" s="45">
        <f t="shared" si="258"/>
        <v>0.30674405749032613</v>
      </c>
      <c r="BB578" s="45">
        <f t="shared" si="259"/>
        <v>0.14728595541586637</v>
      </c>
      <c r="BC578" s="10">
        <f t="shared" si="254"/>
        <v>0.46425890673797043</v>
      </c>
      <c r="BD578" s="10">
        <f t="shared" si="255"/>
        <v>0.25966034374845337</v>
      </c>
      <c r="BE578" s="46">
        <f t="shared" si="256"/>
        <v>0.3619596252432119</v>
      </c>
      <c r="BF578">
        <f t="shared" si="260"/>
        <v>446</v>
      </c>
    </row>
    <row r="579" spans="1:58" x14ac:dyDescent="0.2">
      <c r="A579" t="s">
        <v>584</v>
      </c>
      <c r="B579" t="s">
        <v>1</v>
      </c>
      <c r="C579">
        <v>13</v>
      </c>
      <c r="D579">
        <v>4</v>
      </c>
      <c r="E579">
        <v>207</v>
      </c>
      <c r="F579">
        <v>0.23699999999999999</v>
      </c>
      <c r="G579" t="s">
        <v>6</v>
      </c>
      <c r="H579">
        <v>544</v>
      </c>
      <c r="I579">
        <v>0</v>
      </c>
      <c r="J579">
        <v>0</v>
      </c>
      <c r="K579">
        <v>22</v>
      </c>
      <c r="L579">
        <v>157</v>
      </c>
      <c r="M579">
        <v>4</v>
      </c>
      <c r="N579">
        <v>37</v>
      </c>
      <c r="O579">
        <v>183</v>
      </c>
      <c r="S579" s="4">
        <f t="shared" si="233"/>
        <v>0.35135135135135137</v>
      </c>
      <c r="T579" s="4">
        <f t="shared" si="234"/>
        <v>0.10810810810810811</v>
      </c>
      <c r="U579" s="4">
        <f t="shared" si="235"/>
        <v>5.5945945945945947</v>
      </c>
      <c r="V579" s="4">
        <f t="shared" si="236"/>
        <v>0.23699999999999999</v>
      </c>
      <c r="W579" s="4"/>
      <c r="X579" s="4">
        <f t="shared" si="237"/>
        <v>14.702702702702704</v>
      </c>
      <c r="Y579" s="4">
        <f t="shared" si="238"/>
        <v>0</v>
      </c>
      <c r="Z579" s="4">
        <f t="shared" si="239"/>
        <v>0</v>
      </c>
      <c r="AA579" s="4">
        <f t="shared" si="240"/>
        <v>0.59459459459459463</v>
      </c>
      <c r="AB579" s="4">
        <f t="shared" si="241"/>
        <v>4.243243243243243</v>
      </c>
      <c r="AC579" s="4">
        <f t="shared" si="242"/>
        <v>0.10810810810810811</v>
      </c>
      <c r="AG579" s="10">
        <f t="shared" si="243"/>
        <v>5.0885368126747439E-2</v>
      </c>
      <c r="AH579" s="10">
        <f t="shared" si="244"/>
        <v>7.2072072072072071E-2</v>
      </c>
      <c r="AI579" s="10">
        <f t="shared" si="245"/>
        <v>0.12525211778943124</v>
      </c>
      <c r="AJ579" s="10">
        <f t="shared" si="246"/>
        <v>0.72839506172839485</v>
      </c>
      <c r="AK579" s="10"/>
      <c r="AL579" s="10">
        <f t="shared" si="247"/>
        <v>0.57866058829914258</v>
      </c>
      <c r="AM579" s="10">
        <f t="shared" si="248"/>
        <v>1</v>
      </c>
      <c r="AN579" s="10">
        <f t="shared" si="249"/>
        <v>0</v>
      </c>
      <c r="AO579" s="10">
        <f t="shared" si="250"/>
        <v>6.7312595614482412E-2</v>
      </c>
      <c r="AP579" s="10">
        <f t="shared" si="251"/>
        <v>0.10698573991121264</v>
      </c>
      <c r="AQ579" s="10">
        <f t="shared" si="252"/>
        <v>7.089056269384139E-3</v>
      </c>
      <c r="AR579" s="39">
        <v>4</v>
      </c>
      <c r="AS579" s="44">
        <f t="shared" si="257"/>
        <v>8</v>
      </c>
      <c r="AT579" s="10">
        <f t="shared" si="253"/>
        <v>1</v>
      </c>
      <c r="BA579" s="45">
        <f t="shared" si="258"/>
        <v>0.39441788760797158</v>
      </c>
      <c r="BB579" s="45">
        <f t="shared" si="259"/>
        <v>0.37359817648974281</v>
      </c>
      <c r="BC579" s="10">
        <f t="shared" si="254"/>
        <v>0.65722498896693315</v>
      </c>
      <c r="BD579" s="10">
        <f t="shared" si="255"/>
        <v>0.67185904046356359</v>
      </c>
      <c r="BE579" s="46">
        <f t="shared" si="256"/>
        <v>0.66454201471524832</v>
      </c>
      <c r="BF579">
        <f t="shared" si="260"/>
        <v>15</v>
      </c>
    </row>
    <row r="580" spans="1:58" x14ac:dyDescent="0.2">
      <c r="A580" t="s">
        <v>585</v>
      </c>
      <c r="B580" t="s">
        <v>1</v>
      </c>
      <c r="C580">
        <v>1</v>
      </c>
      <c r="D580">
        <v>0</v>
      </c>
      <c r="E580">
        <v>21</v>
      </c>
      <c r="F580">
        <v>0.23899999999999999</v>
      </c>
      <c r="G580" t="s">
        <v>6</v>
      </c>
      <c r="H580">
        <v>0</v>
      </c>
      <c r="I580">
        <v>0</v>
      </c>
      <c r="J580">
        <v>0</v>
      </c>
      <c r="K580">
        <v>2</v>
      </c>
      <c r="L580">
        <v>56</v>
      </c>
      <c r="M580">
        <v>0</v>
      </c>
      <c r="N580">
        <v>2</v>
      </c>
      <c r="O580">
        <v>58</v>
      </c>
      <c r="S580" s="4">
        <f t="shared" si="233"/>
        <v>0.5</v>
      </c>
      <c r="T580" s="4">
        <f t="shared" si="234"/>
        <v>0</v>
      </c>
      <c r="U580" s="4">
        <f t="shared" si="235"/>
        <v>10.5</v>
      </c>
      <c r="V580" s="4">
        <f t="shared" si="236"/>
        <v>0.23899999999999999</v>
      </c>
      <c r="W580" s="4"/>
      <c r="X580" s="4">
        <f t="shared" si="237"/>
        <v>0</v>
      </c>
      <c r="Y580" s="4">
        <f t="shared" si="238"/>
        <v>0</v>
      </c>
      <c r="Z580" s="4">
        <f t="shared" si="239"/>
        <v>0</v>
      </c>
      <c r="AA580" s="4">
        <f t="shared" si="240"/>
        <v>1</v>
      </c>
      <c r="AB580" s="4">
        <f t="shared" si="241"/>
        <v>28</v>
      </c>
      <c r="AC580" s="4">
        <f t="shared" si="242"/>
        <v>0</v>
      </c>
      <c r="AG580" s="10">
        <f t="shared" si="243"/>
        <v>7.2413793103448268E-2</v>
      </c>
      <c r="AH580" s="10">
        <f t="shared" si="244"/>
        <v>0</v>
      </c>
      <c r="AI580" s="10">
        <f t="shared" si="245"/>
        <v>0.23507462686567165</v>
      </c>
      <c r="AJ580" s="10">
        <f t="shared" si="246"/>
        <v>0.74074074074074059</v>
      </c>
      <c r="AK580" s="10"/>
      <c r="AL580" s="10">
        <f t="shared" si="247"/>
        <v>0</v>
      </c>
      <c r="AM580" s="10">
        <f t="shared" si="248"/>
        <v>1</v>
      </c>
      <c r="AN580" s="10">
        <f t="shared" si="249"/>
        <v>0</v>
      </c>
      <c r="AO580" s="10">
        <f t="shared" si="250"/>
        <v>0.11320754716981131</v>
      </c>
      <c r="AP580" s="10">
        <f t="shared" si="251"/>
        <v>0.70596959584723762</v>
      </c>
      <c r="AQ580" s="10">
        <f t="shared" si="252"/>
        <v>0</v>
      </c>
      <c r="AR580" s="39">
        <v>3</v>
      </c>
      <c r="AS580" s="44">
        <f t="shared" si="257"/>
        <v>7</v>
      </c>
      <c r="AT580" s="10">
        <f t="shared" si="253"/>
        <v>0.66666666666666674</v>
      </c>
      <c r="BA580" s="45">
        <f t="shared" si="258"/>
        <v>0.41108961895503321</v>
      </c>
      <c r="BB580" s="45">
        <f t="shared" si="259"/>
        <v>0.16666666666666669</v>
      </c>
      <c r="BC580" s="10">
        <f t="shared" si="254"/>
        <v>0.69391870564041969</v>
      </c>
      <c r="BD580" s="10">
        <f t="shared" si="255"/>
        <v>0.29495982462087145</v>
      </c>
      <c r="BE580" s="46">
        <f t="shared" si="256"/>
        <v>0.49443926513064557</v>
      </c>
      <c r="BF580">
        <f t="shared" si="260"/>
        <v>129</v>
      </c>
    </row>
    <row r="581" spans="1:58" x14ac:dyDescent="0.2">
      <c r="A581" t="s">
        <v>586</v>
      </c>
      <c r="B581" t="s">
        <v>1</v>
      </c>
      <c r="C581">
        <v>0</v>
      </c>
      <c r="D581">
        <v>0</v>
      </c>
      <c r="E581">
        <v>228</v>
      </c>
      <c r="F581">
        <v>0.193</v>
      </c>
      <c r="G581" t="s">
        <v>6</v>
      </c>
      <c r="H581">
        <v>0</v>
      </c>
      <c r="I581">
        <v>0</v>
      </c>
      <c r="J581">
        <v>0</v>
      </c>
      <c r="K581">
        <v>6</v>
      </c>
      <c r="L581">
        <v>54</v>
      </c>
      <c r="M581">
        <v>1</v>
      </c>
      <c r="N581">
        <v>22</v>
      </c>
      <c r="O581">
        <v>61</v>
      </c>
      <c r="S581" s="4">
        <f t="shared" si="233"/>
        <v>0</v>
      </c>
      <c r="T581" s="4">
        <f t="shared" si="234"/>
        <v>0</v>
      </c>
      <c r="U581" s="4">
        <f t="shared" si="235"/>
        <v>10.363636363636363</v>
      </c>
      <c r="V581" s="4">
        <f t="shared" si="236"/>
        <v>0.193</v>
      </c>
      <c r="W581" s="4"/>
      <c r="X581" s="4">
        <f t="shared" si="237"/>
        <v>0</v>
      </c>
      <c r="Y581" s="4">
        <f t="shared" si="238"/>
        <v>0</v>
      </c>
      <c r="Z581" s="4">
        <f t="shared" si="239"/>
        <v>0</v>
      </c>
      <c r="AA581" s="4">
        <f t="shared" si="240"/>
        <v>0.27272727272727271</v>
      </c>
      <c r="AB581" s="4">
        <f t="shared" si="241"/>
        <v>2.4545454545454546</v>
      </c>
      <c r="AC581" s="4">
        <f t="shared" si="242"/>
        <v>4.5454545454545456E-2</v>
      </c>
      <c r="AG581" s="10">
        <f t="shared" si="243"/>
        <v>0</v>
      </c>
      <c r="AH581" s="10">
        <f t="shared" si="244"/>
        <v>0</v>
      </c>
      <c r="AI581" s="10">
        <f t="shared" si="245"/>
        <v>0.23202170963364993</v>
      </c>
      <c r="AJ581" s="10">
        <f t="shared" si="246"/>
        <v>0.45679012345679004</v>
      </c>
      <c r="AK581" s="10"/>
      <c r="AL581" s="10">
        <f t="shared" si="247"/>
        <v>0</v>
      </c>
      <c r="AM581" s="10">
        <f t="shared" si="248"/>
        <v>1</v>
      </c>
      <c r="AN581" s="10">
        <f t="shared" si="249"/>
        <v>0</v>
      </c>
      <c r="AO581" s="10">
        <f t="shared" si="250"/>
        <v>3.0874785591766721E-2</v>
      </c>
      <c r="AP581" s="10">
        <f t="shared" si="251"/>
        <v>6.1886945090504596E-2</v>
      </c>
      <c r="AQ581" s="10">
        <f t="shared" si="252"/>
        <v>2.9806259314456036E-3</v>
      </c>
      <c r="AR581" s="39">
        <v>4</v>
      </c>
      <c r="AS581" s="44">
        <f t="shared" si="257"/>
        <v>8</v>
      </c>
      <c r="AT581" s="10">
        <f t="shared" si="253"/>
        <v>1</v>
      </c>
      <c r="BA581" s="45">
        <f t="shared" si="258"/>
        <v>0.2399961472100775</v>
      </c>
      <c r="BB581" s="45">
        <f t="shared" si="259"/>
        <v>0.2</v>
      </c>
      <c r="BC581" s="10">
        <f t="shared" si="254"/>
        <v>0.31734981509150428</v>
      </c>
      <c r="BD581" s="10">
        <f t="shared" si="255"/>
        <v>0.35567221784459013</v>
      </c>
      <c r="BE581" s="46">
        <f t="shared" si="256"/>
        <v>0.33651101646804721</v>
      </c>
      <c r="BF581">
        <f t="shared" si="260"/>
        <v>491</v>
      </c>
    </row>
    <row r="582" spans="1:58" x14ac:dyDescent="0.2">
      <c r="A582" t="s">
        <v>587</v>
      </c>
      <c r="B582" t="s">
        <v>1</v>
      </c>
      <c r="C582">
        <v>12</v>
      </c>
      <c r="D582">
        <v>0</v>
      </c>
      <c r="E582">
        <v>188</v>
      </c>
      <c r="F582">
        <v>0.152</v>
      </c>
      <c r="G582" t="s">
        <v>6</v>
      </c>
      <c r="H582">
        <v>1</v>
      </c>
      <c r="I582">
        <v>36</v>
      </c>
      <c r="J582">
        <v>0</v>
      </c>
      <c r="K582">
        <v>14</v>
      </c>
      <c r="L582">
        <v>133</v>
      </c>
      <c r="M582">
        <v>7</v>
      </c>
      <c r="N582">
        <v>11</v>
      </c>
      <c r="O582">
        <v>154</v>
      </c>
      <c r="S582" s="4">
        <f t="shared" si="233"/>
        <v>1.0909090909090908</v>
      </c>
      <c r="T582" s="4">
        <f t="shared" si="234"/>
        <v>0</v>
      </c>
      <c r="U582" s="4">
        <f t="shared" si="235"/>
        <v>17.09090909090909</v>
      </c>
      <c r="V582" s="4">
        <f t="shared" si="236"/>
        <v>0.152</v>
      </c>
      <c r="W582" s="4"/>
      <c r="X582" s="4">
        <f t="shared" si="237"/>
        <v>9.0909090909090912E-2</v>
      </c>
      <c r="Y582" s="4">
        <f t="shared" si="238"/>
        <v>3.2727272727272729</v>
      </c>
      <c r="Z582" s="4">
        <f t="shared" si="239"/>
        <v>0</v>
      </c>
      <c r="AA582" s="4">
        <f t="shared" si="240"/>
        <v>1.2727272727272727</v>
      </c>
      <c r="AB582" s="4">
        <f t="shared" si="241"/>
        <v>12.090909090909092</v>
      </c>
      <c r="AC582" s="4">
        <f t="shared" si="242"/>
        <v>0.63636363636363635</v>
      </c>
      <c r="AG582" s="10">
        <f t="shared" si="243"/>
        <v>0.15799373040752349</v>
      </c>
      <c r="AH582" s="10">
        <f t="shared" si="244"/>
        <v>0</v>
      </c>
      <c r="AI582" s="10">
        <f t="shared" si="245"/>
        <v>0.38263229308005425</v>
      </c>
      <c r="AJ582" s="10">
        <f t="shared" si="246"/>
        <v>0.20370370370370372</v>
      </c>
      <c r="AK582" s="10"/>
      <c r="AL582" s="10">
        <f t="shared" si="247"/>
        <v>3.5779481562614093E-3</v>
      </c>
      <c r="AM582" s="10">
        <f t="shared" si="248"/>
        <v>0.76284584980237158</v>
      </c>
      <c r="AN582" s="10">
        <f t="shared" si="249"/>
        <v>0</v>
      </c>
      <c r="AO582" s="10">
        <f t="shared" si="250"/>
        <v>0.14408233276157803</v>
      </c>
      <c r="AP582" s="10">
        <f t="shared" si="251"/>
        <v>0.30485050729767083</v>
      </c>
      <c r="AQ582" s="10">
        <f t="shared" si="252"/>
        <v>4.1728763040238447E-2</v>
      </c>
      <c r="AR582" s="39">
        <v>1</v>
      </c>
      <c r="AS582" s="44">
        <f t="shared" si="257"/>
        <v>6</v>
      </c>
      <c r="AT582" s="10">
        <f t="shared" si="253"/>
        <v>0.33333333333333337</v>
      </c>
      <c r="BA582" s="45">
        <f t="shared" si="258"/>
        <v>0.18418095866886397</v>
      </c>
      <c r="BB582" s="45">
        <f t="shared" si="259"/>
        <v>0.11069130276044892</v>
      </c>
      <c r="BC582" s="10">
        <f t="shared" si="254"/>
        <v>0.19450314297490445</v>
      </c>
      <c r="BD582" s="10">
        <f t="shared" si="255"/>
        <v>0.19300787549142018</v>
      </c>
      <c r="BE582" s="46">
        <f t="shared" si="256"/>
        <v>0.19375550923316232</v>
      </c>
      <c r="BF582">
        <f t="shared" si="260"/>
        <v>642</v>
      </c>
    </row>
    <row r="583" spans="1:58" x14ac:dyDescent="0.2">
      <c r="A583" t="s">
        <v>588</v>
      </c>
      <c r="B583" t="s">
        <v>1</v>
      </c>
      <c r="C583">
        <v>4</v>
      </c>
      <c r="D583">
        <v>0</v>
      </c>
      <c r="E583">
        <v>49</v>
      </c>
      <c r="F583">
        <v>0.223</v>
      </c>
      <c r="G583" t="s">
        <v>6</v>
      </c>
      <c r="H583">
        <v>3</v>
      </c>
      <c r="I583">
        <v>10</v>
      </c>
      <c r="J583">
        <v>0</v>
      </c>
      <c r="K583">
        <v>17</v>
      </c>
      <c r="L583">
        <v>65</v>
      </c>
      <c r="M583">
        <v>0</v>
      </c>
      <c r="N583">
        <v>4</v>
      </c>
      <c r="O583">
        <v>82</v>
      </c>
      <c r="S583" s="4">
        <f t="shared" si="233"/>
        <v>1</v>
      </c>
      <c r="T583" s="4">
        <f t="shared" si="234"/>
        <v>0</v>
      </c>
      <c r="U583" s="4">
        <f t="shared" si="235"/>
        <v>12.25</v>
      </c>
      <c r="V583" s="4">
        <f t="shared" si="236"/>
        <v>0.223</v>
      </c>
      <c r="W583" s="4"/>
      <c r="X583" s="4">
        <f t="shared" si="237"/>
        <v>0.75</v>
      </c>
      <c r="Y583" s="4">
        <f t="shared" si="238"/>
        <v>2.5</v>
      </c>
      <c r="Z583" s="4">
        <f t="shared" si="239"/>
        <v>0</v>
      </c>
      <c r="AA583" s="4">
        <f t="shared" si="240"/>
        <v>4.25</v>
      </c>
      <c r="AB583" s="4">
        <f t="shared" si="241"/>
        <v>16.25</v>
      </c>
      <c r="AC583" s="4">
        <f t="shared" si="242"/>
        <v>0</v>
      </c>
      <c r="AG583" s="10">
        <f t="shared" si="243"/>
        <v>0.14482758620689654</v>
      </c>
      <c r="AH583" s="10">
        <f t="shared" si="244"/>
        <v>0</v>
      </c>
      <c r="AI583" s="10">
        <f t="shared" si="245"/>
        <v>0.27425373134328362</v>
      </c>
      <c r="AJ583" s="10">
        <f t="shared" si="246"/>
        <v>0.64197530864197527</v>
      </c>
      <c r="AK583" s="10"/>
      <c r="AL583" s="10">
        <f t="shared" si="247"/>
        <v>2.9518072289156629E-2</v>
      </c>
      <c r="AM583" s="10">
        <f t="shared" si="248"/>
        <v>0.8188405797101449</v>
      </c>
      <c r="AN583" s="10">
        <f t="shared" si="249"/>
        <v>0</v>
      </c>
      <c r="AO583" s="10">
        <f t="shared" si="250"/>
        <v>0.48113207547169806</v>
      </c>
      <c r="AP583" s="10">
        <f t="shared" si="251"/>
        <v>0.40971449758991468</v>
      </c>
      <c r="AQ583" s="10">
        <f t="shared" si="252"/>
        <v>0</v>
      </c>
      <c r="AR583" s="39">
        <v>2</v>
      </c>
      <c r="AS583" s="44">
        <f t="shared" si="257"/>
        <v>7</v>
      </c>
      <c r="AT583" s="10">
        <f t="shared" si="253"/>
        <v>0.66666666666666674</v>
      </c>
      <c r="BA583" s="45">
        <f t="shared" si="258"/>
        <v>0.39263137537091042</v>
      </c>
      <c r="BB583" s="45">
        <f t="shared" si="259"/>
        <v>0.15740614632442818</v>
      </c>
      <c r="BC583" s="10">
        <f t="shared" si="254"/>
        <v>0.65329295740429694</v>
      </c>
      <c r="BD583" s="10">
        <f t="shared" si="255"/>
        <v>0.27809297404664457</v>
      </c>
      <c r="BE583" s="46">
        <f t="shared" si="256"/>
        <v>0.46569296572547075</v>
      </c>
      <c r="BF583">
        <f t="shared" si="260"/>
        <v>187</v>
      </c>
    </row>
    <row r="584" spans="1:58" x14ac:dyDescent="0.2">
      <c r="A584" t="s">
        <v>589</v>
      </c>
      <c r="B584" t="s">
        <v>1</v>
      </c>
      <c r="C584">
        <v>69</v>
      </c>
      <c r="D584">
        <v>2</v>
      </c>
      <c r="E584">
        <v>678</v>
      </c>
      <c r="F584">
        <v>0.20799999999999999</v>
      </c>
      <c r="G584" t="s">
        <v>6</v>
      </c>
      <c r="H584">
        <v>11</v>
      </c>
      <c r="I584">
        <v>68</v>
      </c>
      <c r="J584">
        <v>0</v>
      </c>
      <c r="K584">
        <v>102</v>
      </c>
      <c r="L584">
        <v>438</v>
      </c>
      <c r="M584">
        <v>8</v>
      </c>
      <c r="N584">
        <v>44</v>
      </c>
      <c r="O584">
        <v>548</v>
      </c>
      <c r="S584" s="4">
        <f t="shared" si="233"/>
        <v>1.5681818181818181</v>
      </c>
      <c r="T584" s="4">
        <f t="shared" si="234"/>
        <v>4.5454545454545456E-2</v>
      </c>
      <c r="U584" s="4">
        <f t="shared" si="235"/>
        <v>15.409090909090908</v>
      </c>
      <c r="V584" s="4">
        <f t="shared" si="236"/>
        <v>0.20799999999999999</v>
      </c>
      <c r="W584" s="4"/>
      <c r="X584" s="4">
        <f t="shared" si="237"/>
        <v>0.25</v>
      </c>
      <c r="Y584" s="4">
        <f t="shared" si="238"/>
        <v>1.5454545454545454</v>
      </c>
      <c r="Z584" s="4">
        <f t="shared" si="239"/>
        <v>0</v>
      </c>
      <c r="AA584" s="4">
        <f t="shared" si="240"/>
        <v>2.3181818181818183</v>
      </c>
      <c r="AB584" s="4">
        <f t="shared" si="241"/>
        <v>9.954545454545455</v>
      </c>
      <c r="AC584" s="4">
        <f t="shared" si="242"/>
        <v>0.18181818181818182</v>
      </c>
      <c r="AG584" s="10">
        <f t="shared" si="243"/>
        <v>0.22711598746081502</v>
      </c>
      <c r="AH584" s="10">
        <f t="shared" si="244"/>
        <v>3.0303030303030304E-2</v>
      </c>
      <c r="AI584" s="10">
        <f t="shared" si="245"/>
        <v>0.3449796472184532</v>
      </c>
      <c r="AJ584" s="10">
        <f t="shared" si="246"/>
        <v>0.5493827160493826</v>
      </c>
      <c r="AK584" s="10"/>
      <c r="AL584" s="10">
        <f t="shared" si="247"/>
        <v>9.839357429718875E-3</v>
      </c>
      <c r="AM584" s="10">
        <f t="shared" si="248"/>
        <v>0.88801054018445325</v>
      </c>
      <c r="AN584" s="10">
        <f t="shared" si="249"/>
        <v>0</v>
      </c>
      <c r="AO584" s="10">
        <f t="shared" si="250"/>
        <v>0.26243567753001718</v>
      </c>
      <c r="AP584" s="10">
        <f t="shared" si="251"/>
        <v>0.25098594397815754</v>
      </c>
      <c r="AQ584" s="10">
        <f t="shared" si="252"/>
        <v>1.1922503725782414E-2</v>
      </c>
      <c r="AR584" s="39">
        <v>2</v>
      </c>
      <c r="AS584" s="44">
        <f t="shared" si="257"/>
        <v>7</v>
      </c>
      <c r="AT584" s="10">
        <f t="shared" si="253"/>
        <v>0.66666666666666674</v>
      </c>
      <c r="BA584" s="45">
        <f t="shared" si="258"/>
        <v>0.38430188688509148</v>
      </c>
      <c r="BB584" s="45">
        <f t="shared" si="259"/>
        <v>0.15841952791402769</v>
      </c>
      <c r="BC584" s="10">
        <f t="shared" si="254"/>
        <v>0.63496013496545789</v>
      </c>
      <c r="BD584" s="10">
        <f t="shared" si="255"/>
        <v>0.27993871869324782</v>
      </c>
      <c r="BE584" s="46">
        <f t="shared" si="256"/>
        <v>0.45744942682935286</v>
      </c>
      <c r="BF584">
        <f t="shared" si="260"/>
        <v>201</v>
      </c>
    </row>
    <row r="585" spans="1:58" x14ac:dyDescent="0.2">
      <c r="A585" t="s">
        <v>590</v>
      </c>
      <c r="B585" t="s">
        <v>1</v>
      </c>
      <c r="C585">
        <v>11</v>
      </c>
      <c r="D585">
        <v>0</v>
      </c>
      <c r="E585">
        <v>365</v>
      </c>
      <c r="F585">
        <v>0.215</v>
      </c>
      <c r="G585" t="s">
        <v>6</v>
      </c>
      <c r="H585">
        <v>347</v>
      </c>
      <c r="I585">
        <v>8</v>
      </c>
      <c r="J585">
        <v>2</v>
      </c>
      <c r="K585">
        <v>38</v>
      </c>
      <c r="L585">
        <v>285</v>
      </c>
      <c r="M585">
        <v>11</v>
      </c>
      <c r="N585">
        <v>23</v>
      </c>
      <c r="O585">
        <v>334</v>
      </c>
      <c r="S585" s="4">
        <f t="shared" ref="S585:S648" si="261">C585/$N585</f>
        <v>0.47826086956521741</v>
      </c>
      <c r="T585" s="4">
        <f t="shared" ref="T585:T648" si="262">D585/$N585</f>
        <v>0</v>
      </c>
      <c r="U585" s="4">
        <f t="shared" ref="U585:U648" si="263">E585/$N585</f>
        <v>15.869565217391305</v>
      </c>
      <c r="V585" s="4">
        <f t="shared" ref="V585:V648" si="264">F585</f>
        <v>0.215</v>
      </c>
      <c r="W585" s="4"/>
      <c r="X585" s="4">
        <f t="shared" ref="X585:X648" si="265">H585/$N585</f>
        <v>15.086956521739131</v>
      </c>
      <c r="Y585" s="4">
        <f t="shared" ref="Y585:Y648" si="266">I585/$N585</f>
        <v>0.34782608695652173</v>
      </c>
      <c r="Z585" s="4">
        <f t="shared" ref="Z585:Z648" si="267">J585/$N585</f>
        <v>8.6956521739130432E-2</v>
      </c>
      <c r="AA585" s="4">
        <f t="shared" ref="AA585:AA648" si="268">K585/$N585</f>
        <v>1.6521739130434783</v>
      </c>
      <c r="AB585" s="4">
        <f t="shared" ref="AB585:AB648" si="269">L585/$N585</f>
        <v>12.391304347826088</v>
      </c>
      <c r="AC585" s="4">
        <f t="shared" ref="AC585:AC648" si="270">M585/$N585</f>
        <v>0.47826086956521741</v>
      </c>
      <c r="AG585" s="10">
        <f t="shared" ref="AG585:AG648" si="271">S585/(S$5-S$4)</f>
        <v>6.9265367316341822E-2</v>
      </c>
      <c r="AH585" s="10">
        <f t="shared" ref="AH585:AH648" si="272">T585/(T$5-T$4)</f>
        <v>0</v>
      </c>
      <c r="AI585" s="10">
        <f t="shared" ref="AI585:AI648" si="273">U585/(U$5-U$4)</f>
        <v>0.35528877352368593</v>
      </c>
      <c r="AJ585" s="10">
        <f t="shared" ref="AJ585:AJ648" si="274">1-(V$5-V585)/(V$5-V$4)</f>
        <v>0.59259259259259256</v>
      </c>
      <c r="AK585" s="10"/>
      <c r="AL585" s="10">
        <f t="shared" ref="AL585:AL648" si="275">X585/(X$5-X$4)</f>
        <v>0.59378383097607823</v>
      </c>
      <c r="AM585" s="10">
        <f t="shared" ref="AM585:AM648" si="276">1-Y585/(Y$5-Y$4)</f>
        <v>0.97479521109010714</v>
      </c>
      <c r="AN585" s="10">
        <f t="shared" ref="AN585:AN648" si="277">Z585/(Z$5-Z$4)</f>
        <v>0.2608695652173913</v>
      </c>
      <c r="AO585" s="10">
        <f t="shared" ref="AO585:AO648" si="278">AA585/(AA$5-AA$4)</f>
        <v>0.1870385561936013</v>
      </c>
      <c r="AP585" s="10">
        <f t="shared" ref="AP585:AP648" si="279">AB585/(AB$5-AB$4)</f>
        <v>0.31242443294481792</v>
      </c>
      <c r="AQ585" s="10">
        <f t="shared" ref="AQ585:AQ648" si="280">AC585/(AC$5-AC$4)</f>
        <v>3.1361368496079831E-2</v>
      </c>
      <c r="AR585" s="39">
        <v>3</v>
      </c>
      <c r="AS585" s="44">
        <f t="shared" si="257"/>
        <v>7</v>
      </c>
      <c r="AT585" s="10">
        <f t="shared" ref="AT585:AT648" si="281">1-(AS$5-AS585)/(AS$5-AS$4)</f>
        <v>0.66666666666666674</v>
      </c>
      <c r="BA585" s="45">
        <f t="shared" si="258"/>
        <v>0.34176688189901733</v>
      </c>
      <c r="BB585" s="45">
        <f t="shared" si="259"/>
        <v>0.42054220663371822</v>
      </c>
      <c r="BC585" s="10">
        <f t="shared" ref="BC585:BC648" si="282">1-(BA$5-BA585)/(BA$5-BA$4)</f>
        <v>0.5413425382579975</v>
      </c>
      <c r="BD585" s="10">
        <f t="shared" ref="BD585:BD648" si="283">1-(BB$5-BB585)/(BB$5-BB$4)</f>
        <v>0.75736157299177786</v>
      </c>
      <c r="BE585" s="46">
        <f t="shared" ref="BE585:BE648" si="284">AVERAGE(BC585:BD585)</f>
        <v>0.64935205562488774</v>
      </c>
      <c r="BF585">
        <f t="shared" si="260"/>
        <v>16</v>
      </c>
    </row>
    <row r="586" spans="1:58" x14ac:dyDescent="0.2">
      <c r="A586" t="s">
        <v>591</v>
      </c>
      <c r="B586" t="s">
        <v>1</v>
      </c>
      <c r="C586">
        <v>20</v>
      </c>
      <c r="D586">
        <v>3</v>
      </c>
      <c r="E586">
        <v>258</v>
      </c>
      <c r="F586">
        <v>0.223</v>
      </c>
      <c r="G586" t="s">
        <v>6</v>
      </c>
      <c r="H586">
        <v>2</v>
      </c>
      <c r="I586">
        <v>3</v>
      </c>
      <c r="J586">
        <v>0</v>
      </c>
      <c r="K586">
        <v>34</v>
      </c>
      <c r="L586">
        <v>190</v>
      </c>
      <c r="M586">
        <v>6</v>
      </c>
      <c r="N586">
        <v>14</v>
      </c>
      <c r="O586">
        <v>230</v>
      </c>
      <c r="S586" s="4">
        <f t="shared" si="261"/>
        <v>1.4285714285714286</v>
      </c>
      <c r="T586" s="4">
        <f t="shared" si="262"/>
        <v>0.21428571428571427</v>
      </c>
      <c r="U586" s="4">
        <f t="shared" si="263"/>
        <v>18.428571428571427</v>
      </c>
      <c r="V586" s="4">
        <f t="shared" si="264"/>
        <v>0.223</v>
      </c>
      <c r="W586" s="4"/>
      <c r="X586" s="4">
        <f t="shared" si="265"/>
        <v>0.14285714285714285</v>
      </c>
      <c r="Y586" s="4">
        <f t="shared" si="266"/>
        <v>0.21428571428571427</v>
      </c>
      <c r="Z586" s="4">
        <f t="shared" si="267"/>
        <v>0</v>
      </c>
      <c r="AA586" s="4">
        <f t="shared" si="268"/>
        <v>2.4285714285714284</v>
      </c>
      <c r="AB586" s="4">
        <f t="shared" si="269"/>
        <v>13.571428571428571</v>
      </c>
      <c r="AC586" s="4">
        <f t="shared" si="270"/>
        <v>0.42857142857142855</v>
      </c>
      <c r="AG586" s="10">
        <f t="shared" si="271"/>
        <v>0.20689655172413793</v>
      </c>
      <c r="AH586" s="10">
        <f t="shared" si="272"/>
        <v>0.14285714285714285</v>
      </c>
      <c r="AI586" s="10">
        <f t="shared" si="273"/>
        <v>0.41257995735607672</v>
      </c>
      <c r="AJ586" s="10">
        <f t="shared" si="274"/>
        <v>0.64197530864197527</v>
      </c>
      <c r="AK586" s="10"/>
      <c r="AL586" s="10">
        <f t="shared" si="275"/>
        <v>5.6224899598393569E-3</v>
      </c>
      <c r="AM586" s="10">
        <f t="shared" si="276"/>
        <v>0.98447204968944102</v>
      </c>
      <c r="AN586" s="10">
        <f t="shared" si="277"/>
        <v>0</v>
      </c>
      <c r="AO586" s="10">
        <f t="shared" si="278"/>
        <v>0.27493261455525603</v>
      </c>
      <c r="AP586" s="10">
        <f t="shared" si="279"/>
        <v>0.34217914084432438</v>
      </c>
      <c r="AQ586" s="10">
        <f t="shared" si="280"/>
        <v>2.8103044496487119E-2</v>
      </c>
      <c r="AR586" s="39">
        <v>2</v>
      </c>
      <c r="AS586" s="44">
        <f t="shared" si="257"/>
        <v>7</v>
      </c>
      <c r="AT586" s="10">
        <f t="shared" si="281"/>
        <v>0.66666666666666674</v>
      </c>
      <c r="BA586" s="45">
        <f t="shared" si="258"/>
        <v>0.43151813002130379</v>
      </c>
      <c r="BB586" s="45">
        <f t="shared" si="259"/>
        <v>0.1668006186235626</v>
      </c>
      <c r="BC586" s="10">
        <f t="shared" si="282"/>
        <v>0.73888092231259694</v>
      </c>
      <c r="BD586" s="10">
        <f t="shared" si="283"/>
        <v>0.29520380093727605</v>
      </c>
      <c r="BE586" s="46">
        <f t="shared" si="284"/>
        <v>0.51704236162493644</v>
      </c>
      <c r="BF586">
        <f t="shared" si="260"/>
        <v>94</v>
      </c>
    </row>
    <row r="587" spans="1:58" x14ac:dyDescent="0.2">
      <c r="A587" t="s">
        <v>592</v>
      </c>
      <c r="B587" t="s">
        <v>1</v>
      </c>
      <c r="C587">
        <v>7</v>
      </c>
      <c r="D587">
        <v>5</v>
      </c>
      <c r="E587">
        <v>85</v>
      </c>
      <c r="F587">
        <v>0.21199999999999999</v>
      </c>
      <c r="G587" t="s">
        <v>6</v>
      </c>
      <c r="H587">
        <v>34</v>
      </c>
      <c r="I587">
        <v>0</v>
      </c>
      <c r="J587">
        <v>0</v>
      </c>
      <c r="K587">
        <v>7</v>
      </c>
      <c r="L587">
        <v>60</v>
      </c>
      <c r="M587">
        <v>0</v>
      </c>
      <c r="N587">
        <v>6</v>
      </c>
      <c r="O587">
        <v>67</v>
      </c>
      <c r="S587" s="4">
        <f t="shared" si="261"/>
        <v>1.1666666666666667</v>
      </c>
      <c r="T587" s="4">
        <f t="shared" si="262"/>
        <v>0.83333333333333337</v>
      </c>
      <c r="U587" s="4">
        <f t="shared" si="263"/>
        <v>14.166666666666666</v>
      </c>
      <c r="V587" s="4">
        <f t="shared" si="264"/>
        <v>0.21199999999999999</v>
      </c>
      <c r="W587" s="4"/>
      <c r="X587" s="4">
        <f t="shared" si="265"/>
        <v>5.666666666666667</v>
      </c>
      <c r="Y587" s="4">
        <f t="shared" si="266"/>
        <v>0</v>
      </c>
      <c r="Z587" s="4">
        <f t="shared" si="267"/>
        <v>0</v>
      </c>
      <c r="AA587" s="4">
        <f t="shared" si="268"/>
        <v>1.1666666666666667</v>
      </c>
      <c r="AB587" s="4">
        <f t="shared" si="269"/>
        <v>10</v>
      </c>
      <c r="AC587" s="4">
        <f t="shared" si="270"/>
        <v>0</v>
      </c>
      <c r="AG587" s="10">
        <f t="shared" si="271"/>
        <v>0.16896551724137931</v>
      </c>
      <c r="AH587" s="10">
        <f t="shared" si="272"/>
        <v>0.55555555555555558</v>
      </c>
      <c r="AI587" s="10">
        <f t="shared" si="273"/>
        <v>0.31716417910447764</v>
      </c>
      <c r="AJ587" s="10">
        <f t="shared" si="274"/>
        <v>0.57407407407407396</v>
      </c>
      <c r="AK587" s="10"/>
      <c r="AL587" s="10">
        <f t="shared" si="275"/>
        <v>0.22302543507362785</v>
      </c>
      <c r="AM587" s="10">
        <f t="shared" si="276"/>
        <v>1</v>
      </c>
      <c r="AN587" s="10">
        <f t="shared" si="277"/>
        <v>0</v>
      </c>
      <c r="AO587" s="10">
        <f t="shared" si="278"/>
        <v>0.13207547169811321</v>
      </c>
      <c r="AP587" s="10">
        <f t="shared" si="279"/>
        <v>0.25213199851687057</v>
      </c>
      <c r="AQ587" s="10">
        <f t="shared" si="280"/>
        <v>0</v>
      </c>
      <c r="AR587" s="39">
        <v>1</v>
      </c>
      <c r="AS587" s="44">
        <f t="shared" ref="AS587:AS650" si="285">VLOOKUP(AR587,$AU$11:$AY$15,5)</f>
        <v>6</v>
      </c>
      <c r="AT587" s="10">
        <f t="shared" si="281"/>
        <v>0.33333333333333337</v>
      </c>
      <c r="BA587" s="45">
        <f t="shared" ref="BA587:BA650" si="286">AG587*$AG$7+AH587*$AH$7+AI587*$AI$7+AJ587*$AJ$7</f>
        <v>0.39825923066659036</v>
      </c>
      <c r="BB587" s="45">
        <f t="shared" ref="BB587:BB650" si="287">AL587*$AL$7+AM587*$AM$7+AN587*$AN$7+AT587*$AT$7</f>
        <v>0.20024096385542167</v>
      </c>
      <c r="BC587" s="10">
        <f t="shared" si="282"/>
        <v>0.66567960900035072</v>
      </c>
      <c r="BD587" s="10">
        <f t="shared" si="283"/>
        <v>0.3561111026148821</v>
      </c>
      <c r="BE587" s="46">
        <f t="shared" si="284"/>
        <v>0.51089535580761636</v>
      </c>
      <c r="BF587">
        <f t="shared" si="260"/>
        <v>102</v>
      </c>
    </row>
    <row r="588" spans="1:58" x14ac:dyDescent="0.2">
      <c r="A588" t="s">
        <v>593</v>
      </c>
      <c r="B588" t="s">
        <v>1</v>
      </c>
      <c r="C588">
        <v>2</v>
      </c>
      <c r="D588">
        <v>0</v>
      </c>
      <c r="E588">
        <v>23</v>
      </c>
      <c r="F588">
        <v>0.23899999999999999</v>
      </c>
      <c r="G588" t="s">
        <v>6</v>
      </c>
      <c r="H588">
        <v>7</v>
      </c>
      <c r="I588">
        <v>13</v>
      </c>
      <c r="J588">
        <v>0</v>
      </c>
      <c r="K588">
        <v>5</v>
      </c>
      <c r="L588">
        <v>62</v>
      </c>
      <c r="M588">
        <v>1</v>
      </c>
      <c r="N588">
        <v>3</v>
      </c>
      <c r="O588">
        <v>68</v>
      </c>
      <c r="S588" s="4">
        <f t="shared" si="261"/>
        <v>0.66666666666666663</v>
      </c>
      <c r="T588" s="4">
        <f t="shared" si="262"/>
        <v>0</v>
      </c>
      <c r="U588" s="4">
        <f t="shared" si="263"/>
        <v>7.666666666666667</v>
      </c>
      <c r="V588" s="4">
        <f t="shared" si="264"/>
        <v>0.23899999999999999</v>
      </c>
      <c r="W588" s="4"/>
      <c r="X588" s="4">
        <f t="shared" si="265"/>
        <v>2.3333333333333335</v>
      </c>
      <c r="Y588" s="4">
        <f t="shared" si="266"/>
        <v>4.333333333333333</v>
      </c>
      <c r="Z588" s="4">
        <f t="shared" si="267"/>
        <v>0</v>
      </c>
      <c r="AA588" s="4">
        <f t="shared" si="268"/>
        <v>1.6666666666666667</v>
      </c>
      <c r="AB588" s="4">
        <f t="shared" si="269"/>
        <v>20.666666666666668</v>
      </c>
      <c r="AC588" s="4">
        <f t="shared" si="270"/>
        <v>0.33333333333333331</v>
      </c>
      <c r="AG588" s="10">
        <f t="shared" si="271"/>
        <v>9.6551724137931019E-2</v>
      </c>
      <c r="AH588" s="10">
        <f t="shared" si="272"/>
        <v>0</v>
      </c>
      <c r="AI588" s="10">
        <f t="shared" si="273"/>
        <v>0.17164179104477614</v>
      </c>
      <c r="AJ588" s="10">
        <f t="shared" si="274"/>
        <v>0.74074074074074059</v>
      </c>
      <c r="AK588" s="10"/>
      <c r="AL588" s="10">
        <f t="shared" si="275"/>
        <v>9.1834002677376181E-2</v>
      </c>
      <c r="AM588" s="10">
        <f t="shared" si="276"/>
        <v>0.68599033816425126</v>
      </c>
      <c r="AN588" s="10">
        <f t="shared" si="277"/>
        <v>0</v>
      </c>
      <c r="AO588" s="10">
        <f t="shared" si="278"/>
        <v>0.18867924528301885</v>
      </c>
      <c r="AP588" s="10">
        <f t="shared" si="279"/>
        <v>0.52107279693486586</v>
      </c>
      <c r="AQ588" s="10">
        <f t="shared" si="280"/>
        <v>2.185792349726776E-2</v>
      </c>
      <c r="AR588" s="39">
        <v>5</v>
      </c>
      <c r="AS588" s="44">
        <f t="shared" si="285"/>
        <v>5</v>
      </c>
      <c r="AT588" s="10">
        <f t="shared" si="281"/>
        <v>0</v>
      </c>
      <c r="BA588" s="45">
        <f t="shared" si="286"/>
        <v>0.41757314957778152</v>
      </c>
      <c r="BB588" s="45">
        <f t="shared" si="287"/>
        <v>9.614923461963798E-2</v>
      </c>
      <c r="BC588" s="10">
        <f t="shared" si="282"/>
        <v>0.70818865941801157</v>
      </c>
      <c r="BD588" s="10">
        <f t="shared" si="283"/>
        <v>0.1665213627138894</v>
      </c>
      <c r="BE588" s="46">
        <f t="shared" si="284"/>
        <v>0.43735501106595048</v>
      </c>
      <c r="BF588">
        <f t="shared" si="260"/>
        <v>245</v>
      </c>
    </row>
    <row r="589" spans="1:58" x14ac:dyDescent="0.2">
      <c r="A589" t="s">
        <v>594</v>
      </c>
      <c r="B589" t="s">
        <v>1</v>
      </c>
      <c r="C589">
        <v>11</v>
      </c>
      <c r="D589">
        <v>2</v>
      </c>
      <c r="E589">
        <v>304</v>
      </c>
      <c r="F589">
        <v>0.183</v>
      </c>
      <c r="G589" t="s">
        <v>6</v>
      </c>
      <c r="H589">
        <v>0</v>
      </c>
      <c r="I589">
        <v>7</v>
      </c>
      <c r="J589">
        <v>0</v>
      </c>
      <c r="K589">
        <v>27</v>
      </c>
      <c r="L589">
        <v>182</v>
      </c>
      <c r="M589">
        <v>6</v>
      </c>
      <c r="N589">
        <v>22</v>
      </c>
      <c r="O589">
        <v>215</v>
      </c>
      <c r="S589" s="4">
        <f t="shared" si="261"/>
        <v>0.5</v>
      </c>
      <c r="T589" s="4">
        <f t="shared" si="262"/>
        <v>9.0909090909090912E-2</v>
      </c>
      <c r="U589" s="4">
        <f t="shared" si="263"/>
        <v>13.818181818181818</v>
      </c>
      <c r="V589" s="4">
        <f t="shared" si="264"/>
        <v>0.183</v>
      </c>
      <c r="W589" s="4"/>
      <c r="X589" s="4">
        <f t="shared" si="265"/>
        <v>0</v>
      </c>
      <c r="Y589" s="4">
        <f t="shared" si="266"/>
        <v>0.31818181818181818</v>
      </c>
      <c r="Z589" s="4">
        <f t="shared" si="267"/>
        <v>0</v>
      </c>
      <c r="AA589" s="4">
        <f t="shared" si="268"/>
        <v>1.2272727272727273</v>
      </c>
      <c r="AB589" s="4">
        <f t="shared" si="269"/>
        <v>8.2727272727272734</v>
      </c>
      <c r="AC589" s="4">
        <f t="shared" si="270"/>
        <v>0.27272727272727271</v>
      </c>
      <c r="AG589" s="10">
        <f t="shared" si="271"/>
        <v>7.2413793103448268E-2</v>
      </c>
      <c r="AH589" s="10">
        <f t="shared" si="272"/>
        <v>6.0606060606060608E-2</v>
      </c>
      <c r="AI589" s="10">
        <f t="shared" si="273"/>
        <v>0.30936227951153328</v>
      </c>
      <c r="AJ589" s="10">
        <f t="shared" si="274"/>
        <v>0.39506172839506171</v>
      </c>
      <c r="AK589" s="10"/>
      <c r="AL589" s="10">
        <f t="shared" si="275"/>
        <v>0</v>
      </c>
      <c r="AM589" s="10">
        <f t="shared" si="276"/>
        <v>0.97694334650856385</v>
      </c>
      <c r="AN589" s="10">
        <f t="shared" si="277"/>
        <v>0</v>
      </c>
      <c r="AO589" s="10">
        <f t="shared" si="278"/>
        <v>0.13893653516295024</v>
      </c>
      <c r="AP589" s="10">
        <f t="shared" si="279"/>
        <v>0.20858192604577477</v>
      </c>
      <c r="AQ589" s="10">
        <f t="shared" si="280"/>
        <v>1.7883755588673621E-2</v>
      </c>
      <c r="AR589" s="39">
        <v>1</v>
      </c>
      <c r="AS589" s="44">
        <f t="shared" si="285"/>
        <v>6</v>
      </c>
      <c r="AT589" s="10">
        <f t="shared" si="281"/>
        <v>0.33333333333333337</v>
      </c>
      <c r="BA589" s="45">
        <f t="shared" si="286"/>
        <v>0.24499479844478986</v>
      </c>
      <c r="BB589" s="45">
        <f t="shared" si="287"/>
        <v>0.13102766798418974</v>
      </c>
      <c r="BC589" s="10">
        <f t="shared" si="282"/>
        <v>0.32835161738412799</v>
      </c>
      <c r="BD589" s="10">
        <f t="shared" si="283"/>
        <v>0.23004795755756746</v>
      </c>
      <c r="BE589" s="46">
        <f t="shared" si="284"/>
        <v>0.27919978747084773</v>
      </c>
      <c r="BF589">
        <f t="shared" ref="BF589:BF652" si="288">RANK(BE589,BE$11:BE$660)</f>
        <v>590</v>
      </c>
    </row>
    <row r="590" spans="1:58" x14ac:dyDescent="0.2">
      <c r="A590" t="s">
        <v>595</v>
      </c>
      <c r="B590" t="s">
        <v>1</v>
      </c>
      <c r="C590">
        <v>10</v>
      </c>
      <c r="D590">
        <v>0</v>
      </c>
      <c r="E590">
        <v>114</v>
      </c>
      <c r="F590">
        <v>0.16200000000000001</v>
      </c>
      <c r="G590" t="s">
        <v>6</v>
      </c>
      <c r="H590">
        <v>0</v>
      </c>
      <c r="I590">
        <v>0</v>
      </c>
      <c r="J590">
        <v>0</v>
      </c>
      <c r="K590">
        <v>10</v>
      </c>
      <c r="L590">
        <v>72</v>
      </c>
      <c r="M590">
        <v>6</v>
      </c>
      <c r="N590">
        <v>7</v>
      </c>
      <c r="O590">
        <v>88</v>
      </c>
      <c r="S590" s="4">
        <f t="shared" si="261"/>
        <v>1.4285714285714286</v>
      </c>
      <c r="T590" s="4">
        <f t="shared" si="262"/>
        <v>0</v>
      </c>
      <c r="U590" s="4">
        <f t="shared" si="263"/>
        <v>16.285714285714285</v>
      </c>
      <c r="V590" s="4">
        <f t="shared" si="264"/>
        <v>0.16200000000000001</v>
      </c>
      <c r="W590" s="4"/>
      <c r="X590" s="4">
        <f t="shared" si="265"/>
        <v>0</v>
      </c>
      <c r="Y590" s="4">
        <f t="shared" si="266"/>
        <v>0</v>
      </c>
      <c r="Z590" s="4">
        <f t="shared" si="267"/>
        <v>0</v>
      </c>
      <c r="AA590" s="4">
        <f t="shared" si="268"/>
        <v>1.4285714285714286</v>
      </c>
      <c r="AB590" s="4">
        <f t="shared" si="269"/>
        <v>10.285714285714286</v>
      </c>
      <c r="AC590" s="4">
        <f t="shared" si="270"/>
        <v>0.8571428571428571</v>
      </c>
      <c r="AG590" s="10">
        <f t="shared" si="271"/>
        <v>0.20689655172413793</v>
      </c>
      <c r="AH590" s="10">
        <f t="shared" si="272"/>
        <v>0</v>
      </c>
      <c r="AI590" s="10">
        <f t="shared" si="273"/>
        <v>0.3646055437100213</v>
      </c>
      <c r="AJ590" s="10">
        <f t="shared" si="274"/>
        <v>0.26543209876543206</v>
      </c>
      <c r="AK590" s="10"/>
      <c r="AL590" s="10">
        <f t="shared" si="275"/>
        <v>0</v>
      </c>
      <c r="AM590" s="10">
        <f t="shared" si="276"/>
        <v>1</v>
      </c>
      <c r="AN590" s="10">
        <f t="shared" si="277"/>
        <v>0</v>
      </c>
      <c r="AO590" s="10">
        <f t="shared" si="278"/>
        <v>0.16172506738544473</v>
      </c>
      <c r="AP590" s="10">
        <f t="shared" si="279"/>
        <v>0.25933576990306689</v>
      </c>
      <c r="AQ590" s="10">
        <f t="shared" si="280"/>
        <v>5.6206088992974239E-2</v>
      </c>
      <c r="AR590" s="39">
        <v>1</v>
      </c>
      <c r="AS590" s="44">
        <f t="shared" si="285"/>
        <v>6</v>
      </c>
      <c r="AT590" s="10">
        <f t="shared" si="281"/>
        <v>0.33333333333333337</v>
      </c>
      <c r="BA590" s="45">
        <f t="shared" si="286"/>
        <v>0.23370494725787228</v>
      </c>
      <c r="BB590" s="45">
        <f t="shared" si="287"/>
        <v>0.13333333333333336</v>
      </c>
      <c r="BC590" s="10">
        <f t="shared" si="282"/>
        <v>0.30350317230577128</v>
      </c>
      <c r="BD590" s="10">
        <f t="shared" si="283"/>
        <v>0.23424743139715276</v>
      </c>
      <c r="BE590" s="46">
        <f t="shared" si="284"/>
        <v>0.26887530185146202</v>
      </c>
      <c r="BF590">
        <f t="shared" si="288"/>
        <v>599</v>
      </c>
    </row>
    <row r="591" spans="1:58" x14ac:dyDescent="0.2">
      <c r="A591" t="s">
        <v>596</v>
      </c>
      <c r="B591" t="s">
        <v>1</v>
      </c>
      <c r="C591">
        <v>0</v>
      </c>
      <c r="D591">
        <v>0</v>
      </c>
      <c r="E591">
        <v>0</v>
      </c>
      <c r="F591">
        <v>0.23300000000000001</v>
      </c>
      <c r="G591" t="s">
        <v>6</v>
      </c>
      <c r="H591">
        <v>11</v>
      </c>
      <c r="I591">
        <v>0</v>
      </c>
      <c r="J591">
        <v>0</v>
      </c>
      <c r="K591">
        <v>3</v>
      </c>
      <c r="L591">
        <v>16</v>
      </c>
      <c r="M591">
        <v>17</v>
      </c>
      <c r="N591">
        <v>3</v>
      </c>
      <c r="O591">
        <v>36</v>
      </c>
      <c r="S591" s="4">
        <f t="shared" si="261"/>
        <v>0</v>
      </c>
      <c r="T591" s="4">
        <f t="shared" si="262"/>
        <v>0</v>
      </c>
      <c r="U591" s="4">
        <f t="shared" si="263"/>
        <v>0</v>
      </c>
      <c r="V591" s="4">
        <f t="shared" si="264"/>
        <v>0.23300000000000001</v>
      </c>
      <c r="W591" s="4"/>
      <c r="X591" s="4">
        <f t="shared" si="265"/>
        <v>3.6666666666666665</v>
      </c>
      <c r="Y591" s="4">
        <f t="shared" si="266"/>
        <v>0</v>
      </c>
      <c r="Z591" s="4">
        <f t="shared" si="267"/>
        <v>0</v>
      </c>
      <c r="AA591" s="4">
        <f t="shared" si="268"/>
        <v>1</v>
      </c>
      <c r="AB591" s="4">
        <f t="shared" si="269"/>
        <v>5.333333333333333</v>
      </c>
      <c r="AC591" s="4">
        <f t="shared" si="270"/>
        <v>5.666666666666667</v>
      </c>
      <c r="AG591" s="10">
        <f t="shared" si="271"/>
        <v>0</v>
      </c>
      <c r="AH591" s="10">
        <f t="shared" si="272"/>
        <v>0</v>
      </c>
      <c r="AI591" s="10">
        <f t="shared" si="273"/>
        <v>0</v>
      </c>
      <c r="AJ591" s="10">
        <f t="shared" si="274"/>
        <v>0.70370370370370372</v>
      </c>
      <c r="AK591" s="10"/>
      <c r="AL591" s="10">
        <f t="shared" si="275"/>
        <v>0.14431057563587685</v>
      </c>
      <c r="AM591" s="10">
        <f t="shared" si="276"/>
        <v>1</v>
      </c>
      <c r="AN591" s="10">
        <f t="shared" si="277"/>
        <v>0</v>
      </c>
      <c r="AO591" s="10">
        <f t="shared" si="278"/>
        <v>0.11320754716981131</v>
      </c>
      <c r="AP591" s="10">
        <f t="shared" si="279"/>
        <v>0.13447039920899764</v>
      </c>
      <c r="AQ591" s="10">
        <f t="shared" si="280"/>
        <v>0.37158469945355194</v>
      </c>
      <c r="AR591" s="39">
        <v>4</v>
      </c>
      <c r="AS591" s="44">
        <f t="shared" si="285"/>
        <v>8</v>
      </c>
      <c r="AT591" s="10">
        <f t="shared" si="281"/>
        <v>1</v>
      </c>
      <c r="BA591" s="45">
        <f t="shared" si="286"/>
        <v>0.35185185185185186</v>
      </c>
      <c r="BB591" s="45">
        <f t="shared" si="287"/>
        <v>0.24329317269076306</v>
      </c>
      <c r="BC591" s="10">
        <f t="shared" si="282"/>
        <v>0.56353909495666077</v>
      </c>
      <c r="BD591" s="10">
        <f t="shared" si="283"/>
        <v>0.43452518157370912</v>
      </c>
      <c r="BE591" s="46">
        <f t="shared" si="284"/>
        <v>0.49903213826518494</v>
      </c>
      <c r="BF591">
        <f t="shared" si="288"/>
        <v>124</v>
      </c>
    </row>
    <row r="592" spans="1:58" x14ac:dyDescent="0.2">
      <c r="A592" t="s">
        <v>597</v>
      </c>
      <c r="B592" t="s">
        <v>1</v>
      </c>
      <c r="C592">
        <v>23</v>
      </c>
      <c r="D592">
        <v>4</v>
      </c>
      <c r="E592">
        <v>219</v>
      </c>
      <c r="F592">
        <v>0.20799999999999999</v>
      </c>
      <c r="G592" t="s">
        <v>6</v>
      </c>
      <c r="H592">
        <v>8</v>
      </c>
      <c r="I592">
        <v>15</v>
      </c>
      <c r="J592">
        <v>0</v>
      </c>
      <c r="K592">
        <v>42</v>
      </c>
      <c r="L592">
        <v>270</v>
      </c>
      <c r="M592">
        <v>3</v>
      </c>
      <c r="N592">
        <v>30</v>
      </c>
      <c r="O592">
        <v>315</v>
      </c>
      <c r="S592" s="4">
        <f t="shared" si="261"/>
        <v>0.76666666666666672</v>
      </c>
      <c r="T592" s="4">
        <f t="shared" si="262"/>
        <v>0.13333333333333333</v>
      </c>
      <c r="U592" s="4">
        <f t="shared" si="263"/>
        <v>7.3</v>
      </c>
      <c r="V592" s="4">
        <f t="shared" si="264"/>
        <v>0.20799999999999999</v>
      </c>
      <c r="W592" s="4"/>
      <c r="X592" s="4">
        <f t="shared" si="265"/>
        <v>0.26666666666666666</v>
      </c>
      <c r="Y592" s="4">
        <f t="shared" si="266"/>
        <v>0.5</v>
      </c>
      <c r="Z592" s="4">
        <f t="shared" si="267"/>
        <v>0</v>
      </c>
      <c r="AA592" s="4">
        <f t="shared" si="268"/>
        <v>1.4</v>
      </c>
      <c r="AB592" s="4">
        <f t="shared" si="269"/>
        <v>9</v>
      </c>
      <c r="AC592" s="4">
        <f t="shared" si="270"/>
        <v>0.1</v>
      </c>
      <c r="AG592" s="10">
        <f t="shared" si="271"/>
        <v>0.1110344827586207</v>
      </c>
      <c r="AH592" s="10">
        <f t="shared" si="272"/>
        <v>8.8888888888888892E-2</v>
      </c>
      <c r="AI592" s="10">
        <f t="shared" si="273"/>
        <v>0.16343283582089552</v>
      </c>
      <c r="AJ592" s="10">
        <f t="shared" si="274"/>
        <v>0.5493827160493826</v>
      </c>
      <c r="AK592" s="10"/>
      <c r="AL592" s="10">
        <f t="shared" si="275"/>
        <v>1.0495314591700134E-2</v>
      </c>
      <c r="AM592" s="10">
        <f t="shared" si="276"/>
        <v>0.96376811594202894</v>
      </c>
      <c r="AN592" s="10">
        <f t="shared" si="277"/>
        <v>0</v>
      </c>
      <c r="AO592" s="10">
        <f t="shared" si="278"/>
        <v>0.15849056603773584</v>
      </c>
      <c r="AP592" s="10">
        <f t="shared" si="279"/>
        <v>0.22691879866518352</v>
      </c>
      <c r="AQ592" s="10">
        <f t="shared" si="280"/>
        <v>6.5573770491803279E-3</v>
      </c>
      <c r="AR592" s="39">
        <v>1</v>
      </c>
      <c r="AS592" s="44">
        <f t="shared" si="285"/>
        <v>6</v>
      </c>
      <c r="AT592" s="10">
        <f t="shared" si="281"/>
        <v>0.33333333333333337</v>
      </c>
      <c r="BA592" s="45">
        <f t="shared" si="286"/>
        <v>0.3317212373636288</v>
      </c>
      <c r="BB592" s="45">
        <f t="shared" si="287"/>
        <v>0.13285873930504627</v>
      </c>
      <c r="BC592" s="10">
        <f t="shared" si="282"/>
        <v>0.5192325350009529</v>
      </c>
      <c r="BD592" s="10">
        <f t="shared" si="283"/>
        <v>0.23338301921914295</v>
      </c>
      <c r="BE592" s="46">
        <f t="shared" si="284"/>
        <v>0.37630777711004793</v>
      </c>
      <c r="BF592">
        <f t="shared" si="288"/>
        <v>410</v>
      </c>
    </row>
    <row r="593" spans="1:58" x14ac:dyDescent="0.2">
      <c r="A593" t="s">
        <v>598</v>
      </c>
      <c r="B593" t="s">
        <v>1</v>
      </c>
      <c r="C593">
        <v>9</v>
      </c>
      <c r="D593">
        <v>0</v>
      </c>
      <c r="E593">
        <v>259</v>
      </c>
      <c r="F593">
        <v>0.219</v>
      </c>
      <c r="G593" t="s">
        <v>6</v>
      </c>
      <c r="H593">
        <v>4</v>
      </c>
      <c r="I593">
        <v>0</v>
      </c>
      <c r="J593">
        <v>0</v>
      </c>
      <c r="K593">
        <v>42</v>
      </c>
      <c r="L593">
        <v>169</v>
      </c>
      <c r="M593">
        <v>7</v>
      </c>
      <c r="N593">
        <v>16</v>
      </c>
      <c r="O593">
        <v>218</v>
      </c>
      <c r="S593" s="4">
        <f t="shared" si="261"/>
        <v>0.5625</v>
      </c>
      <c r="T593" s="4">
        <f t="shared" si="262"/>
        <v>0</v>
      </c>
      <c r="U593" s="4">
        <f t="shared" si="263"/>
        <v>16.1875</v>
      </c>
      <c r="V593" s="4">
        <f t="shared" si="264"/>
        <v>0.219</v>
      </c>
      <c r="W593" s="4"/>
      <c r="X593" s="4">
        <f t="shared" si="265"/>
        <v>0.25</v>
      </c>
      <c r="Y593" s="4">
        <f t="shared" si="266"/>
        <v>0</v>
      </c>
      <c r="Z593" s="4">
        <f t="shared" si="267"/>
        <v>0</v>
      </c>
      <c r="AA593" s="4">
        <f t="shared" si="268"/>
        <v>2.625</v>
      </c>
      <c r="AB593" s="4">
        <f t="shared" si="269"/>
        <v>10.5625</v>
      </c>
      <c r="AC593" s="4">
        <f t="shared" si="270"/>
        <v>0.4375</v>
      </c>
      <c r="AG593" s="10">
        <f t="shared" si="271"/>
        <v>8.1465517241379307E-2</v>
      </c>
      <c r="AH593" s="10">
        <f t="shared" si="272"/>
        <v>0</v>
      </c>
      <c r="AI593" s="10">
        <f t="shared" si="273"/>
        <v>0.36240671641791045</v>
      </c>
      <c r="AJ593" s="10">
        <f t="shared" si="274"/>
        <v>0.61728395061728381</v>
      </c>
      <c r="AK593" s="10"/>
      <c r="AL593" s="10">
        <f t="shared" si="275"/>
        <v>9.839357429718875E-3</v>
      </c>
      <c r="AM593" s="10">
        <f t="shared" si="276"/>
        <v>1</v>
      </c>
      <c r="AN593" s="10">
        <f t="shared" si="277"/>
        <v>0</v>
      </c>
      <c r="AO593" s="10">
        <f t="shared" si="278"/>
        <v>0.29716981132075471</v>
      </c>
      <c r="AP593" s="10">
        <f t="shared" si="279"/>
        <v>0.26631442343344458</v>
      </c>
      <c r="AQ593" s="10">
        <f t="shared" si="280"/>
        <v>2.8688524590163935E-2</v>
      </c>
      <c r="AR593" s="39">
        <v>2</v>
      </c>
      <c r="AS593" s="44">
        <f t="shared" si="285"/>
        <v>7</v>
      </c>
      <c r="AT593" s="10">
        <f t="shared" si="281"/>
        <v>0.66666666666666674</v>
      </c>
      <c r="BA593" s="45">
        <f t="shared" si="286"/>
        <v>0.35934851802608914</v>
      </c>
      <c r="BB593" s="45">
        <f t="shared" si="287"/>
        <v>0.16961847389558235</v>
      </c>
      <c r="BC593" s="10">
        <f t="shared" si="282"/>
        <v>0.58003891365375448</v>
      </c>
      <c r="BD593" s="10">
        <f t="shared" si="283"/>
        <v>0.30033616305694788</v>
      </c>
      <c r="BE593" s="46">
        <f t="shared" si="284"/>
        <v>0.44018753835535118</v>
      </c>
      <c r="BF593">
        <f t="shared" si="288"/>
        <v>231</v>
      </c>
    </row>
    <row r="594" spans="1:58" x14ac:dyDescent="0.2">
      <c r="A594" t="s">
        <v>599</v>
      </c>
      <c r="B594" t="s">
        <v>1</v>
      </c>
      <c r="C594">
        <v>59</v>
      </c>
      <c r="D594">
        <v>3</v>
      </c>
      <c r="E594">
        <v>607</v>
      </c>
      <c r="F594">
        <v>0.156</v>
      </c>
      <c r="G594" t="s">
        <v>6</v>
      </c>
      <c r="H594">
        <v>10</v>
      </c>
      <c r="I594">
        <v>42</v>
      </c>
      <c r="J594">
        <v>0</v>
      </c>
      <c r="K594">
        <v>102</v>
      </c>
      <c r="L594">
        <v>623</v>
      </c>
      <c r="M594">
        <v>18</v>
      </c>
      <c r="N594">
        <v>37</v>
      </c>
      <c r="O594">
        <v>743</v>
      </c>
      <c r="S594" s="4">
        <f t="shared" si="261"/>
        <v>1.5945945945945945</v>
      </c>
      <c r="T594" s="4">
        <f t="shared" si="262"/>
        <v>8.1081081081081086E-2</v>
      </c>
      <c r="U594" s="4">
        <f t="shared" si="263"/>
        <v>16.405405405405407</v>
      </c>
      <c r="V594" s="4">
        <f t="shared" si="264"/>
        <v>0.156</v>
      </c>
      <c r="W594" s="4"/>
      <c r="X594" s="4">
        <f t="shared" si="265"/>
        <v>0.27027027027027029</v>
      </c>
      <c r="Y594" s="4">
        <f t="shared" si="266"/>
        <v>1.1351351351351351</v>
      </c>
      <c r="Z594" s="4">
        <f t="shared" si="267"/>
        <v>0</v>
      </c>
      <c r="AA594" s="4">
        <f t="shared" si="268"/>
        <v>2.7567567567567566</v>
      </c>
      <c r="AB594" s="4">
        <f t="shared" si="269"/>
        <v>16.837837837837839</v>
      </c>
      <c r="AC594" s="4">
        <f t="shared" si="270"/>
        <v>0.48648648648648651</v>
      </c>
      <c r="AG594" s="10">
        <f t="shared" si="271"/>
        <v>0.23094128611369988</v>
      </c>
      <c r="AH594" s="10">
        <f t="shared" si="272"/>
        <v>5.4054054054054057E-2</v>
      </c>
      <c r="AI594" s="10">
        <f t="shared" si="273"/>
        <v>0.36728519564340467</v>
      </c>
      <c r="AJ594" s="10">
        <f t="shared" si="274"/>
        <v>0.22839506172839508</v>
      </c>
      <c r="AK594" s="10"/>
      <c r="AL594" s="10">
        <f t="shared" si="275"/>
        <v>1.0637143167263651E-2</v>
      </c>
      <c r="AM594" s="10">
        <f t="shared" si="276"/>
        <v>0.91774383078730903</v>
      </c>
      <c r="AN594" s="10">
        <f t="shared" si="277"/>
        <v>0</v>
      </c>
      <c r="AO594" s="10">
        <f t="shared" si="278"/>
        <v>0.3120856705762366</v>
      </c>
      <c r="AP594" s="10">
        <f t="shared" si="279"/>
        <v>0.42453577047570373</v>
      </c>
      <c r="AQ594" s="10">
        <f t="shared" si="280"/>
        <v>3.1900753212228621E-2</v>
      </c>
      <c r="AR594" s="39">
        <v>2</v>
      </c>
      <c r="AS594" s="44">
        <f t="shared" si="285"/>
        <v>7</v>
      </c>
      <c r="AT594" s="10">
        <f t="shared" si="281"/>
        <v>0.66666666666666674</v>
      </c>
      <c r="BA594" s="45">
        <f t="shared" si="286"/>
        <v>0.22764100779455043</v>
      </c>
      <c r="BB594" s="45">
        <f t="shared" si="287"/>
        <v>0.16163219269557669</v>
      </c>
      <c r="BC594" s="10">
        <f t="shared" si="282"/>
        <v>0.29015671944132282</v>
      </c>
      <c r="BD594" s="10">
        <f t="shared" si="283"/>
        <v>0.28579017571864973</v>
      </c>
      <c r="BE594" s="46">
        <f t="shared" si="284"/>
        <v>0.28797344757998627</v>
      </c>
      <c r="BF594">
        <f t="shared" si="288"/>
        <v>581</v>
      </c>
    </row>
    <row r="595" spans="1:58" x14ac:dyDescent="0.2">
      <c r="A595" t="s">
        <v>600</v>
      </c>
      <c r="B595" t="s">
        <v>1</v>
      </c>
      <c r="C595">
        <v>68</v>
      </c>
      <c r="D595">
        <v>1</v>
      </c>
      <c r="E595">
        <v>533</v>
      </c>
      <c r="F595">
        <v>0.20899999999999999</v>
      </c>
      <c r="G595" t="s">
        <v>6</v>
      </c>
      <c r="H595">
        <v>1</v>
      </c>
      <c r="I595">
        <v>3</v>
      </c>
      <c r="J595">
        <v>0</v>
      </c>
      <c r="K595">
        <v>114</v>
      </c>
      <c r="L595">
        <v>590</v>
      </c>
      <c r="M595">
        <v>6</v>
      </c>
      <c r="N595">
        <v>40</v>
      </c>
      <c r="O595">
        <v>710</v>
      </c>
      <c r="S595" s="4">
        <f t="shared" si="261"/>
        <v>1.7</v>
      </c>
      <c r="T595" s="4">
        <f t="shared" si="262"/>
        <v>2.5000000000000001E-2</v>
      </c>
      <c r="U595" s="4">
        <f t="shared" si="263"/>
        <v>13.324999999999999</v>
      </c>
      <c r="V595" s="4">
        <f t="shared" si="264"/>
        <v>0.20899999999999999</v>
      </c>
      <c r="W595" s="4"/>
      <c r="X595" s="4">
        <f t="shared" si="265"/>
        <v>2.5000000000000001E-2</v>
      </c>
      <c r="Y595" s="4">
        <f t="shared" si="266"/>
        <v>7.4999999999999997E-2</v>
      </c>
      <c r="Z595" s="4">
        <f t="shared" si="267"/>
        <v>0</v>
      </c>
      <c r="AA595" s="4">
        <f t="shared" si="268"/>
        <v>2.85</v>
      </c>
      <c r="AB595" s="4">
        <f t="shared" si="269"/>
        <v>14.75</v>
      </c>
      <c r="AC595" s="4">
        <f t="shared" si="270"/>
        <v>0.15</v>
      </c>
      <c r="AG595" s="10">
        <f t="shared" si="271"/>
        <v>0.24620689655172412</v>
      </c>
      <c r="AH595" s="10">
        <f t="shared" si="272"/>
        <v>1.6666666666666666E-2</v>
      </c>
      <c r="AI595" s="10">
        <f t="shared" si="273"/>
        <v>0.29832089552238805</v>
      </c>
      <c r="AJ595" s="10">
        <f t="shared" si="274"/>
        <v>0.55555555555555536</v>
      </c>
      <c r="AK595" s="10"/>
      <c r="AL595" s="10">
        <f t="shared" si="275"/>
        <v>9.8393574297188759E-4</v>
      </c>
      <c r="AM595" s="10">
        <f t="shared" si="276"/>
        <v>0.99456521739130432</v>
      </c>
      <c r="AN595" s="10">
        <f t="shared" si="277"/>
        <v>0</v>
      </c>
      <c r="AO595" s="10">
        <f t="shared" si="278"/>
        <v>0.32264150943396225</v>
      </c>
      <c r="AP595" s="10">
        <f t="shared" si="279"/>
        <v>0.3718946978123841</v>
      </c>
      <c r="AQ595" s="10">
        <f t="shared" si="280"/>
        <v>9.8360655737704909E-3</v>
      </c>
      <c r="AR595" s="39">
        <v>2</v>
      </c>
      <c r="AS595" s="44">
        <f t="shared" si="285"/>
        <v>7</v>
      </c>
      <c r="AT595" s="10">
        <f t="shared" si="281"/>
        <v>0.66666666666666674</v>
      </c>
      <c r="BA595" s="45">
        <f t="shared" si="286"/>
        <v>0.39200991450792011</v>
      </c>
      <c r="BB595" s="45">
        <f t="shared" si="287"/>
        <v>0.16641836912868868</v>
      </c>
      <c r="BC595" s="10">
        <f t="shared" si="282"/>
        <v>0.65192515052476452</v>
      </c>
      <c r="BD595" s="10">
        <f t="shared" si="283"/>
        <v>0.29450758248800546</v>
      </c>
      <c r="BE595" s="46">
        <f t="shared" si="284"/>
        <v>0.47321636650638499</v>
      </c>
      <c r="BF595">
        <f t="shared" si="288"/>
        <v>173</v>
      </c>
    </row>
    <row r="596" spans="1:58" x14ac:dyDescent="0.2">
      <c r="A596" t="s">
        <v>601</v>
      </c>
      <c r="B596" t="s">
        <v>1</v>
      </c>
      <c r="C596">
        <v>0</v>
      </c>
      <c r="D596">
        <v>0</v>
      </c>
      <c r="E596">
        <v>88</v>
      </c>
      <c r="F596">
        <v>0.22900000000000001</v>
      </c>
      <c r="G596" t="s">
        <v>6</v>
      </c>
      <c r="H596">
        <v>0</v>
      </c>
      <c r="I596">
        <v>4</v>
      </c>
      <c r="J596">
        <v>0</v>
      </c>
      <c r="K596">
        <v>11</v>
      </c>
      <c r="L596">
        <v>54</v>
      </c>
      <c r="M596">
        <v>0</v>
      </c>
      <c r="N596">
        <v>8</v>
      </c>
      <c r="O596">
        <v>65</v>
      </c>
      <c r="S596" s="4">
        <f t="shared" si="261"/>
        <v>0</v>
      </c>
      <c r="T596" s="4">
        <f t="shared" si="262"/>
        <v>0</v>
      </c>
      <c r="U596" s="4">
        <f t="shared" si="263"/>
        <v>11</v>
      </c>
      <c r="V596" s="4">
        <f t="shared" si="264"/>
        <v>0.22900000000000001</v>
      </c>
      <c r="W596" s="4"/>
      <c r="X596" s="4">
        <f t="shared" si="265"/>
        <v>0</v>
      </c>
      <c r="Y596" s="4">
        <f t="shared" si="266"/>
        <v>0.5</v>
      </c>
      <c r="Z596" s="4">
        <f t="shared" si="267"/>
        <v>0</v>
      </c>
      <c r="AA596" s="4">
        <f t="shared" si="268"/>
        <v>1.375</v>
      </c>
      <c r="AB596" s="4">
        <f t="shared" si="269"/>
        <v>6.75</v>
      </c>
      <c r="AC596" s="4">
        <f t="shared" si="270"/>
        <v>0</v>
      </c>
      <c r="AG596" s="10">
        <f t="shared" si="271"/>
        <v>0</v>
      </c>
      <c r="AH596" s="10">
        <f t="shared" si="272"/>
        <v>0</v>
      </c>
      <c r="AI596" s="10">
        <f t="shared" si="273"/>
        <v>0.24626865671641793</v>
      </c>
      <c r="AJ596" s="10">
        <f t="shared" si="274"/>
        <v>0.67901234567901225</v>
      </c>
      <c r="AK596" s="10"/>
      <c r="AL596" s="10">
        <f t="shared" si="275"/>
        <v>0</v>
      </c>
      <c r="AM596" s="10">
        <f t="shared" si="276"/>
        <v>0.96376811594202894</v>
      </c>
      <c r="AN596" s="10">
        <f t="shared" si="277"/>
        <v>0</v>
      </c>
      <c r="AO596" s="10">
        <f t="shared" si="278"/>
        <v>0.15566037735849056</v>
      </c>
      <c r="AP596" s="10">
        <f t="shared" si="279"/>
        <v>0.17018909899888765</v>
      </c>
      <c r="AQ596" s="10">
        <f t="shared" si="280"/>
        <v>0</v>
      </c>
      <c r="AR596" s="39">
        <v>1</v>
      </c>
      <c r="AS596" s="44">
        <f t="shared" si="285"/>
        <v>6</v>
      </c>
      <c r="AT596" s="10">
        <f t="shared" si="281"/>
        <v>0.33333333333333337</v>
      </c>
      <c r="BA596" s="45">
        <f t="shared" si="286"/>
        <v>0.351819605675327</v>
      </c>
      <c r="BB596" s="45">
        <f t="shared" si="287"/>
        <v>0.12971014492753624</v>
      </c>
      <c r="BC596" s="10">
        <f t="shared" si="282"/>
        <v>0.56346812259988655</v>
      </c>
      <c r="BD596" s="10">
        <f t="shared" si="283"/>
        <v>0.22764825822066159</v>
      </c>
      <c r="BE596" s="46">
        <f t="shared" si="284"/>
        <v>0.39555819041027407</v>
      </c>
      <c r="BF596">
        <f t="shared" si="288"/>
        <v>364</v>
      </c>
    </row>
    <row r="597" spans="1:58" x14ac:dyDescent="0.2">
      <c r="A597" t="s">
        <v>602</v>
      </c>
      <c r="B597" t="s">
        <v>1</v>
      </c>
      <c r="C597">
        <v>35</v>
      </c>
      <c r="D597">
        <v>1</v>
      </c>
      <c r="E597">
        <v>272</v>
      </c>
      <c r="F597">
        <v>0.17</v>
      </c>
      <c r="G597" t="s">
        <v>6</v>
      </c>
      <c r="H597">
        <v>13</v>
      </c>
      <c r="I597">
        <v>35</v>
      </c>
      <c r="J597">
        <v>0</v>
      </c>
      <c r="K597">
        <v>58</v>
      </c>
      <c r="L597">
        <v>286</v>
      </c>
      <c r="M597">
        <v>20</v>
      </c>
      <c r="N597">
        <v>10</v>
      </c>
      <c r="O597">
        <v>364</v>
      </c>
      <c r="S597" s="4">
        <f t="shared" si="261"/>
        <v>3.5</v>
      </c>
      <c r="T597" s="4">
        <f t="shared" si="262"/>
        <v>0.1</v>
      </c>
      <c r="U597" s="4">
        <f t="shared" si="263"/>
        <v>27.2</v>
      </c>
      <c r="V597" s="4">
        <f t="shared" si="264"/>
        <v>0.17</v>
      </c>
      <c r="W597" s="4"/>
      <c r="X597" s="4">
        <f t="shared" si="265"/>
        <v>1.3</v>
      </c>
      <c r="Y597" s="4">
        <f t="shared" si="266"/>
        <v>3.5</v>
      </c>
      <c r="Z597" s="4">
        <f t="shared" si="267"/>
        <v>0</v>
      </c>
      <c r="AA597" s="4">
        <f t="shared" si="268"/>
        <v>5.8</v>
      </c>
      <c r="AB597" s="4">
        <f t="shared" si="269"/>
        <v>28.6</v>
      </c>
      <c r="AC597" s="4">
        <f t="shared" si="270"/>
        <v>2</v>
      </c>
      <c r="AG597" s="10">
        <f t="shared" si="271"/>
        <v>0.50689655172413794</v>
      </c>
      <c r="AH597" s="10">
        <f t="shared" si="272"/>
        <v>6.6666666666666666E-2</v>
      </c>
      <c r="AI597" s="10">
        <f t="shared" si="273"/>
        <v>0.60895522388059709</v>
      </c>
      <c r="AJ597" s="10">
        <f t="shared" si="274"/>
        <v>0.31481481481481488</v>
      </c>
      <c r="AK597" s="10"/>
      <c r="AL597" s="10">
        <f t="shared" si="275"/>
        <v>5.1164658634538153E-2</v>
      </c>
      <c r="AM597" s="10">
        <f t="shared" si="276"/>
        <v>0.74637681159420288</v>
      </c>
      <c r="AN597" s="10">
        <f t="shared" si="277"/>
        <v>0</v>
      </c>
      <c r="AO597" s="10">
        <f t="shared" si="278"/>
        <v>0.65660377358490563</v>
      </c>
      <c r="AP597" s="10">
        <f t="shared" si="279"/>
        <v>0.72109751575824987</v>
      </c>
      <c r="AQ597" s="10">
        <f t="shared" si="280"/>
        <v>0.13114754098360656</v>
      </c>
      <c r="AR597" s="39">
        <v>5</v>
      </c>
      <c r="AS597" s="44">
        <f t="shared" si="285"/>
        <v>5</v>
      </c>
      <c r="AT597" s="10">
        <f t="shared" si="281"/>
        <v>0</v>
      </c>
      <c r="BA597" s="45">
        <f t="shared" si="286"/>
        <v>0.39394712262442583</v>
      </c>
      <c r="BB597" s="45">
        <f t="shared" si="287"/>
        <v>8.9987078749781735E-2</v>
      </c>
      <c r="BC597" s="10">
        <f t="shared" si="282"/>
        <v>0.65618885681206429</v>
      </c>
      <c r="BD597" s="10">
        <f t="shared" si="283"/>
        <v>0.15529778580559261</v>
      </c>
      <c r="BE597" s="46">
        <f t="shared" si="284"/>
        <v>0.40574332130882845</v>
      </c>
      <c r="BF597">
        <f t="shared" si="288"/>
        <v>328</v>
      </c>
    </row>
    <row r="598" spans="1:58" x14ac:dyDescent="0.2">
      <c r="A598" t="s">
        <v>603</v>
      </c>
      <c r="B598" t="s">
        <v>1</v>
      </c>
      <c r="C598">
        <v>0</v>
      </c>
      <c r="D598">
        <v>0</v>
      </c>
      <c r="E598">
        <v>14</v>
      </c>
      <c r="F598">
        <v>0.17199999999999999</v>
      </c>
      <c r="G598" t="s">
        <v>6</v>
      </c>
      <c r="H598">
        <v>0</v>
      </c>
      <c r="I598">
        <v>1</v>
      </c>
      <c r="J598">
        <v>0</v>
      </c>
      <c r="K598">
        <v>3</v>
      </c>
      <c r="L598">
        <v>4</v>
      </c>
      <c r="M598">
        <v>0</v>
      </c>
      <c r="N598">
        <v>1</v>
      </c>
      <c r="O598">
        <v>7</v>
      </c>
      <c r="S598" s="4">
        <f t="shared" si="261"/>
        <v>0</v>
      </c>
      <c r="T598" s="4">
        <f t="shared" si="262"/>
        <v>0</v>
      </c>
      <c r="U598" s="4">
        <f t="shared" si="263"/>
        <v>14</v>
      </c>
      <c r="V598" s="4">
        <f t="shared" si="264"/>
        <v>0.17199999999999999</v>
      </c>
      <c r="W598" s="4"/>
      <c r="X598" s="4">
        <f t="shared" si="265"/>
        <v>0</v>
      </c>
      <c r="Y598" s="4">
        <f t="shared" si="266"/>
        <v>1</v>
      </c>
      <c r="Z598" s="4">
        <f t="shared" si="267"/>
        <v>0</v>
      </c>
      <c r="AA598" s="4">
        <f t="shared" si="268"/>
        <v>3</v>
      </c>
      <c r="AB598" s="4">
        <f t="shared" si="269"/>
        <v>4</v>
      </c>
      <c r="AC598" s="4">
        <f t="shared" si="270"/>
        <v>0</v>
      </c>
      <c r="AG598" s="10">
        <f t="shared" si="271"/>
        <v>0</v>
      </c>
      <c r="AH598" s="10">
        <f t="shared" si="272"/>
        <v>0</v>
      </c>
      <c r="AI598" s="10">
        <f t="shared" si="273"/>
        <v>0.31343283582089554</v>
      </c>
      <c r="AJ598" s="10">
        <f t="shared" si="274"/>
        <v>0.32716049382716039</v>
      </c>
      <c r="AK598" s="10"/>
      <c r="AL598" s="10">
        <f t="shared" si="275"/>
        <v>0</v>
      </c>
      <c r="AM598" s="10">
        <f t="shared" si="276"/>
        <v>0.92753623188405798</v>
      </c>
      <c r="AN598" s="10">
        <f t="shared" si="277"/>
        <v>0</v>
      </c>
      <c r="AO598" s="10">
        <f t="shared" si="278"/>
        <v>0.33962264150943394</v>
      </c>
      <c r="AP598" s="10">
        <f t="shared" si="279"/>
        <v>0.10085279940674824</v>
      </c>
      <c r="AQ598" s="10">
        <f t="shared" si="280"/>
        <v>0</v>
      </c>
      <c r="AR598" s="39">
        <v>2</v>
      </c>
      <c r="AS598" s="44">
        <f t="shared" si="285"/>
        <v>7</v>
      </c>
      <c r="AT598" s="10">
        <f t="shared" si="281"/>
        <v>0.66666666666666674</v>
      </c>
      <c r="BA598" s="45">
        <f t="shared" si="286"/>
        <v>0.17925188870462497</v>
      </c>
      <c r="BB598" s="45">
        <f t="shared" si="287"/>
        <v>0.15942028985507248</v>
      </c>
      <c r="BC598" s="10">
        <f t="shared" si="282"/>
        <v>0.18365448586986677</v>
      </c>
      <c r="BD598" s="10">
        <f t="shared" si="283"/>
        <v>0.28176147826788922</v>
      </c>
      <c r="BE598" s="46">
        <f t="shared" si="284"/>
        <v>0.23270798206887799</v>
      </c>
      <c r="BF598">
        <f t="shared" si="288"/>
        <v>627</v>
      </c>
    </row>
    <row r="599" spans="1:58" x14ac:dyDescent="0.2">
      <c r="A599" t="s">
        <v>604</v>
      </c>
      <c r="B599" t="s">
        <v>1</v>
      </c>
      <c r="C599">
        <v>9</v>
      </c>
      <c r="D599">
        <v>2</v>
      </c>
      <c r="E599">
        <v>159</v>
      </c>
      <c r="F599">
        <v>0.186</v>
      </c>
      <c r="G599" t="s">
        <v>6</v>
      </c>
      <c r="H599">
        <v>11</v>
      </c>
      <c r="I599">
        <v>51</v>
      </c>
      <c r="J599">
        <v>0</v>
      </c>
      <c r="K599">
        <v>35</v>
      </c>
      <c r="L599">
        <v>154</v>
      </c>
      <c r="M599">
        <v>8</v>
      </c>
      <c r="N599">
        <v>7</v>
      </c>
      <c r="O599">
        <v>197</v>
      </c>
      <c r="S599" s="4">
        <f t="shared" si="261"/>
        <v>1.2857142857142858</v>
      </c>
      <c r="T599" s="4">
        <f t="shared" si="262"/>
        <v>0.2857142857142857</v>
      </c>
      <c r="U599" s="4">
        <f t="shared" si="263"/>
        <v>22.714285714285715</v>
      </c>
      <c r="V599" s="4">
        <f t="shared" si="264"/>
        <v>0.186</v>
      </c>
      <c r="W599" s="4"/>
      <c r="X599" s="4">
        <f t="shared" si="265"/>
        <v>1.5714285714285714</v>
      </c>
      <c r="Y599" s="4">
        <f t="shared" si="266"/>
        <v>7.2857142857142856</v>
      </c>
      <c r="Z599" s="4">
        <f t="shared" si="267"/>
        <v>0</v>
      </c>
      <c r="AA599" s="4">
        <f t="shared" si="268"/>
        <v>5</v>
      </c>
      <c r="AB599" s="4">
        <f t="shared" si="269"/>
        <v>22</v>
      </c>
      <c r="AC599" s="4">
        <f t="shared" si="270"/>
        <v>1.1428571428571428</v>
      </c>
      <c r="AG599" s="10">
        <f t="shared" si="271"/>
        <v>0.18620689655172415</v>
      </c>
      <c r="AH599" s="10">
        <f t="shared" si="272"/>
        <v>0.19047619047619047</v>
      </c>
      <c r="AI599" s="10">
        <f t="shared" si="273"/>
        <v>0.50852878464818774</v>
      </c>
      <c r="AJ599" s="10">
        <f t="shared" si="274"/>
        <v>0.4135802469135802</v>
      </c>
      <c r="AK599" s="10"/>
      <c r="AL599" s="10">
        <f t="shared" si="275"/>
        <v>6.1847389558232935E-2</v>
      </c>
      <c r="AM599" s="10">
        <f t="shared" si="276"/>
        <v>0.47204968944099379</v>
      </c>
      <c r="AN599" s="10">
        <f t="shared" si="277"/>
        <v>0</v>
      </c>
      <c r="AO599" s="10">
        <f t="shared" si="278"/>
        <v>0.56603773584905659</v>
      </c>
      <c r="AP599" s="10">
        <f t="shared" si="279"/>
        <v>0.55469039673711529</v>
      </c>
      <c r="AQ599" s="10">
        <f t="shared" si="280"/>
        <v>7.4941451990632318E-2</v>
      </c>
      <c r="AR599" s="39">
        <v>5</v>
      </c>
      <c r="AS599" s="44">
        <f t="shared" si="285"/>
        <v>5</v>
      </c>
      <c r="AT599" s="10">
        <f t="shared" si="281"/>
        <v>0</v>
      </c>
      <c r="BA599" s="45">
        <f t="shared" si="286"/>
        <v>0.31622313083369868</v>
      </c>
      <c r="BB599" s="45">
        <f t="shared" si="287"/>
        <v>6.5759185811569254E-2</v>
      </c>
      <c r="BC599" s="10">
        <f t="shared" si="282"/>
        <v>0.4851219127658486</v>
      </c>
      <c r="BD599" s="10">
        <f t="shared" si="283"/>
        <v>0.11116978491418528</v>
      </c>
      <c r="BE599" s="46">
        <f t="shared" si="284"/>
        <v>0.29814584884001694</v>
      </c>
      <c r="BF599">
        <f t="shared" si="288"/>
        <v>563</v>
      </c>
    </row>
    <row r="600" spans="1:58" x14ac:dyDescent="0.2">
      <c r="A600" t="s">
        <v>605</v>
      </c>
      <c r="B600" t="s">
        <v>1</v>
      </c>
      <c r="C600">
        <v>116</v>
      </c>
      <c r="D600">
        <v>2</v>
      </c>
      <c r="E600">
        <v>434</v>
      </c>
      <c r="F600">
        <v>0.12</v>
      </c>
      <c r="G600" t="s">
        <v>6</v>
      </c>
      <c r="H600">
        <v>15</v>
      </c>
      <c r="I600">
        <v>59</v>
      </c>
      <c r="J600">
        <v>0</v>
      </c>
      <c r="K600">
        <v>100</v>
      </c>
      <c r="L600">
        <v>523</v>
      </c>
      <c r="M600">
        <v>26</v>
      </c>
      <c r="N600">
        <v>19</v>
      </c>
      <c r="O600">
        <v>649</v>
      </c>
      <c r="S600" s="4">
        <f t="shared" si="261"/>
        <v>6.1052631578947372</v>
      </c>
      <c r="T600" s="4">
        <f t="shared" si="262"/>
        <v>0.10526315789473684</v>
      </c>
      <c r="U600" s="4">
        <f t="shared" si="263"/>
        <v>22.842105263157894</v>
      </c>
      <c r="V600" s="4">
        <f t="shared" si="264"/>
        <v>0.12</v>
      </c>
      <c r="W600" s="4"/>
      <c r="X600" s="4">
        <f t="shared" si="265"/>
        <v>0.78947368421052633</v>
      </c>
      <c r="Y600" s="4">
        <f t="shared" si="266"/>
        <v>3.1052631578947367</v>
      </c>
      <c r="Z600" s="4">
        <f t="shared" si="267"/>
        <v>0</v>
      </c>
      <c r="AA600" s="4">
        <f t="shared" si="268"/>
        <v>5.2631578947368425</v>
      </c>
      <c r="AB600" s="4">
        <f t="shared" si="269"/>
        <v>27.526315789473685</v>
      </c>
      <c r="AC600" s="4">
        <f t="shared" si="270"/>
        <v>1.368421052631579</v>
      </c>
      <c r="AG600" s="10">
        <f t="shared" si="271"/>
        <v>0.88421052631578945</v>
      </c>
      <c r="AH600" s="10">
        <f t="shared" si="272"/>
        <v>7.0175438596491224E-2</v>
      </c>
      <c r="AI600" s="10">
        <f t="shared" si="273"/>
        <v>0.51139041633935589</v>
      </c>
      <c r="AJ600" s="10">
        <f t="shared" si="274"/>
        <v>6.1728395061728669E-3</v>
      </c>
      <c r="AK600" s="10"/>
      <c r="AL600" s="10">
        <f t="shared" si="275"/>
        <v>3.1071655041217502E-2</v>
      </c>
      <c r="AM600" s="10">
        <f t="shared" si="276"/>
        <v>0.77498093058733797</v>
      </c>
      <c r="AN600" s="10">
        <f t="shared" si="277"/>
        <v>0</v>
      </c>
      <c r="AO600" s="10">
        <f t="shared" si="278"/>
        <v>0.59582919563058589</v>
      </c>
      <c r="AP600" s="10">
        <f t="shared" si="279"/>
        <v>0.69402650118064901</v>
      </c>
      <c r="AQ600" s="10">
        <f t="shared" si="280"/>
        <v>8.9732528041415016E-2</v>
      </c>
      <c r="AR600" s="39">
        <v>5</v>
      </c>
      <c r="AS600" s="44">
        <f t="shared" si="285"/>
        <v>5</v>
      </c>
      <c r="AT600" s="10">
        <f t="shared" si="281"/>
        <v>0</v>
      </c>
      <c r="BA600" s="45">
        <f t="shared" si="286"/>
        <v>0.38584892302619461</v>
      </c>
      <c r="BB600" s="45">
        <f t="shared" si="287"/>
        <v>8.6819589571099046E-2</v>
      </c>
      <c r="BC600" s="10">
        <f t="shared" si="282"/>
        <v>0.63836509061544722</v>
      </c>
      <c r="BD600" s="10">
        <f t="shared" si="283"/>
        <v>0.14952861034915088</v>
      </c>
      <c r="BE600" s="46">
        <f t="shared" si="284"/>
        <v>0.39394685048229905</v>
      </c>
      <c r="BF600">
        <f t="shared" si="288"/>
        <v>373</v>
      </c>
    </row>
    <row r="601" spans="1:58" x14ac:dyDescent="0.2">
      <c r="A601" t="s">
        <v>606</v>
      </c>
      <c r="B601" t="s">
        <v>1</v>
      </c>
      <c r="C601">
        <v>3</v>
      </c>
      <c r="D601">
        <v>0</v>
      </c>
      <c r="E601">
        <v>68</v>
      </c>
      <c r="F601">
        <v>0.14199999999999999</v>
      </c>
      <c r="G601" t="s">
        <v>6</v>
      </c>
      <c r="H601">
        <v>0</v>
      </c>
      <c r="I601">
        <v>0</v>
      </c>
      <c r="J601">
        <v>0</v>
      </c>
      <c r="K601">
        <v>9</v>
      </c>
      <c r="L601">
        <v>37</v>
      </c>
      <c r="M601">
        <v>1</v>
      </c>
      <c r="N601">
        <v>4</v>
      </c>
      <c r="O601">
        <v>47</v>
      </c>
      <c r="S601" s="4">
        <f t="shared" si="261"/>
        <v>0.75</v>
      </c>
      <c r="T601" s="4">
        <f t="shared" si="262"/>
        <v>0</v>
      </c>
      <c r="U601" s="4">
        <f t="shared" si="263"/>
        <v>17</v>
      </c>
      <c r="V601" s="4">
        <f t="shared" si="264"/>
        <v>0.14199999999999999</v>
      </c>
      <c r="W601" s="4"/>
      <c r="X601" s="4">
        <f t="shared" si="265"/>
        <v>0</v>
      </c>
      <c r="Y601" s="4">
        <f t="shared" si="266"/>
        <v>0</v>
      </c>
      <c r="Z601" s="4">
        <f t="shared" si="267"/>
        <v>0</v>
      </c>
      <c r="AA601" s="4">
        <f t="shared" si="268"/>
        <v>2.25</v>
      </c>
      <c r="AB601" s="4">
        <f t="shared" si="269"/>
        <v>9.25</v>
      </c>
      <c r="AC601" s="4">
        <f t="shared" si="270"/>
        <v>0.25</v>
      </c>
      <c r="AG601" s="10">
        <f t="shared" si="271"/>
        <v>0.10862068965517241</v>
      </c>
      <c r="AH601" s="10">
        <f t="shared" si="272"/>
        <v>0</v>
      </c>
      <c r="AI601" s="10">
        <f t="shared" si="273"/>
        <v>0.38059701492537318</v>
      </c>
      <c r="AJ601" s="10">
        <f t="shared" si="274"/>
        <v>0.14197530864197527</v>
      </c>
      <c r="AK601" s="10"/>
      <c r="AL601" s="10">
        <f t="shared" si="275"/>
        <v>0</v>
      </c>
      <c r="AM601" s="10">
        <f t="shared" si="276"/>
        <v>1</v>
      </c>
      <c r="AN601" s="10">
        <f t="shared" si="277"/>
        <v>0</v>
      </c>
      <c r="AO601" s="10">
        <f t="shared" si="278"/>
        <v>0.25471698113207547</v>
      </c>
      <c r="AP601" s="10">
        <f t="shared" si="279"/>
        <v>0.23322209862810528</v>
      </c>
      <c r="AQ601" s="10">
        <f t="shared" si="280"/>
        <v>1.6393442622950821E-2</v>
      </c>
      <c r="AR601" s="39">
        <v>2</v>
      </c>
      <c r="AS601" s="44">
        <f t="shared" si="285"/>
        <v>7</v>
      </c>
      <c r="AT601" s="10">
        <f t="shared" si="281"/>
        <v>0.66666666666666674</v>
      </c>
      <c r="BA601" s="45">
        <f t="shared" si="286"/>
        <v>0.13346578092932526</v>
      </c>
      <c r="BB601" s="45">
        <f t="shared" si="287"/>
        <v>0.16666666666666669</v>
      </c>
      <c r="BC601" s="10">
        <f t="shared" si="282"/>
        <v>8.288136091277154E-2</v>
      </c>
      <c r="BD601" s="10">
        <f t="shared" si="283"/>
        <v>0.29495982462087145</v>
      </c>
      <c r="BE601" s="46">
        <f t="shared" si="284"/>
        <v>0.18892059276682149</v>
      </c>
      <c r="BF601">
        <f t="shared" si="288"/>
        <v>643</v>
      </c>
    </row>
    <row r="602" spans="1:58" x14ac:dyDescent="0.2">
      <c r="A602" t="s">
        <v>607</v>
      </c>
      <c r="B602" t="s">
        <v>1</v>
      </c>
      <c r="C602">
        <v>2</v>
      </c>
      <c r="D602">
        <v>0</v>
      </c>
      <c r="E602">
        <v>11</v>
      </c>
      <c r="F602">
        <v>0.20899999999999999</v>
      </c>
      <c r="G602" t="s">
        <v>6</v>
      </c>
      <c r="H602">
        <v>0</v>
      </c>
      <c r="I602">
        <v>3</v>
      </c>
      <c r="J602">
        <v>0</v>
      </c>
      <c r="K602">
        <v>2</v>
      </c>
      <c r="L602">
        <v>10</v>
      </c>
      <c r="M602">
        <v>0</v>
      </c>
      <c r="N602">
        <v>16</v>
      </c>
      <c r="O602">
        <v>12</v>
      </c>
      <c r="S602" s="4">
        <f t="shared" si="261"/>
        <v>0.125</v>
      </c>
      <c r="T602" s="4">
        <f t="shared" si="262"/>
        <v>0</v>
      </c>
      <c r="U602" s="4">
        <f t="shared" si="263"/>
        <v>0.6875</v>
      </c>
      <c r="V602" s="4">
        <f t="shared" si="264"/>
        <v>0.20899999999999999</v>
      </c>
      <c r="W602" s="4"/>
      <c r="X602" s="4">
        <f t="shared" si="265"/>
        <v>0</v>
      </c>
      <c r="Y602" s="4">
        <f t="shared" si="266"/>
        <v>0.1875</v>
      </c>
      <c r="Z602" s="4">
        <f t="shared" si="267"/>
        <v>0</v>
      </c>
      <c r="AA602" s="4">
        <f t="shared" si="268"/>
        <v>0.125</v>
      </c>
      <c r="AB602" s="4">
        <f t="shared" si="269"/>
        <v>0.625</v>
      </c>
      <c r="AC602" s="4">
        <f t="shared" si="270"/>
        <v>0</v>
      </c>
      <c r="AG602" s="10">
        <f t="shared" si="271"/>
        <v>1.8103448275862067E-2</v>
      </c>
      <c r="AH602" s="10">
        <f t="shared" si="272"/>
        <v>0</v>
      </c>
      <c r="AI602" s="10">
        <f t="shared" si="273"/>
        <v>1.539179104477612E-2</v>
      </c>
      <c r="AJ602" s="10">
        <f t="shared" si="274"/>
        <v>0.55555555555555536</v>
      </c>
      <c r="AK602" s="10"/>
      <c r="AL602" s="10">
        <f t="shared" si="275"/>
        <v>0</v>
      </c>
      <c r="AM602" s="10">
        <f t="shared" si="276"/>
        <v>0.98641304347826086</v>
      </c>
      <c r="AN602" s="10">
        <f t="shared" si="277"/>
        <v>0</v>
      </c>
      <c r="AO602" s="10">
        <f t="shared" si="278"/>
        <v>1.4150943396226414E-2</v>
      </c>
      <c r="AP602" s="10">
        <f t="shared" si="279"/>
        <v>1.5758249907304411E-2</v>
      </c>
      <c r="AQ602" s="10">
        <f t="shared" si="280"/>
        <v>0</v>
      </c>
      <c r="AR602" s="39">
        <v>4</v>
      </c>
      <c r="AS602" s="44">
        <f t="shared" si="285"/>
        <v>8</v>
      </c>
      <c r="AT602" s="10">
        <f t="shared" si="281"/>
        <v>1</v>
      </c>
      <c r="BA602" s="45">
        <f t="shared" si="286"/>
        <v>0.2857887466403613</v>
      </c>
      <c r="BB602" s="45">
        <f t="shared" si="287"/>
        <v>0.19864130434782609</v>
      </c>
      <c r="BC602" s="10">
        <f t="shared" si="282"/>
        <v>0.41813722788372421</v>
      </c>
      <c r="BD602" s="10">
        <f t="shared" si="283"/>
        <v>0.35319752790340608</v>
      </c>
      <c r="BE602" s="46">
        <f t="shared" si="284"/>
        <v>0.38566737789356514</v>
      </c>
      <c r="BF602">
        <f t="shared" si="288"/>
        <v>389</v>
      </c>
    </row>
    <row r="603" spans="1:58" x14ac:dyDescent="0.2">
      <c r="A603" t="s">
        <v>608</v>
      </c>
      <c r="B603" t="s">
        <v>1</v>
      </c>
      <c r="C603">
        <v>0</v>
      </c>
      <c r="D603">
        <v>0</v>
      </c>
      <c r="E603">
        <v>12</v>
      </c>
      <c r="F603">
        <v>0.223</v>
      </c>
      <c r="G603" t="s">
        <v>6</v>
      </c>
      <c r="H603">
        <v>18</v>
      </c>
      <c r="I603">
        <v>24</v>
      </c>
      <c r="J603">
        <v>0</v>
      </c>
      <c r="K603">
        <v>3</v>
      </c>
      <c r="L603">
        <v>22</v>
      </c>
      <c r="M603">
        <v>1</v>
      </c>
      <c r="N603">
        <v>82</v>
      </c>
      <c r="O603">
        <v>26</v>
      </c>
      <c r="S603" s="4">
        <f t="shared" si="261"/>
        <v>0</v>
      </c>
      <c r="T603" s="4">
        <f t="shared" si="262"/>
        <v>0</v>
      </c>
      <c r="U603" s="4">
        <f t="shared" si="263"/>
        <v>0.14634146341463414</v>
      </c>
      <c r="V603" s="4">
        <f t="shared" si="264"/>
        <v>0.223</v>
      </c>
      <c r="W603" s="4"/>
      <c r="X603" s="4">
        <f t="shared" si="265"/>
        <v>0.21951219512195122</v>
      </c>
      <c r="Y603" s="4">
        <f t="shared" si="266"/>
        <v>0.29268292682926828</v>
      </c>
      <c r="Z603" s="4">
        <f t="shared" si="267"/>
        <v>0</v>
      </c>
      <c r="AA603" s="4">
        <f t="shared" si="268"/>
        <v>3.6585365853658534E-2</v>
      </c>
      <c r="AB603" s="4">
        <f t="shared" si="269"/>
        <v>0.26829268292682928</v>
      </c>
      <c r="AC603" s="4">
        <f t="shared" si="270"/>
        <v>1.2195121951219513E-2</v>
      </c>
      <c r="AG603" s="10">
        <f t="shared" si="271"/>
        <v>0</v>
      </c>
      <c r="AH603" s="10">
        <f t="shared" si="272"/>
        <v>0</v>
      </c>
      <c r="AI603" s="10">
        <f t="shared" si="273"/>
        <v>3.2763014197306154E-3</v>
      </c>
      <c r="AJ603" s="10">
        <f t="shared" si="274"/>
        <v>0.64197530864197527</v>
      </c>
      <c r="AK603" s="10"/>
      <c r="AL603" s="10">
        <f t="shared" si="275"/>
        <v>8.6394357919482804E-3</v>
      </c>
      <c r="AM603" s="10">
        <f t="shared" si="276"/>
        <v>0.97879109225874872</v>
      </c>
      <c r="AN603" s="10">
        <f t="shared" si="277"/>
        <v>0</v>
      </c>
      <c r="AO603" s="10">
        <f t="shared" si="278"/>
        <v>4.1417395306028526E-3</v>
      </c>
      <c r="AP603" s="10">
        <f t="shared" si="279"/>
        <v>6.7645170333794549E-3</v>
      </c>
      <c r="AQ603" s="10">
        <f t="shared" si="280"/>
        <v>7.9968012794882047E-4</v>
      </c>
      <c r="AR603" s="39">
        <v>4</v>
      </c>
      <c r="AS603" s="44">
        <f t="shared" si="285"/>
        <v>8</v>
      </c>
      <c r="AT603" s="10">
        <f t="shared" si="281"/>
        <v>1</v>
      </c>
      <c r="BA603" s="45">
        <f t="shared" si="286"/>
        <v>0.32115146939197414</v>
      </c>
      <c r="BB603" s="45">
        <f t="shared" si="287"/>
        <v>0.20047093996345938</v>
      </c>
      <c r="BC603" s="10">
        <f t="shared" si="282"/>
        <v>0.49596896007987878</v>
      </c>
      <c r="BD603" s="10">
        <f t="shared" si="283"/>
        <v>0.35652997461197944</v>
      </c>
      <c r="BE603" s="46">
        <f t="shared" si="284"/>
        <v>0.42624946734592911</v>
      </c>
      <c r="BF603">
        <f t="shared" si="288"/>
        <v>284</v>
      </c>
    </row>
    <row r="604" spans="1:58" x14ac:dyDescent="0.2">
      <c r="A604" t="s">
        <v>609</v>
      </c>
      <c r="B604" t="s">
        <v>1</v>
      </c>
      <c r="C604">
        <v>186</v>
      </c>
      <c r="D604">
        <v>13</v>
      </c>
      <c r="E604">
        <v>1881</v>
      </c>
      <c r="F604">
        <v>0.19500000000000001</v>
      </c>
      <c r="G604" t="s">
        <v>6</v>
      </c>
      <c r="H604">
        <v>27</v>
      </c>
      <c r="I604">
        <v>149</v>
      </c>
      <c r="J604">
        <v>0</v>
      </c>
      <c r="K604">
        <v>334</v>
      </c>
      <c r="L604">
        <v>1438</v>
      </c>
      <c r="M604">
        <v>130</v>
      </c>
      <c r="N604">
        <v>116</v>
      </c>
      <c r="O604">
        <v>1902</v>
      </c>
      <c r="S604" s="4">
        <f t="shared" si="261"/>
        <v>1.603448275862069</v>
      </c>
      <c r="T604" s="4">
        <f t="shared" si="262"/>
        <v>0.11206896551724138</v>
      </c>
      <c r="U604" s="4">
        <f t="shared" si="263"/>
        <v>16.21551724137931</v>
      </c>
      <c r="V604" s="4">
        <f t="shared" si="264"/>
        <v>0.19500000000000001</v>
      </c>
      <c r="W604" s="4"/>
      <c r="X604" s="4">
        <f t="shared" si="265"/>
        <v>0.23275862068965517</v>
      </c>
      <c r="Y604" s="4">
        <f t="shared" si="266"/>
        <v>1.2844827586206897</v>
      </c>
      <c r="Z604" s="4">
        <f t="shared" si="267"/>
        <v>0</v>
      </c>
      <c r="AA604" s="4">
        <f t="shared" si="268"/>
        <v>2.8793103448275863</v>
      </c>
      <c r="AB604" s="4">
        <f t="shared" si="269"/>
        <v>12.396551724137931</v>
      </c>
      <c r="AC604" s="4">
        <f t="shared" si="270"/>
        <v>1.1206896551724137</v>
      </c>
      <c r="AG604" s="10">
        <f t="shared" si="271"/>
        <v>0.23222354340071341</v>
      </c>
      <c r="AH604" s="10">
        <f t="shared" si="272"/>
        <v>7.4712643678160925E-2</v>
      </c>
      <c r="AI604" s="10">
        <f t="shared" si="273"/>
        <v>0.36303396809058158</v>
      </c>
      <c r="AJ604" s="10">
        <f t="shared" si="274"/>
        <v>0.46913580246913578</v>
      </c>
      <c r="AK604" s="10"/>
      <c r="AL604" s="10">
        <f t="shared" si="275"/>
        <v>9.1607810552555048E-3</v>
      </c>
      <c r="AM604" s="10">
        <f t="shared" si="276"/>
        <v>0.90692153923038477</v>
      </c>
      <c r="AN604" s="10">
        <f t="shared" si="277"/>
        <v>0</v>
      </c>
      <c r="AO604" s="10">
        <f t="shared" si="278"/>
        <v>0.32595966167859464</v>
      </c>
      <c r="AP604" s="10">
        <f t="shared" si="279"/>
        <v>0.31255673609246543</v>
      </c>
      <c r="AQ604" s="10">
        <f t="shared" si="280"/>
        <v>7.3487846240814017E-2</v>
      </c>
      <c r="AR604" s="39">
        <v>2</v>
      </c>
      <c r="AS604" s="44">
        <f t="shared" si="285"/>
        <v>7</v>
      </c>
      <c r="AT604" s="10">
        <f t="shared" si="281"/>
        <v>0.66666666666666674</v>
      </c>
      <c r="BA604" s="45">
        <f t="shared" si="286"/>
        <v>0.34934464918329039</v>
      </c>
      <c r="BB604" s="45">
        <f t="shared" si="287"/>
        <v>0.1601070549062818</v>
      </c>
      <c r="BC604" s="10">
        <f t="shared" si="282"/>
        <v>0.55802085678163049</v>
      </c>
      <c r="BD604" s="10">
        <f t="shared" si="283"/>
        <v>0.28301233276312898</v>
      </c>
      <c r="BE604" s="46">
        <f t="shared" si="284"/>
        <v>0.42051659477237974</v>
      </c>
      <c r="BF604">
        <f t="shared" si="288"/>
        <v>298</v>
      </c>
    </row>
    <row r="605" spans="1:58" x14ac:dyDescent="0.2">
      <c r="A605" t="s">
        <v>610</v>
      </c>
      <c r="B605" t="s">
        <v>1</v>
      </c>
      <c r="C605">
        <v>3</v>
      </c>
      <c r="D605">
        <v>0</v>
      </c>
      <c r="E605">
        <v>21</v>
      </c>
      <c r="F605">
        <v>0.183</v>
      </c>
      <c r="G605" t="s">
        <v>6</v>
      </c>
      <c r="H605">
        <v>3</v>
      </c>
      <c r="I605">
        <v>6</v>
      </c>
      <c r="J605">
        <v>0</v>
      </c>
      <c r="K605">
        <v>3</v>
      </c>
      <c r="L605">
        <v>10</v>
      </c>
      <c r="M605">
        <v>1</v>
      </c>
      <c r="N605">
        <v>35</v>
      </c>
      <c r="O605">
        <v>14</v>
      </c>
      <c r="S605" s="4">
        <f t="shared" si="261"/>
        <v>8.5714285714285715E-2</v>
      </c>
      <c r="T605" s="4">
        <f t="shared" si="262"/>
        <v>0</v>
      </c>
      <c r="U605" s="4">
        <f t="shared" si="263"/>
        <v>0.6</v>
      </c>
      <c r="V605" s="4">
        <f t="shared" si="264"/>
        <v>0.183</v>
      </c>
      <c r="W605" s="4"/>
      <c r="X605" s="4">
        <f t="shared" si="265"/>
        <v>8.5714285714285715E-2</v>
      </c>
      <c r="Y605" s="4">
        <f t="shared" si="266"/>
        <v>0.17142857142857143</v>
      </c>
      <c r="Z605" s="4">
        <f t="shared" si="267"/>
        <v>0</v>
      </c>
      <c r="AA605" s="4">
        <f t="shared" si="268"/>
        <v>8.5714285714285715E-2</v>
      </c>
      <c r="AB605" s="4">
        <f t="shared" si="269"/>
        <v>0.2857142857142857</v>
      </c>
      <c r="AC605" s="4">
        <f t="shared" si="270"/>
        <v>2.8571428571428571E-2</v>
      </c>
      <c r="AG605" s="10">
        <f t="shared" si="271"/>
        <v>1.2413793103448275E-2</v>
      </c>
      <c r="AH605" s="10">
        <f t="shared" si="272"/>
        <v>0</v>
      </c>
      <c r="AI605" s="10">
        <f t="shared" si="273"/>
        <v>1.3432835820895522E-2</v>
      </c>
      <c r="AJ605" s="10">
        <f t="shared" si="274"/>
        <v>0.39506172839506171</v>
      </c>
      <c r="AK605" s="10"/>
      <c r="AL605" s="10">
        <f t="shared" si="275"/>
        <v>3.3734939759036144E-3</v>
      </c>
      <c r="AM605" s="10">
        <f t="shared" si="276"/>
        <v>0.98757763975155277</v>
      </c>
      <c r="AN605" s="10">
        <f t="shared" si="277"/>
        <v>0</v>
      </c>
      <c r="AO605" s="10">
        <f t="shared" si="278"/>
        <v>9.7035040431266845E-3</v>
      </c>
      <c r="AP605" s="10">
        <f t="shared" si="279"/>
        <v>7.2037713861963018E-3</v>
      </c>
      <c r="AQ605" s="10">
        <f t="shared" si="280"/>
        <v>1.873536299765808E-3</v>
      </c>
      <c r="AR605" s="39">
        <v>4</v>
      </c>
      <c r="AS605" s="44">
        <f t="shared" si="285"/>
        <v>8</v>
      </c>
      <c r="AT605" s="10">
        <f t="shared" si="281"/>
        <v>1</v>
      </c>
      <c r="BA605" s="45">
        <f t="shared" si="286"/>
        <v>0.20316802322995495</v>
      </c>
      <c r="BB605" s="45">
        <f t="shared" si="287"/>
        <v>0.19976981216792639</v>
      </c>
      <c r="BC605" s="10">
        <f t="shared" si="282"/>
        <v>0.23629280194686619</v>
      </c>
      <c r="BD605" s="10">
        <f t="shared" si="283"/>
        <v>0.35525296021930508</v>
      </c>
      <c r="BE605" s="46">
        <f t="shared" si="284"/>
        <v>0.29577288108308564</v>
      </c>
      <c r="BF605">
        <f t="shared" si="288"/>
        <v>570</v>
      </c>
    </row>
    <row r="606" spans="1:58" x14ac:dyDescent="0.2">
      <c r="A606" t="s">
        <v>611</v>
      </c>
      <c r="B606" t="s">
        <v>1</v>
      </c>
      <c r="C606">
        <v>5</v>
      </c>
      <c r="D606">
        <v>0</v>
      </c>
      <c r="E606">
        <v>60</v>
      </c>
      <c r="F606">
        <v>0.20599999999999999</v>
      </c>
      <c r="G606" t="s">
        <v>6</v>
      </c>
      <c r="H606">
        <v>0</v>
      </c>
      <c r="I606">
        <v>0</v>
      </c>
      <c r="J606">
        <v>0</v>
      </c>
      <c r="K606">
        <v>11</v>
      </c>
      <c r="L606">
        <v>58</v>
      </c>
      <c r="M606">
        <v>3</v>
      </c>
      <c r="N606">
        <v>4</v>
      </c>
      <c r="O606">
        <v>72</v>
      </c>
      <c r="S606" s="4">
        <f t="shared" si="261"/>
        <v>1.25</v>
      </c>
      <c r="T606" s="4">
        <f t="shared" si="262"/>
        <v>0</v>
      </c>
      <c r="U606" s="4">
        <f t="shared" si="263"/>
        <v>15</v>
      </c>
      <c r="V606" s="4">
        <f t="shared" si="264"/>
        <v>0.20599999999999999</v>
      </c>
      <c r="W606" s="4"/>
      <c r="X606" s="4">
        <f t="shared" si="265"/>
        <v>0</v>
      </c>
      <c r="Y606" s="4">
        <f t="shared" si="266"/>
        <v>0</v>
      </c>
      <c r="Z606" s="4">
        <f t="shared" si="267"/>
        <v>0</v>
      </c>
      <c r="AA606" s="4">
        <f t="shared" si="268"/>
        <v>2.75</v>
      </c>
      <c r="AB606" s="4">
        <f t="shared" si="269"/>
        <v>14.5</v>
      </c>
      <c r="AC606" s="4">
        <f t="shared" si="270"/>
        <v>0.75</v>
      </c>
      <c r="AG606" s="10">
        <f t="shared" si="271"/>
        <v>0.18103448275862069</v>
      </c>
      <c r="AH606" s="10">
        <f t="shared" si="272"/>
        <v>0</v>
      </c>
      <c r="AI606" s="10">
        <f t="shared" si="273"/>
        <v>0.33582089552238809</v>
      </c>
      <c r="AJ606" s="10">
        <f t="shared" si="274"/>
        <v>0.53703703703703687</v>
      </c>
      <c r="AK606" s="10"/>
      <c r="AL606" s="10">
        <f t="shared" si="275"/>
        <v>0</v>
      </c>
      <c r="AM606" s="10">
        <f t="shared" si="276"/>
        <v>1</v>
      </c>
      <c r="AN606" s="10">
        <f t="shared" si="277"/>
        <v>0</v>
      </c>
      <c r="AO606" s="10">
        <f t="shared" si="278"/>
        <v>0.31132075471698112</v>
      </c>
      <c r="AP606" s="10">
        <f t="shared" si="279"/>
        <v>0.36559139784946237</v>
      </c>
      <c r="AQ606" s="10">
        <f t="shared" si="280"/>
        <v>4.9180327868852458E-2</v>
      </c>
      <c r="AR606" s="39">
        <v>2</v>
      </c>
      <c r="AS606" s="44">
        <f t="shared" si="285"/>
        <v>7</v>
      </c>
      <c r="AT606" s="10">
        <f t="shared" si="281"/>
        <v>0.66666666666666674</v>
      </c>
      <c r="BA606" s="45">
        <f t="shared" si="286"/>
        <v>0.35772335639808611</v>
      </c>
      <c r="BB606" s="45">
        <f t="shared" si="287"/>
        <v>0.16666666666666669</v>
      </c>
      <c r="BC606" s="10">
        <f t="shared" si="282"/>
        <v>0.57646200738738318</v>
      </c>
      <c r="BD606" s="10">
        <f t="shared" si="283"/>
        <v>0.29495982462087145</v>
      </c>
      <c r="BE606" s="46">
        <f t="shared" si="284"/>
        <v>0.43571091600412731</v>
      </c>
      <c r="BF606">
        <f t="shared" si="288"/>
        <v>249</v>
      </c>
    </row>
    <row r="607" spans="1:58" x14ac:dyDescent="0.2">
      <c r="A607" t="s">
        <v>612</v>
      </c>
      <c r="B607" t="s">
        <v>1</v>
      </c>
      <c r="C607">
        <v>6</v>
      </c>
      <c r="D607">
        <v>1</v>
      </c>
      <c r="E607">
        <v>105</v>
      </c>
      <c r="F607">
        <v>0.22700000000000001</v>
      </c>
      <c r="G607" t="s">
        <v>6</v>
      </c>
      <c r="H607">
        <v>28</v>
      </c>
      <c r="I607">
        <v>0</v>
      </c>
      <c r="J607">
        <v>1</v>
      </c>
      <c r="K607">
        <v>10</v>
      </c>
      <c r="L607">
        <v>154</v>
      </c>
      <c r="M607">
        <v>4</v>
      </c>
      <c r="N607">
        <v>7</v>
      </c>
      <c r="O607">
        <v>168</v>
      </c>
      <c r="S607" s="4">
        <f t="shared" si="261"/>
        <v>0.8571428571428571</v>
      </c>
      <c r="T607" s="4">
        <f t="shared" si="262"/>
        <v>0.14285714285714285</v>
      </c>
      <c r="U607" s="4">
        <f t="shared" si="263"/>
        <v>15</v>
      </c>
      <c r="V607" s="4">
        <f t="shared" si="264"/>
        <v>0.22700000000000001</v>
      </c>
      <c r="W607" s="4"/>
      <c r="X607" s="4">
        <f t="shared" si="265"/>
        <v>4</v>
      </c>
      <c r="Y607" s="4">
        <f t="shared" si="266"/>
        <v>0</v>
      </c>
      <c r="Z607" s="4">
        <f t="shared" si="267"/>
        <v>0.14285714285714285</v>
      </c>
      <c r="AA607" s="4">
        <f t="shared" si="268"/>
        <v>1.4285714285714286</v>
      </c>
      <c r="AB607" s="4">
        <f t="shared" si="269"/>
        <v>22</v>
      </c>
      <c r="AC607" s="4">
        <f t="shared" si="270"/>
        <v>0.5714285714285714</v>
      </c>
      <c r="AG607" s="10">
        <f t="shared" si="271"/>
        <v>0.12413793103448274</v>
      </c>
      <c r="AH607" s="10">
        <f t="shared" si="272"/>
        <v>9.5238095238095233E-2</v>
      </c>
      <c r="AI607" s="10">
        <f t="shared" si="273"/>
        <v>0.33582089552238809</v>
      </c>
      <c r="AJ607" s="10">
        <f t="shared" si="274"/>
        <v>0.66666666666666663</v>
      </c>
      <c r="AK607" s="10"/>
      <c r="AL607" s="10">
        <f t="shared" si="275"/>
        <v>0.157429718875502</v>
      </c>
      <c r="AM607" s="10">
        <f t="shared" si="276"/>
        <v>1</v>
      </c>
      <c r="AN607" s="10">
        <f t="shared" si="277"/>
        <v>0.42857142857142855</v>
      </c>
      <c r="AO607" s="10">
        <f t="shared" si="278"/>
        <v>0.16172506738544473</v>
      </c>
      <c r="AP607" s="10">
        <f t="shared" si="279"/>
        <v>0.55469039673711529</v>
      </c>
      <c r="AQ607" s="10">
        <f t="shared" si="280"/>
        <v>3.7470725995316159E-2</v>
      </c>
      <c r="AR607" s="39">
        <v>3</v>
      </c>
      <c r="AS607" s="44">
        <f t="shared" si="285"/>
        <v>7</v>
      </c>
      <c r="AT607" s="10">
        <f t="shared" si="281"/>
        <v>0.66666666666666674</v>
      </c>
      <c r="BA607" s="45">
        <f t="shared" si="286"/>
        <v>0.40454145528515062</v>
      </c>
      <c r="BB607" s="45">
        <f t="shared" si="287"/>
        <v>0.34246701090074583</v>
      </c>
      <c r="BC607" s="10">
        <f t="shared" si="282"/>
        <v>0.67950649748804692</v>
      </c>
      <c r="BD607" s="10">
        <f t="shared" si="283"/>
        <v>0.61515761346100706</v>
      </c>
      <c r="BE607" s="46">
        <f t="shared" si="284"/>
        <v>0.64733205547452699</v>
      </c>
      <c r="BF607">
        <f t="shared" si="288"/>
        <v>17</v>
      </c>
    </row>
    <row r="608" spans="1:58" x14ac:dyDescent="0.2">
      <c r="A608" t="s">
        <v>613</v>
      </c>
      <c r="B608" t="s">
        <v>1</v>
      </c>
      <c r="C608">
        <v>20</v>
      </c>
      <c r="D608">
        <v>1</v>
      </c>
      <c r="E608">
        <v>116</v>
      </c>
      <c r="F608">
        <v>0.22500000000000001</v>
      </c>
      <c r="G608" t="s">
        <v>6</v>
      </c>
      <c r="H608">
        <v>0</v>
      </c>
      <c r="I608">
        <v>24</v>
      </c>
      <c r="J608">
        <v>0</v>
      </c>
      <c r="K608">
        <v>13</v>
      </c>
      <c r="L608">
        <v>138</v>
      </c>
      <c r="M608">
        <v>11</v>
      </c>
      <c r="N608">
        <v>6</v>
      </c>
      <c r="O608">
        <v>162</v>
      </c>
      <c r="S608" s="4">
        <f t="shared" si="261"/>
        <v>3.3333333333333335</v>
      </c>
      <c r="T608" s="4">
        <f t="shared" si="262"/>
        <v>0.16666666666666666</v>
      </c>
      <c r="U608" s="4">
        <f t="shared" si="263"/>
        <v>19.333333333333332</v>
      </c>
      <c r="V608" s="4">
        <f t="shared" si="264"/>
        <v>0.22500000000000001</v>
      </c>
      <c r="W608" s="4"/>
      <c r="X608" s="4">
        <f t="shared" si="265"/>
        <v>0</v>
      </c>
      <c r="Y608" s="4">
        <f t="shared" si="266"/>
        <v>4</v>
      </c>
      <c r="Z608" s="4">
        <f t="shared" si="267"/>
        <v>0</v>
      </c>
      <c r="AA608" s="4">
        <f t="shared" si="268"/>
        <v>2.1666666666666665</v>
      </c>
      <c r="AB608" s="4">
        <f t="shared" si="269"/>
        <v>23</v>
      </c>
      <c r="AC608" s="4">
        <f t="shared" si="270"/>
        <v>1.8333333333333333</v>
      </c>
      <c r="AG608" s="10">
        <f t="shared" si="271"/>
        <v>0.48275862068965519</v>
      </c>
      <c r="AH608" s="10">
        <f t="shared" si="272"/>
        <v>0.1111111111111111</v>
      </c>
      <c r="AI608" s="10">
        <f t="shared" si="273"/>
        <v>0.43283582089552236</v>
      </c>
      <c r="AJ608" s="10">
        <f t="shared" si="274"/>
        <v>0.6543209876543209</v>
      </c>
      <c r="AK608" s="10"/>
      <c r="AL608" s="10">
        <f t="shared" si="275"/>
        <v>0</v>
      </c>
      <c r="AM608" s="10">
        <f t="shared" si="276"/>
        <v>0.71014492753623193</v>
      </c>
      <c r="AN608" s="10">
        <f t="shared" si="277"/>
        <v>0</v>
      </c>
      <c r="AO608" s="10">
        <f t="shared" si="278"/>
        <v>0.2452830188679245</v>
      </c>
      <c r="AP608" s="10">
        <f t="shared" si="279"/>
        <v>0.57990359658880231</v>
      </c>
      <c r="AQ608" s="10">
        <f t="shared" si="280"/>
        <v>0.12021857923497267</v>
      </c>
      <c r="AR608" s="39">
        <v>5</v>
      </c>
      <c r="AS608" s="44">
        <f t="shared" si="285"/>
        <v>5</v>
      </c>
      <c r="AT608" s="10">
        <f t="shared" si="281"/>
        <v>0</v>
      </c>
      <c r="BA608" s="45">
        <f t="shared" si="286"/>
        <v>0.5474612887033542</v>
      </c>
      <c r="BB608" s="45">
        <f t="shared" si="287"/>
        <v>7.101449275362319E-2</v>
      </c>
      <c r="BC608" s="10">
        <f t="shared" si="282"/>
        <v>0.99406650120318263</v>
      </c>
      <c r="BD608" s="10">
        <f t="shared" si="283"/>
        <v>0.12074165276150484</v>
      </c>
      <c r="BE608" s="46">
        <f t="shared" si="284"/>
        <v>0.55740407698234373</v>
      </c>
      <c r="BF608">
        <f t="shared" si="288"/>
        <v>55</v>
      </c>
    </row>
    <row r="609" spans="1:58" x14ac:dyDescent="0.2">
      <c r="A609" t="s">
        <v>614</v>
      </c>
      <c r="B609" t="s">
        <v>1</v>
      </c>
      <c r="C609">
        <v>4</v>
      </c>
      <c r="D609">
        <v>0</v>
      </c>
      <c r="E609">
        <v>296</v>
      </c>
      <c r="F609">
        <v>0.186</v>
      </c>
      <c r="G609" t="s">
        <v>6</v>
      </c>
      <c r="H609">
        <v>0</v>
      </c>
      <c r="I609">
        <v>3</v>
      </c>
      <c r="J609">
        <v>0</v>
      </c>
      <c r="K609">
        <v>21</v>
      </c>
      <c r="L609">
        <v>170</v>
      </c>
      <c r="M609">
        <v>7</v>
      </c>
      <c r="N609">
        <v>21</v>
      </c>
      <c r="O609">
        <v>198</v>
      </c>
      <c r="S609" s="4">
        <f t="shared" si="261"/>
        <v>0.19047619047619047</v>
      </c>
      <c r="T609" s="4">
        <f t="shared" si="262"/>
        <v>0</v>
      </c>
      <c r="U609" s="4">
        <f t="shared" si="263"/>
        <v>14.095238095238095</v>
      </c>
      <c r="V609" s="4">
        <f t="shared" si="264"/>
        <v>0.186</v>
      </c>
      <c r="W609" s="4"/>
      <c r="X609" s="4">
        <f t="shared" si="265"/>
        <v>0</v>
      </c>
      <c r="Y609" s="4">
        <f t="shared" si="266"/>
        <v>0.14285714285714285</v>
      </c>
      <c r="Z609" s="4">
        <f t="shared" si="267"/>
        <v>0</v>
      </c>
      <c r="AA609" s="4">
        <f t="shared" si="268"/>
        <v>1</v>
      </c>
      <c r="AB609" s="4">
        <f t="shared" si="269"/>
        <v>8.0952380952380949</v>
      </c>
      <c r="AC609" s="4">
        <f t="shared" si="270"/>
        <v>0.33333333333333331</v>
      </c>
      <c r="AG609" s="10">
        <f t="shared" si="271"/>
        <v>2.758620689655172E-2</v>
      </c>
      <c r="AH609" s="10">
        <f t="shared" si="272"/>
        <v>0</v>
      </c>
      <c r="AI609" s="10">
        <f t="shared" si="273"/>
        <v>0.31556503198294245</v>
      </c>
      <c r="AJ609" s="10">
        <f t="shared" si="274"/>
        <v>0.4135802469135802</v>
      </c>
      <c r="AK609" s="10"/>
      <c r="AL609" s="10">
        <f t="shared" si="275"/>
        <v>0</v>
      </c>
      <c r="AM609" s="10">
        <f t="shared" si="276"/>
        <v>0.98964803312629401</v>
      </c>
      <c r="AN609" s="10">
        <f t="shared" si="277"/>
        <v>0</v>
      </c>
      <c r="AO609" s="10">
        <f t="shared" si="278"/>
        <v>0.11320754716981131</v>
      </c>
      <c r="AP609" s="10">
        <f t="shared" si="279"/>
        <v>0.20410685594222855</v>
      </c>
      <c r="AQ609" s="10">
        <f t="shared" si="280"/>
        <v>2.185792349726776E-2</v>
      </c>
      <c r="AR609" s="39">
        <v>1</v>
      </c>
      <c r="AS609" s="44">
        <f t="shared" si="285"/>
        <v>6</v>
      </c>
      <c r="AT609" s="10">
        <f t="shared" si="281"/>
        <v>0.33333333333333337</v>
      </c>
      <c r="BA609" s="45">
        <f t="shared" si="286"/>
        <v>0.23360285781455792</v>
      </c>
      <c r="BB609" s="45">
        <f t="shared" si="287"/>
        <v>0.13229813664596274</v>
      </c>
      <c r="BC609" s="10">
        <f t="shared" si="282"/>
        <v>0.3032784781195258</v>
      </c>
      <c r="BD609" s="10">
        <f t="shared" si="283"/>
        <v>0.23236195334672671</v>
      </c>
      <c r="BE609" s="46">
        <f t="shared" si="284"/>
        <v>0.26782021573312625</v>
      </c>
      <c r="BF609">
        <f t="shared" si="288"/>
        <v>600</v>
      </c>
    </row>
    <row r="610" spans="1:58" x14ac:dyDescent="0.2">
      <c r="A610" t="s">
        <v>615</v>
      </c>
      <c r="B610" t="s">
        <v>1</v>
      </c>
      <c r="C610">
        <v>457</v>
      </c>
      <c r="D610">
        <v>22</v>
      </c>
      <c r="E610">
        <v>3049</v>
      </c>
      <c r="F610">
        <v>0.193</v>
      </c>
      <c r="G610" t="s">
        <v>6</v>
      </c>
      <c r="H610">
        <v>85</v>
      </c>
      <c r="I610">
        <v>72</v>
      </c>
      <c r="J610">
        <v>0</v>
      </c>
      <c r="K610">
        <v>510</v>
      </c>
      <c r="L610">
        <v>1676</v>
      </c>
      <c r="M610">
        <v>259</v>
      </c>
      <c r="N610">
        <v>188</v>
      </c>
      <c r="O610">
        <v>2445</v>
      </c>
      <c r="S610" s="4">
        <f t="shared" si="261"/>
        <v>2.4308510638297873</v>
      </c>
      <c r="T610" s="4">
        <f t="shared" si="262"/>
        <v>0.11702127659574468</v>
      </c>
      <c r="U610" s="4">
        <f t="shared" si="263"/>
        <v>16.218085106382979</v>
      </c>
      <c r="V610" s="4">
        <f t="shared" si="264"/>
        <v>0.193</v>
      </c>
      <c r="W610" s="4"/>
      <c r="X610" s="4">
        <f t="shared" si="265"/>
        <v>0.4521276595744681</v>
      </c>
      <c r="Y610" s="4">
        <f t="shared" si="266"/>
        <v>0.38297872340425532</v>
      </c>
      <c r="Z610" s="4">
        <f t="shared" si="267"/>
        <v>0</v>
      </c>
      <c r="AA610" s="4">
        <f t="shared" si="268"/>
        <v>2.7127659574468086</v>
      </c>
      <c r="AB610" s="4">
        <f t="shared" si="269"/>
        <v>8.914893617021276</v>
      </c>
      <c r="AC610" s="4">
        <f t="shared" si="270"/>
        <v>1.3776595744680851</v>
      </c>
      <c r="AG610" s="10">
        <f t="shared" si="271"/>
        <v>0.3520542920029347</v>
      </c>
      <c r="AH610" s="10">
        <f t="shared" si="272"/>
        <v>7.8014184397163122E-2</v>
      </c>
      <c r="AI610" s="10">
        <f t="shared" si="273"/>
        <v>0.36309145760558909</v>
      </c>
      <c r="AJ610" s="10">
        <f t="shared" si="274"/>
        <v>0.45679012345679004</v>
      </c>
      <c r="AK610" s="10"/>
      <c r="AL610" s="10">
        <f t="shared" si="275"/>
        <v>1.7794582585661797E-2</v>
      </c>
      <c r="AM610" s="10">
        <f t="shared" si="276"/>
        <v>0.97224791859389459</v>
      </c>
      <c r="AN610" s="10">
        <f t="shared" si="277"/>
        <v>0</v>
      </c>
      <c r="AO610" s="10">
        <f t="shared" si="278"/>
        <v>0.30710558008831795</v>
      </c>
      <c r="AP610" s="10">
        <f t="shared" si="279"/>
        <v>0.22477299442248674</v>
      </c>
      <c r="AQ610" s="10">
        <f t="shared" si="280"/>
        <v>9.0338332752005576E-2</v>
      </c>
      <c r="AR610" s="39">
        <v>2</v>
      </c>
      <c r="AS610" s="44">
        <f t="shared" si="285"/>
        <v>7</v>
      </c>
      <c r="AT610" s="10">
        <f t="shared" si="281"/>
        <v>0.66666666666666674</v>
      </c>
      <c r="BA610" s="45">
        <f t="shared" si="286"/>
        <v>0.39127206062970654</v>
      </c>
      <c r="BB610" s="45">
        <f t="shared" si="287"/>
        <v>0.16922983330175467</v>
      </c>
      <c r="BC610" s="10">
        <f t="shared" si="282"/>
        <v>0.65030116795270998</v>
      </c>
      <c r="BD610" s="10">
        <f t="shared" si="283"/>
        <v>0.29962830404029284</v>
      </c>
      <c r="BE610" s="46">
        <f t="shared" si="284"/>
        <v>0.47496473599650141</v>
      </c>
      <c r="BF610">
        <f t="shared" si="288"/>
        <v>166</v>
      </c>
    </row>
    <row r="611" spans="1:58" x14ac:dyDescent="0.2">
      <c r="A611" t="s">
        <v>616</v>
      </c>
      <c r="B611" t="s">
        <v>1</v>
      </c>
      <c r="C611">
        <v>0</v>
      </c>
      <c r="D611">
        <v>0</v>
      </c>
      <c r="E611">
        <v>6</v>
      </c>
      <c r="F611">
        <v>0.21099999999999999</v>
      </c>
      <c r="G611" t="s">
        <v>6</v>
      </c>
      <c r="H611">
        <v>0</v>
      </c>
      <c r="I611">
        <v>0</v>
      </c>
      <c r="J611">
        <v>0</v>
      </c>
      <c r="K611">
        <v>2</v>
      </c>
      <c r="L611">
        <v>16</v>
      </c>
      <c r="M611">
        <v>0</v>
      </c>
      <c r="N611">
        <v>2</v>
      </c>
      <c r="O611">
        <v>18</v>
      </c>
      <c r="S611" s="4">
        <f t="shared" si="261"/>
        <v>0</v>
      </c>
      <c r="T611" s="4">
        <f t="shared" si="262"/>
        <v>0</v>
      </c>
      <c r="U611" s="4">
        <f t="shared" si="263"/>
        <v>3</v>
      </c>
      <c r="V611" s="4">
        <f t="shared" si="264"/>
        <v>0.21099999999999999</v>
      </c>
      <c r="W611" s="4"/>
      <c r="X611" s="4">
        <f t="shared" si="265"/>
        <v>0</v>
      </c>
      <c r="Y611" s="4">
        <f t="shared" si="266"/>
        <v>0</v>
      </c>
      <c r="Z611" s="4">
        <f t="shared" si="267"/>
        <v>0</v>
      </c>
      <c r="AA611" s="4">
        <f t="shared" si="268"/>
        <v>1</v>
      </c>
      <c r="AB611" s="4">
        <f t="shared" si="269"/>
        <v>8</v>
      </c>
      <c r="AC611" s="4">
        <f t="shared" si="270"/>
        <v>0</v>
      </c>
      <c r="AG611" s="10">
        <f t="shared" si="271"/>
        <v>0</v>
      </c>
      <c r="AH611" s="10">
        <f t="shared" si="272"/>
        <v>0</v>
      </c>
      <c r="AI611" s="10">
        <f t="shared" si="273"/>
        <v>6.7164179104477612E-2</v>
      </c>
      <c r="AJ611" s="10">
        <f t="shared" si="274"/>
        <v>0.56790123456790109</v>
      </c>
      <c r="AK611" s="10"/>
      <c r="AL611" s="10">
        <f t="shared" si="275"/>
        <v>0</v>
      </c>
      <c r="AM611" s="10">
        <f t="shared" si="276"/>
        <v>1</v>
      </c>
      <c r="AN611" s="10">
        <f t="shared" si="277"/>
        <v>0</v>
      </c>
      <c r="AO611" s="10">
        <f t="shared" si="278"/>
        <v>0.11320754716981131</v>
      </c>
      <c r="AP611" s="10">
        <f t="shared" si="279"/>
        <v>0.20170559881349648</v>
      </c>
      <c r="AQ611" s="10">
        <f t="shared" si="280"/>
        <v>0</v>
      </c>
      <c r="AR611" s="39">
        <v>1</v>
      </c>
      <c r="AS611" s="44">
        <f t="shared" si="285"/>
        <v>6</v>
      </c>
      <c r="AT611" s="10">
        <f t="shared" si="281"/>
        <v>0.33333333333333337</v>
      </c>
      <c r="BA611" s="45">
        <f t="shared" si="286"/>
        <v>0.28730882623917442</v>
      </c>
      <c r="BB611" s="45">
        <f t="shared" si="287"/>
        <v>0.13333333333333336</v>
      </c>
      <c r="BC611" s="10">
        <f t="shared" si="282"/>
        <v>0.42148285341948033</v>
      </c>
      <c r="BD611" s="10">
        <f t="shared" si="283"/>
        <v>0.23424743139715276</v>
      </c>
      <c r="BE611" s="46">
        <f t="shared" si="284"/>
        <v>0.32786514240831655</v>
      </c>
      <c r="BF611">
        <f t="shared" si="288"/>
        <v>507</v>
      </c>
    </row>
    <row r="612" spans="1:58" x14ac:dyDescent="0.2">
      <c r="A612" t="s">
        <v>617</v>
      </c>
      <c r="B612" t="s">
        <v>1</v>
      </c>
      <c r="C612">
        <v>0</v>
      </c>
      <c r="D612">
        <v>0</v>
      </c>
      <c r="E612">
        <v>13</v>
      </c>
      <c r="F612">
        <v>0.23200000000000001</v>
      </c>
      <c r="G612" t="s">
        <v>6</v>
      </c>
      <c r="H612">
        <v>17</v>
      </c>
      <c r="I612">
        <v>0</v>
      </c>
      <c r="J612">
        <v>0</v>
      </c>
      <c r="K612">
        <v>1</v>
      </c>
      <c r="L612">
        <v>16</v>
      </c>
      <c r="M612">
        <v>0</v>
      </c>
      <c r="N612">
        <v>9</v>
      </c>
      <c r="O612">
        <v>17</v>
      </c>
      <c r="S612" s="4">
        <f t="shared" si="261"/>
        <v>0</v>
      </c>
      <c r="T612" s="4">
        <f t="shared" si="262"/>
        <v>0</v>
      </c>
      <c r="U612" s="4">
        <f t="shared" si="263"/>
        <v>1.4444444444444444</v>
      </c>
      <c r="V612" s="4">
        <f t="shared" si="264"/>
        <v>0.23200000000000001</v>
      </c>
      <c r="W612" s="4"/>
      <c r="X612" s="4">
        <f t="shared" si="265"/>
        <v>1.8888888888888888</v>
      </c>
      <c r="Y612" s="4">
        <f t="shared" si="266"/>
        <v>0</v>
      </c>
      <c r="Z612" s="4">
        <f t="shared" si="267"/>
        <v>0</v>
      </c>
      <c r="AA612" s="4">
        <f t="shared" si="268"/>
        <v>0.1111111111111111</v>
      </c>
      <c r="AB612" s="4">
        <f t="shared" si="269"/>
        <v>1.7777777777777777</v>
      </c>
      <c r="AC612" s="4">
        <f t="shared" si="270"/>
        <v>0</v>
      </c>
      <c r="AG612" s="10">
        <f t="shared" si="271"/>
        <v>0</v>
      </c>
      <c r="AH612" s="10">
        <f t="shared" si="272"/>
        <v>0</v>
      </c>
      <c r="AI612" s="10">
        <f t="shared" si="273"/>
        <v>3.2338308457711441E-2</v>
      </c>
      <c r="AJ612" s="10">
        <f t="shared" si="274"/>
        <v>0.69753086419753085</v>
      </c>
      <c r="AK612" s="10"/>
      <c r="AL612" s="10">
        <f t="shared" si="275"/>
        <v>7.4341811691209278E-2</v>
      </c>
      <c r="AM612" s="10">
        <f t="shared" si="276"/>
        <v>1</v>
      </c>
      <c r="AN612" s="10">
        <f t="shared" si="277"/>
        <v>0</v>
      </c>
      <c r="AO612" s="10">
        <f t="shared" si="278"/>
        <v>1.2578616352201257E-2</v>
      </c>
      <c r="AP612" s="10">
        <f t="shared" si="279"/>
        <v>4.482346640299921E-2</v>
      </c>
      <c r="AQ612" s="10">
        <f t="shared" si="280"/>
        <v>0</v>
      </c>
      <c r="AR612" s="39">
        <v>4</v>
      </c>
      <c r="AS612" s="44">
        <f t="shared" si="285"/>
        <v>8</v>
      </c>
      <c r="AT612" s="10">
        <f t="shared" si="281"/>
        <v>1</v>
      </c>
      <c r="BA612" s="45">
        <f t="shared" si="286"/>
        <v>0.35038234752165098</v>
      </c>
      <c r="BB612" s="45">
        <f t="shared" si="287"/>
        <v>0.22230254350736278</v>
      </c>
      <c r="BC612" s="10">
        <f t="shared" si="282"/>
        <v>0.56030478326938926</v>
      </c>
      <c r="BD612" s="10">
        <f t="shared" si="283"/>
        <v>0.39629344158383328</v>
      </c>
      <c r="BE612" s="46">
        <f t="shared" si="284"/>
        <v>0.47829911242661127</v>
      </c>
      <c r="BF612">
        <f t="shared" si="288"/>
        <v>157</v>
      </c>
    </row>
    <row r="613" spans="1:58" x14ac:dyDescent="0.2">
      <c r="A613" t="s">
        <v>618</v>
      </c>
      <c r="B613" t="s">
        <v>1</v>
      </c>
      <c r="C613">
        <v>3</v>
      </c>
      <c r="D613">
        <v>0</v>
      </c>
      <c r="E613">
        <v>32</v>
      </c>
      <c r="F613">
        <v>0.19500000000000001</v>
      </c>
      <c r="G613" t="s">
        <v>6</v>
      </c>
      <c r="H613">
        <v>2</v>
      </c>
      <c r="I613">
        <v>0</v>
      </c>
      <c r="J613">
        <v>0</v>
      </c>
      <c r="K613">
        <v>6</v>
      </c>
      <c r="L613">
        <v>37</v>
      </c>
      <c r="M613">
        <v>1</v>
      </c>
      <c r="N613">
        <v>3</v>
      </c>
      <c r="O613">
        <v>44</v>
      </c>
      <c r="S613" s="4">
        <f t="shared" si="261"/>
        <v>1</v>
      </c>
      <c r="T613" s="4">
        <f t="shared" si="262"/>
        <v>0</v>
      </c>
      <c r="U613" s="4">
        <f t="shared" si="263"/>
        <v>10.666666666666666</v>
      </c>
      <c r="V613" s="4">
        <f t="shared" si="264"/>
        <v>0.19500000000000001</v>
      </c>
      <c r="W613" s="4"/>
      <c r="X613" s="4">
        <f t="shared" si="265"/>
        <v>0.66666666666666663</v>
      </c>
      <c r="Y613" s="4">
        <f t="shared" si="266"/>
        <v>0</v>
      </c>
      <c r="Z613" s="4">
        <f t="shared" si="267"/>
        <v>0</v>
      </c>
      <c r="AA613" s="4">
        <f t="shared" si="268"/>
        <v>2</v>
      </c>
      <c r="AB613" s="4">
        <f t="shared" si="269"/>
        <v>12.333333333333334</v>
      </c>
      <c r="AC613" s="4">
        <f t="shared" si="270"/>
        <v>0.33333333333333331</v>
      </c>
      <c r="AG613" s="10">
        <f t="shared" si="271"/>
        <v>0.14482758620689654</v>
      </c>
      <c r="AH613" s="10">
        <f t="shared" si="272"/>
        <v>0</v>
      </c>
      <c r="AI613" s="10">
        <f t="shared" si="273"/>
        <v>0.23880597014925373</v>
      </c>
      <c r="AJ613" s="10">
        <f t="shared" si="274"/>
        <v>0.46913580246913578</v>
      </c>
      <c r="AK613" s="10"/>
      <c r="AL613" s="10">
        <f t="shared" si="275"/>
        <v>2.6238286479250333E-2</v>
      </c>
      <c r="AM613" s="10">
        <f t="shared" si="276"/>
        <v>1</v>
      </c>
      <c r="AN613" s="10">
        <f t="shared" si="277"/>
        <v>0</v>
      </c>
      <c r="AO613" s="10">
        <f t="shared" si="278"/>
        <v>0.22641509433962262</v>
      </c>
      <c r="AP613" s="10">
        <f t="shared" si="279"/>
        <v>0.31096279817080708</v>
      </c>
      <c r="AQ613" s="10">
        <f t="shared" si="280"/>
        <v>2.185792349726776E-2</v>
      </c>
      <c r="AR613" s="39">
        <v>2</v>
      </c>
      <c r="AS613" s="44">
        <f t="shared" si="285"/>
        <v>7</v>
      </c>
      <c r="AT613" s="10">
        <f t="shared" si="281"/>
        <v>0.66666666666666674</v>
      </c>
      <c r="BA613" s="45">
        <f t="shared" si="286"/>
        <v>0.30443923422478919</v>
      </c>
      <c r="BB613" s="45">
        <f t="shared" si="287"/>
        <v>0.17453815261044178</v>
      </c>
      <c r="BC613" s="10">
        <f t="shared" si="282"/>
        <v>0.45918609635448393</v>
      </c>
      <c r="BD613" s="10">
        <f t="shared" si="283"/>
        <v>0.30929672711707501</v>
      </c>
      <c r="BE613" s="46">
        <f t="shared" si="284"/>
        <v>0.38424141173577947</v>
      </c>
      <c r="BF613">
        <f t="shared" si="288"/>
        <v>394</v>
      </c>
    </row>
    <row r="614" spans="1:58" x14ac:dyDescent="0.2">
      <c r="A614" t="s">
        <v>619</v>
      </c>
      <c r="B614" t="s">
        <v>1</v>
      </c>
      <c r="C614">
        <v>9</v>
      </c>
      <c r="D614">
        <v>5</v>
      </c>
      <c r="E614">
        <v>361</v>
      </c>
      <c r="F614">
        <v>0.214</v>
      </c>
      <c r="G614" t="s">
        <v>6</v>
      </c>
      <c r="H614">
        <v>7</v>
      </c>
      <c r="I614">
        <v>12</v>
      </c>
      <c r="J614">
        <v>0</v>
      </c>
      <c r="K614">
        <v>59</v>
      </c>
      <c r="L614">
        <v>348</v>
      </c>
      <c r="M614">
        <v>2</v>
      </c>
      <c r="N614">
        <v>31</v>
      </c>
      <c r="O614">
        <v>409</v>
      </c>
      <c r="S614" s="4">
        <f t="shared" si="261"/>
        <v>0.29032258064516131</v>
      </c>
      <c r="T614" s="4">
        <f t="shared" si="262"/>
        <v>0.16129032258064516</v>
      </c>
      <c r="U614" s="4">
        <f t="shared" si="263"/>
        <v>11.64516129032258</v>
      </c>
      <c r="V614" s="4">
        <f t="shared" si="264"/>
        <v>0.214</v>
      </c>
      <c r="W614" s="4"/>
      <c r="X614" s="4">
        <f t="shared" si="265"/>
        <v>0.22580645161290322</v>
      </c>
      <c r="Y614" s="4">
        <f t="shared" si="266"/>
        <v>0.38709677419354838</v>
      </c>
      <c r="Z614" s="4">
        <f t="shared" si="267"/>
        <v>0</v>
      </c>
      <c r="AA614" s="4">
        <f t="shared" si="268"/>
        <v>1.903225806451613</v>
      </c>
      <c r="AB614" s="4">
        <f t="shared" si="269"/>
        <v>11.225806451612904</v>
      </c>
      <c r="AC614" s="4">
        <f t="shared" si="270"/>
        <v>6.4516129032258063E-2</v>
      </c>
      <c r="AG614" s="10">
        <f t="shared" si="271"/>
        <v>4.2046718576195775E-2</v>
      </c>
      <c r="AH614" s="10">
        <f t="shared" si="272"/>
        <v>0.10752688172043011</v>
      </c>
      <c r="AI614" s="10">
        <f t="shared" si="273"/>
        <v>0.26071256620125183</v>
      </c>
      <c r="AJ614" s="10">
        <f t="shared" si="274"/>
        <v>0.58641975308641969</v>
      </c>
      <c r="AK614" s="10"/>
      <c r="AL614" s="10">
        <f t="shared" si="275"/>
        <v>8.8871615494235008E-3</v>
      </c>
      <c r="AM614" s="10">
        <f t="shared" si="276"/>
        <v>0.97194950911640954</v>
      </c>
      <c r="AN614" s="10">
        <f t="shared" si="277"/>
        <v>0</v>
      </c>
      <c r="AO614" s="10">
        <f t="shared" si="278"/>
        <v>0.21545952525867315</v>
      </c>
      <c r="AP614" s="10">
        <f t="shared" si="279"/>
        <v>0.28303850156087407</v>
      </c>
      <c r="AQ614" s="10">
        <f t="shared" si="280"/>
        <v>4.2305658381808567E-3</v>
      </c>
      <c r="AR614" s="39">
        <v>1</v>
      </c>
      <c r="AS614" s="44">
        <f t="shared" si="285"/>
        <v>6</v>
      </c>
      <c r="AT614" s="10">
        <f t="shared" si="281"/>
        <v>0.33333333333333337</v>
      </c>
      <c r="BA614" s="45">
        <f t="shared" si="286"/>
        <v>0.32844053636977227</v>
      </c>
      <c r="BB614" s="45">
        <f t="shared" si="287"/>
        <v>0.13319443270980136</v>
      </c>
      <c r="BC614" s="10">
        <f t="shared" si="282"/>
        <v>0.51201186245933261</v>
      </c>
      <c r="BD614" s="10">
        <f t="shared" si="283"/>
        <v>0.23399444171890593</v>
      </c>
      <c r="BE614" s="46">
        <f t="shared" si="284"/>
        <v>0.37300315208911927</v>
      </c>
      <c r="BF614">
        <f t="shared" si="288"/>
        <v>419</v>
      </c>
    </row>
    <row r="615" spans="1:58" x14ac:dyDescent="0.2">
      <c r="A615" t="s">
        <v>620</v>
      </c>
      <c r="B615" t="s">
        <v>1</v>
      </c>
      <c r="C615">
        <v>17</v>
      </c>
      <c r="D615">
        <v>5</v>
      </c>
      <c r="E615">
        <v>144</v>
      </c>
      <c r="F615">
        <v>0.23200000000000001</v>
      </c>
      <c r="G615" t="s">
        <v>6</v>
      </c>
      <c r="H615">
        <v>474</v>
      </c>
      <c r="I615">
        <v>0</v>
      </c>
      <c r="J615">
        <v>0</v>
      </c>
      <c r="K615">
        <v>27</v>
      </c>
      <c r="L615">
        <v>150</v>
      </c>
      <c r="M615">
        <v>0</v>
      </c>
      <c r="N615">
        <v>36</v>
      </c>
      <c r="O615">
        <v>177</v>
      </c>
      <c r="S615" s="4">
        <f t="shared" si="261"/>
        <v>0.47222222222222221</v>
      </c>
      <c r="T615" s="4">
        <f t="shared" si="262"/>
        <v>0.1388888888888889</v>
      </c>
      <c r="U615" s="4">
        <f t="shared" si="263"/>
        <v>4</v>
      </c>
      <c r="V615" s="4">
        <f t="shared" si="264"/>
        <v>0.23200000000000001</v>
      </c>
      <c r="W615" s="4"/>
      <c r="X615" s="4">
        <f t="shared" si="265"/>
        <v>13.166666666666666</v>
      </c>
      <c r="Y615" s="4">
        <f t="shared" si="266"/>
        <v>0</v>
      </c>
      <c r="Z615" s="4">
        <f t="shared" si="267"/>
        <v>0</v>
      </c>
      <c r="AA615" s="4">
        <f t="shared" si="268"/>
        <v>0.75</v>
      </c>
      <c r="AB615" s="4">
        <f t="shared" si="269"/>
        <v>4.166666666666667</v>
      </c>
      <c r="AC615" s="4">
        <f t="shared" si="270"/>
        <v>0</v>
      </c>
      <c r="AG615" s="10">
        <f t="shared" si="271"/>
        <v>6.8390804597701138E-2</v>
      </c>
      <c r="AH615" s="10">
        <f t="shared" si="272"/>
        <v>9.2592592592592601E-2</v>
      </c>
      <c r="AI615" s="10">
        <f t="shared" si="273"/>
        <v>8.9552238805970158E-2</v>
      </c>
      <c r="AJ615" s="10">
        <f t="shared" si="274"/>
        <v>0.69753086419753085</v>
      </c>
      <c r="AK615" s="10"/>
      <c r="AL615" s="10">
        <f t="shared" si="275"/>
        <v>0.51820615796519409</v>
      </c>
      <c r="AM615" s="10">
        <f t="shared" si="276"/>
        <v>1</v>
      </c>
      <c r="AN615" s="10">
        <f t="shared" si="277"/>
        <v>0</v>
      </c>
      <c r="AO615" s="10">
        <f t="shared" si="278"/>
        <v>8.4905660377358486E-2</v>
      </c>
      <c r="AP615" s="10">
        <f t="shared" si="279"/>
        <v>0.10505499938202942</v>
      </c>
      <c r="AQ615" s="10">
        <f t="shared" si="280"/>
        <v>0</v>
      </c>
      <c r="AR615" s="39">
        <v>4</v>
      </c>
      <c r="AS615" s="44">
        <f t="shared" si="285"/>
        <v>8</v>
      </c>
      <c r="AT615" s="10">
        <f t="shared" si="281"/>
        <v>1</v>
      </c>
      <c r="BA615" s="45">
        <f t="shared" si="286"/>
        <v>0.38522899550777401</v>
      </c>
      <c r="BB615" s="45">
        <f t="shared" si="287"/>
        <v>0.35546184738955822</v>
      </c>
      <c r="BC615" s="10">
        <f t="shared" si="282"/>
        <v>0.63700065855704358</v>
      </c>
      <c r="BD615" s="10">
        <f t="shared" si="283"/>
        <v>0.63882604214460836</v>
      </c>
      <c r="BE615" s="46">
        <f t="shared" si="284"/>
        <v>0.63791335035082597</v>
      </c>
      <c r="BF615">
        <f t="shared" si="288"/>
        <v>19</v>
      </c>
    </row>
    <row r="616" spans="1:58" x14ac:dyDescent="0.2">
      <c r="A616" t="s">
        <v>621</v>
      </c>
      <c r="B616" t="s">
        <v>1</v>
      </c>
      <c r="C616">
        <v>23</v>
      </c>
      <c r="D616">
        <v>10</v>
      </c>
      <c r="E616">
        <v>291</v>
      </c>
      <c r="F616">
        <v>0.252</v>
      </c>
      <c r="G616" t="s">
        <v>6</v>
      </c>
      <c r="H616">
        <v>416</v>
      </c>
      <c r="I616">
        <v>1</v>
      </c>
      <c r="J616">
        <v>0</v>
      </c>
      <c r="K616">
        <v>51</v>
      </c>
      <c r="L616">
        <v>287</v>
      </c>
      <c r="M616">
        <v>12</v>
      </c>
      <c r="N616">
        <v>41</v>
      </c>
      <c r="O616">
        <v>350</v>
      </c>
      <c r="S616" s="4">
        <f t="shared" si="261"/>
        <v>0.56097560975609762</v>
      </c>
      <c r="T616" s="4">
        <f t="shared" si="262"/>
        <v>0.24390243902439024</v>
      </c>
      <c r="U616" s="4">
        <f t="shared" si="263"/>
        <v>7.0975609756097562</v>
      </c>
      <c r="V616" s="4">
        <f t="shared" si="264"/>
        <v>0.252</v>
      </c>
      <c r="W616" s="4"/>
      <c r="X616" s="4">
        <f t="shared" si="265"/>
        <v>10.146341463414634</v>
      </c>
      <c r="Y616" s="4">
        <f t="shared" si="266"/>
        <v>2.4390243902439025E-2</v>
      </c>
      <c r="Z616" s="4">
        <f t="shared" si="267"/>
        <v>0</v>
      </c>
      <c r="AA616" s="4">
        <f t="shared" si="268"/>
        <v>1.2439024390243902</v>
      </c>
      <c r="AB616" s="4">
        <f t="shared" si="269"/>
        <v>7</v>
      </c>
      <c r="AC616" s="4">
        <f t="shared" si="270"/>
        <v>0.29268292682926828</v>
      </c>
      <c r="AG616" s="10">
        <f t="shared" si="271"/>
        <v>8.1244743481917583E-2</v>
      </c>
      <c r="AH616" s="10">
        <f t="shared" si="272"/>
        <v>0.16260162601626016</v>
      </c>
      <c r="AI616" s="10">
        <f t="shared" si="273"/>
        <v>0.15890061885693485</v>
      </c>
      <c r="AJ616" s="10">
        <f t="shared" si="274"/>
        <v>0.82098765432098753</v>
      </c>
      <c r="AK616" s="10"/>
      <c r="AL616" s="10">
        <f t="shared" si="275"/>
        <v>0.39933392105005389</v>
      </c>
      <c r="AM616" s="10">
        <f t="shared" si="276"/>
        <v>0.99823259102156237</v>
      </c>
      <c r="AN616" s="10">
        <f t="shared" si="277"/>
        <v>0</v>
      </c>
      <c r="AO616" s="10">
        <f t="shared" si="278"/>
        <v>0.140819144040497</v>
      </c>
      <c r="AP616" s="10">
        <f t="shared" si="279"/>
        <v>0.1764923989618094</v>
      </c>
      <c r="AQ616" s="10">
        <f t="shared" si="280"/>
        <v>1.9192323070771691E-2</v>
      </c>
      <c r="AR616" s="39">
        <v>1</v>
      </c>
      <c r="AS616" s="44">
        <f t="shared" si="285"/>
        <v>6</v>
      </c>
      <c r="AT616" s="10">
        <f t="shared" si="281"/>
        <v>0.33333333333333337</v>
      </c>
      <c r="BA616" s="45">
        <f t="shared" si="286"/>
        <v>0.45906683679692056</v>
      </c>
      <c r="BB616" s="45">
        <f t="shared" si="287"/>
        <v>0.25295676875050571</v>
      </c>
      <c r="BC616" s="10">
        <f t="shared" si="282"/>
        <v>0.79951436344128957</v>
      </c>
      <c r="BD616" s="10">
        <f t="shared" si="283"/>
        <v>0.45212618289173734</v>
      </c>
      <c r="BE616" s="46">
        <f t="shared" si="284"/>
        <v>0.62582027316651345</v>
      </c>
      <c r="BF616">
        <f t="shared" si="288"/>
        <v>21</v>
      </c>
    </row>
    <row r="617" spans="1:58" x14ac:dyDescent="0.2">
      <c r="A617" t="s">
        <v>622</v>
      </c>
      <c r="B617" t="s">
        <v>1</v>
      </c>
      <c r="C617">
        <v>17</v>
      </c>
      <c r="D617">
        <v>0</v>
      </c>
      <c r="E617">
        <v>209</v>
      </c>
      <c r="F617">
        <v>0.19400000000000001</v>
      </c>
      <c r="G617" t="s">
        <v>6</v>
      </c>
      <c r="H617">
        <v>3</v>
      </c>
      <c r="I617">
        <v>6</v>
      </c>
      <c r="J617">
        <v>0</v>
      </c>
      <c r="K617">
        <v>29</v>
      </c>
      <c r="L617">
        <v>260</v>
      </c>
      <c r="M617">
        <v>7</v>
      </c>
      <c r="N617">
        <v>15</v>
      </c>
      <c r="O617">
        <v>296</v>
      </c>
      <c r="S617" s="4">
        <f t="shared" si="261"/>
        <v>1.1333333333333333</v>
      </c>
      <c r="T617" s="4">
        <f t="shared" si="262"/>
        <v>0</v>
      </c>
      <c r="U617" s="4">
        <f t="shared" si="263"/>
        <v>13.933333333333334</v>
      </c>
      <c r="V617" s="4">
        <f t="shared" si="264"/>
        <v>0.19400000000000001</v>
      </c>
      <c r="W617" s="4"/>
      <c r="X617" s="4">
        <f t="shared" si="265"/>
        <v>0.2</v>
      </c>
      <c r="Y617" s="4">
        <f t="shared" si="266"/>
        <v>0.4</v>
      </c>
      <c r="Z617" s="4">
        <f t="shared" si="267"/>
        <v>0</v>
      </c>
      <c r="AA617" s="4">
        <f t="shared" si="268"/>
        <v>1.9333333333333333</v>
      </c>
      <c r="AB617" s="4">
        <f t="shared" si="269"/>
        <v>17.333333333333332</v>
      </c>
      <c r="AC617" s="4">
        <f t="shared" si="270"/>
        <v>0.46666666666666667</v>
      </c>
      <c r="AG617" s="10">
        <f t="shared" si="271"/>
        <v>0.16413793103448274</v>
      </c>
      <c r="AH617" s="10">
        <f t="shared" si="272"/>
        <v>0</v>
      </c>
      <c r="AI617" s="10">
        <f t="shared" si="273"/>
        <v>0.31194029850746269</v>
      </c>
      <c r="AJ617" s="10">
        <f t="shared" si="274"/>
        <v>0.46296296296296291</v>
      </c>
      <c r="AK617" s="10"/>
      <c r="AL617" s="10">
        <f t="shared" si="275"/>
        <v>7.8714859437751007E-3</v>
      </c>
      <c r="AM617" s="10">
        <f t="shared" si="276"/>
        <v>0.97101449275362317</v>
      </c>
      <c r="AN617" s="10">
        <f t="shared" si="277"/>
        <v>0</v>
      </c>
      <c r="AO617" s="10">
        <f t="shared" si="278"/>
        <v>0.21886792452830187</v>
      </c>
      <c r="AP617" s="10">
        <f t="shared" si="279"/>
        <v>0.43702879742924233</v>
      </c>
      <c r="AQ617" s="10">
        <f t="shared" si="280"/>
        <v>3.0601092896174863E-2</v>
      </c>
      <c r="AR617" s="39">
        <v>3</v>
      </c>
      <c r="AS617" s="44">
        <f t="shared" si="285"/>
        <v>7</v>
      </c>
      <c r="AT617" s="10">
        <f t="shared" si="281"/>
        <v>0.66666666666666674</v>
      </c>
      <c r="BA617" s="45">
        <f t="shared" si="286"/>
        <v>0.31273366882064768</v>
      </c>
      <c r="BB617" s="45">
        <f t="shared" si="287"/>
        <v>0.16612956172516152</v>
      </c>
      <c r="BC617" s="10">
        <f t="shared" si="282"/>
        <v>0.47744176678794714</v>
      </c>
      <c r="BD617" s="10">
        <f t="shared" si="283"/>
        <v>0.29398155682853955</v>
      </c>
      <c r="BE617" s="46">
        <f t="shared" si="284"/>
        <v>0.38571166180824334</v>
      </c>
      <c r="BF617">
        <f t="shared" si="288"/>
        <v>388</v>
      </c>
    </row>
    <row r="618" spans="1:58" x14ac:dyDescent="0.2">
      <c r="A618" t="s">
        <v>623</v>
      </c>
      <c r="B618" t="s">
        <v>1</v>
      </c>
      <c r="C618">
        <v>112</v>
      </c>
      <c r="D618">
        <v>3</v>
      </c>
      <c r="E618">
        <v>566</v>
      </c>
      <c r="F618">
        <v>0.14499999999999999</v>
      </c>
      <c r="G618" t="s">
        <v>6</v>
      </c>
      <c r="H618">
        <v>17</v>
      </c>
      <c r="I618">
        <v>54</v>
      </c>
      <c r="J618">
        <v>0</v>
      </c>
      <c r="K618">
        <v>106</v>
      </c>
      <c r="L618">
        <v>708</v>
      </c>
      <c r="M618">
        <v>40</v>
      </c>
      <c r="N618">
        <v>21</v>
      </c>
      <c r="O618">
        <v>854</v>
      </c>
      <c r="S618" s="4">
        <f t="shared" si="261"/>
        <v>5.333333333333333</v>
      </c>
      <c r="T618" s="4">
        <f t="shared" si="262"/>
        <v>0.14285714285714285</v>
      </c>
      <c r="U618" s="4">
        <f t="shared" si="263"/>
        <v>26.952380952380953</v>
      </c>
      <c r="V618" s="4">
        <f t="shared" si="264"/>
        <v>0.14499999999999999</v>
      </c>
      <c r="W618" s="4"/>
      <c r="X618" s="4">
        <f t="shared" si="265"/>
        <v>0.80952380952380953</v>
      </c>
      <c r="Y618" s="4">
        <f t="shared" si="266"/>
        <v>2.5714285714285716</v>
      </c>
      <c r="Z618" s="4">
        <f t="shared" si="267"/>
        <v>0</v>
      </c>
      <c r="AA618" s="4">
        <f t="shared" si="268"/>
        <v>5.0476190476190474</v>
      </c>
      <c r="AB618" s="4">
        <f t="shared" si="269"/>
        <v>33.714285714285715</v>
      </c>
      <c r="AC618" s="4">
        <f t="shared" si="270"/>
        <v>1.9047619047619047</v>
      </c>
      <c r="AG618" s="10">
        <f t="shared" si="271"/>
        <v>0.77241379310344815</v>
      </c>
      <c r="AH618" s="10">
        <f t="shared" si="272"/>
        <v>9.5238095238095233E-2</v>
      </c>
      <c r="AI618" s="10">
        <f t="shared" si="273"/>
        <v>0.60341151385927505</v>
      </c>
      <c r="AJ618" s="10">
        <f t="shared" si="274"/>
        <v>0.16049382716049376</v>
      </c>
      <c r="AK618" s="10"/>
      <c r="AL618" s="10">
        <f t="shared" si="275"/>
        <v>3.1860776439089696E-2</v>
      </c>
      <c r="AM618" s="10">
        <f t="shared" si="276"/>
        <v>0.81366459627329191</v>
      </c>
      <c r="AN618" s="10">
        <f t="shared" si="277"/>
        <v>0</v>
      </c>
      <c r="AO618" s="10">
        <f t="shared" si="278"/>
        <v>0.5714285714285714</v>
      </c>
      <c r="AP618" s="10">
        <f t="shared" si="279"/>
        <v>0.85004502357116374</v>
      </c>
      <c r="AQ618" s="10">
        <f t="shared" si="280"/>
        <v>0.1249024199843872</v>
      </c>
      <c r="AR618" s="39">
        <v>5</v>
      </c>
      <c r="AS618" s="44">
        <f t="shared" si="285"/>
        <v>5</v>
      </c>
      <c r="AT618" s="10">
        <f t="shared" si="281"/>
        <v>0</v>
      </c>
      <c r="BA618" s="45">
        <f t="shared" si="286"/>
        <v>0.42414491127649467</v>
      </c>
      <c r="BB618" s="45">
        <f t="shared" si="287"/>
        <v>9.0924692559056094E-2</v>
      </c>
      <c r="BC618" s="10">
        <f t="shared" si="282"/>
        <v>0.72265280575040514</v>
      </c>
      <c r="BD618" s="10">
        <f t="shared" si="283"/>
        <v>0.15700552915401234</v>
      </c>
      <c r="BE618" s="46">
        <f t="shared" si="284"/>
        <v>0.43982916745220874</v>
      </c>
      <c r="BF618">
        <f t="shared" si="288"/>
        <v>233</v>
      </c>
    </row>
    <row r="619" spans="1:58" x14ac:dyDescent="0.2">
      <c r="A619" t="s">
        <v>624</v>
      </c>
      <c r="B619" t="s">
        <v>1</v>
      </c>
      <c r="C619">
        <v>0</v>
      </c>
      <c r="D619">
        <v>0</v>
      </c>
      <c r="E619">
        <v>15</v>
      </c>
      <c r="F619">
        <v>0.218</v>
      </c>
      <c r="G619" t="s">
        <v>6</v>
      </c>
      <c r="H619">
        <v>0</v>
      </c>
      <c r="I619">
        <v>0</v>
      </c>
      <c r="J619">
        <v>0</v>
      </c>
      <c r="K619">
        <v>3</v>
      </c>
      <c r="L619">
        <v>41</v>
      </c>
      <c r="M619">
        <v>0</v>
      </c>
      <c r="N619">
        <v>2</v>
      </c>
      <c r="O619">
        <v>44</v>
      </c>
      <c r="S619" s="4">
        <f t="shared" si="261"/>
        <v>0</v>
      </c>
      <c r="T619" s="4">
        <f t="shared" si="262"/>
        <v>0</v>
      </c>
      <c r="U619" s="4">
        <f t="shared" si="263"/>
        <v>7.5</v>
      </c>
      <c r="V619" s="4">
        <f t="shared" si="264"/>
        <v>0.218</v>
      </c>
      <c r="W619" s="4"/>
      <c r="X619" s="4">
        <f t="shared" si="265"/>
        <v>0</v>
      </c>
      <c r="Y619" s="4">
        <f t="shared" si="266"/>
        <v>0</v>
      </c>
      <c r="Z619" s="4">
        <f t="shared" si="267"/>
        <v>0</v>
      </c>
      <c r="AA619" s="4">
        <f t="shared" si="268"/>
        <v>1.5</v>
      </c>
      <c r="AB619" s="4">
        <f t="shared" si="269"/>
        <v>20.5</v>
      </c>
      <c r="AC619" s="4">
        <f t="shared" si="270"/>
        <v>0</v>
      </c>
      <c r="AG619" s="10">
        <f t="shared" si="271"/>
        <v>0</v>
      </c>
      <c r="AH619" s="10">
        <f t="shared" si="272"/>
        <v>0</v>
      </c>
      <c r="AI619" s="10">
        <f t="shared" si="273"/>
        <v>0.16791044776119404</v>
      </c>
      <c r="AJ619" s="10">
        <f t="shared" si="274"/>
        <v>0.61111111111111094</v>
      </c>
      <c r="AK619" s="10"/>
      <c r="AL619" s="10">
        <f t="shared" si="275"/>
        <v>0</v>
      </c>
      <c r="AM619" s="10">
        <f t="shared" si="276"/>
        <v>1</v>
      </c>
      <c r="AN619" s="10">
        <f t="shared" si="277"/>
        <v>0</v>
      </c>
      <c r="AO619" s="10">
        <f t="shared" si="278"/>
        <v>0.16981132075471697</v>
      </c>
      <c r="AP619" s="10">
        <f t="shared" si="279"/>
        <v>0.5168705969595847</v>
      </c>
      <c r="AQ619" s="10">
        <f t="shared" si="280"/>
        <v>0</v>
      </c>
      <c r="AR619" s="39">
        <v>3</v>
      </c>
      <c r="AS619" s="44">
        <f t="shared" si="285"/>
        <v>7</v>
      </c>
      <c r="AT619" s="10">
        <f t="shared" si="281"/>
        <v>0.66666666666666674</v>
      </c>
      <c r="BA619" s="45">
        <f t="shared" si="286"/>
        <v>0.31395107794361515</v>
      </c>
      <c r="BB619" s="45">
        <f t="shared" si="287"/>
        <v>0.16666666666666669</v>
      </c>
      <c r="BC619" s="10">
        <f t="shared" si="282"/>
        <v>0.48012122847695526</v>
      </c>
      <c r="BD619" s="10">
        <f t="shared" si="283"/>
        <v>0.29495982462087145</v>
      </c>
      <c r="BE619" s="46">
        <f t="shared" si="284"/>
        <v>0.38754052654891336</v>
      </c>
      <c r="BF619">
        <f t="shared" si="288"/>
        <v>381</v>
      </c>
    </row>
    <row r="620" spans="1:58" x14ac:dyDescent="0.2">
      <c r="A620" t="s">
        <v>625</v>
      </c>
      <c r="B620" t="s">
        <v>1</v>
      </c>
      <c r="C620">
        <v>8</v>
      </c>
      <c r="D620">
        <v>0</v>
      </c>
      <c r="E620">
        <v>86</v>
      </c>
      <c r="F620">
        <v>0.192</v>
      </c>
      <c r="G620" t="s">
        <v>6</v>
      </c>
      <c r="H620">
        <v>0</v>
      </c>
      <c r="I620">
        <v>6</v>
      </c>
      <c r="J620">
        <v>0</v>
      </c>
      <c r="K620">
        <v>12</v>
      </c>
      <c r="L620">
        <v>139</v>
      </c>
      <c r="M620">
        <v>0</v>
      </c>
      <c r="N620">
        <v>7</v>
      </c>
      <c r="O620">
        <v>151</v>
      </c>
      <c r="S620" s="4">
        <f t="shared" si="261"/>
        <v>1.1428571428571428</v>
      </c>
      <c r="T620" s="4">
        <f t="shared" si="262"/>
        <v>0</v>
      </c>
      <c r="U620" s="4">
        <f t="shared" si="263"/>
        <v>12.285714285714286</v>
      </c>
      <c r="V620" s="4">
        <f t="shared" si="264"/>
        <v>0.192</v>
      </c>
      <c r="W620" s="4"/>
      <c r="X620" s="4">
        <f t="shared" si="265"/>
        <v>0</v>
      </c>
      <c r="Y620" s="4">
        <f t="shared" si="266"/>
        <v>0.8571428571428571</v>
      </c>
      <c r="Z620" s="4">
        <f t="shared" si="267"/>
        <v>0</v>
      </c>
      <c r="AA620" s="4">
        <f t="shared" si="268"/>
        <v>1.7142857142857142</v>
      </c>
      <c r="AB620" s="4">
        <f t="shared" si="269"/>
        <v>19.857142857142858</v>
      </c>
      <c r="AC620" s="4">
        <f t="shared" si="270"/>
        <v>0</v>
      </c>
      <c r="AG620" s="10">
        <f t="shared" si="271"/>
        <v>0.16551724137931031</v>
      </c>
      <c r="AH620" s="10">
        <f t="shared" si="272"/>
        <v>0</v>
      </c>
      <c r="AI620" s="10">
        <f t="shared" si="273"/>
        <v>0.27505330490405122</v>
      </c>
      <c r="AJ620" s="10">
        <f t="shared" si="274"/>
        <v>0.45061728395061729</v>
      </c>
      <c r="AK620" s="10"/>
      <c r="AL620" s="10">
        <f t="shared" si="275"/>
        <v>0</v>
      </c>
      <c r="AM620" s="10">
        <f t="shared" si="276"/>
        <v>0.93788819875776397</v>
      </c>
      <c r="AN620" s="10">
        <f t="shared" si="277"/>
        <v>0</v>
      </c>
      <c r="AO620" s="10">
        <f t="shared" si="278"/>
        <v>0.19407008086253366</v>
      </c>
      <c r="AP620" s="10">
        <f t="shared" si="279"/>
        <v>0.50066211134064298</v>
      </c>
      <c r="AQ620" s="10">
        <f t="shared" si="280"/>
        <v>0</v>
      </c>
      <c r="AR620" s="39">
        <v>3</v>
      </c>
      <c r="AS620" s="44">
        <f t="shared" si="285"/>
        <v>7</v>
      </c>
      <c r="AT620" s="10">
        <f t="shared" si="281"/>
        <v>0.66666666666666674</v>
      </c>
      <c r="BA620" s="45">
        <f t="shared" si="286"/>
        <v>0.30526820377223535</v>
      </c>
      <c r="BB620" s="45">
        <f t="shared" si="287"/>
        <v>0.16045548654244307</v>
      </c>
      <c r="BC620" s="10">
        <f t="shared" si="282"/>
        <v>0.46101062033892892</v>
      </c>
      <c r="BD620" s="10">
        <f t="shared" si="283"/>
        <v>0.28364695631831516</v>
      </c>
      <c r="BE620" s="46">
        <f t="shared" si="284"/>
        <v>0.37232878832862204</v>
      </c>
      <c r="BF620">
        <f t="shared" si="288"/>
        <v>421</v>
      </c>
    </row>
    <row r="621" spans="1:58" x14ac:dyDescent="0.2">
      <c r="A621" t="s">
        <v>626</v>
      </c>
      <c r="B621" t="s">
        <v>1</v>
      </c>
      <c r="C621">
        <v>5</v>
      </c>
      <c r="D621">
        <v>0</v>
      </c>
      <c r="E621">
        <v>29</v>
      </c>
      <c r="F621">
        <v>0.24099999999999999</v>
      </c>
      <c r="G621" t="s">
        <v>6</v>
      </c>
      <c r="H621">
        <v>0</v>
      </c>
      <c r="I621">
        <v>0</v>
      </c>
      <c r="J621">
        <v>0</v>
      </c>
      <c r="K621">
        <v>1</v>
      </c>
      <c r="L621">
        <v>42</v>
      </c>
      <c r="M621">
        <v>0</v>
      </c>
      <c r="N621">
        <v>3</v>
      </c>
      <c r="O621">
        <v>43</v>
      </c>
      <c r="S621" s="4">
        <f t="shared" si="261"/>
        <v>1.6666666666666667</v>
      </c>
      <c r="T621" s="4">
        <f t="shared" si="262"/>
        <v>0</v>
      </c>
      <c r="U621" s="4">
        <f t="shared" si="263"/>
        <v>9.6666666666666661</v>
      </c>
      <c r="V621" s="4">
        <f t="shared" si="264"/>
        <v>0.24099999999999999</v>
      </c>
      <c r="W621" s="4"/>
      <c r="X621" s="4">
        <f t="shared" si="265"/>
        <v>0</v>
      </c>
      <c r="Y621" s="4">
        <f t="shared" si="266"/>
        <v>0</v>
      </c>
      <c r="Z621" s="4">
        <f t="shared" si="267"/>
        <v>0</v>
      </c>
      <c r="AA621" s="4">
        <f t="shared" si="268"/>
        <v>0.33333333333333331</v>
      </c>
      <c r="AB621" s="4">
        <f t="shared" si="269"/>
        <v>14</v>
      </c>
      <c r="AC621" s="4">
        <f t="shared" si="270"/>
        <v>0</v>
      </c>
      <c r="AG621" s="10">
        <f t="shared" si="271"/>
        <v>0.2413793103448276</v>
      </c>
      <c r="AH621" s="10">
        <f t="shared" si="272"/>
        <v>0</v>
      </c>
      <c r="AI621" s="10">
        <f t="shared" si="273"/>
        <v>0.21641791044776118</v>
      </c>
      <c r="AJ621" s="10">
        <f t="shared" si="274"/>
        <v>0.75308641975308621</v>
      </c>
      <c r="AK621" s="10"/>
      <c r="AL621" s="10">
        <f t="shared" si="275"/>
        <v>0</v>
      </c>
      <c r="AM621" s="10">
        <f t="shared" si="276"/>
        <v>1</v>
      </c>
      <c r="AN621" s="10">
        <f t="shared" si="277"/>
        <v>0</v>
      </c>
      <c r="AO621" s="10">
        <f t="shared" si="278"/>
        <v>3.7735849056603772E-2</v>
      </c>
      <c r="AP621" s="10">
        <f t="shared" si="279"/>
        <v>0.35298479792361881</v>
      </c>
      <c r="AQ621" s="10">
        <f t="shared" si="280"/>
        <v>0</v>
      </c>
      <c r="AR621" s="39">
        <v>1</v>
      </c>
      <c r="AS621" s="44">
        <f t="shared" si="285"/>
        <v>6</v>
      </c>
      <c r="AT621" s="10">
        <f t="shared" si="281"/>
        <v>0.33333333333333337</v>
      </c>
      <c r="BA621" s="45">
        <f t="shared" si="286"/>
        <v>0.48391582953686219</v>
      </c>
      <c r="BB621" s="45">
        <f t="shared" si="287"/>
        <v>0.13333333333333336</v>
      </c>
      <c r="BC621" s="10">
        <f t="shared" si="282"/>
        <v>0.85420585769822199</v>
      </c>
      <c r="BD621" s="10">
        <f t="shared" si="283"/>
        <v>0.23424743139715276</v>
      </c>
      <c r="BE621" s="46">
        <f t="shared" si="284"/>
        <v>0.54422664454768732</v>
      </c>
      <c r="BF621">
        <f t="shared" si="288"/>
        <v>74</v>
      </c>
    </row>
    <row r="622" spans="1:58" x14ac:dyDescent="0.2">
      <c r="A622" t="s">
        <v>627</v>
      </c>
      <c r="B622" t="s">
        <v>1</v>
      </c>
      <c r="C622">
        <v>0</v>
      </c>
      <c r="D622">
        <v>0</v>
      </c>
      <c r="E622">
        <v>19</v>
      </c>
      <c r="F622">
        <v>0.215</v>
      </c>
      <c r="G622" t="s">
        <v>6</v>
      </c>
      <c r="H622">
        <v>0</v>
      </c>
      <c r="I622">
        <v>0</v>
      </c>
      <c r="J622">
        <v>0</v>
      </c>
      <c r="K622">
        <v>1</v>
      </c>
      <c r="L622">
        <v>39</v>
      </c>
      <c r="M622">
        <v>0</v>
      </c>
      <c r="N622">
        <v>2</v>
      </c>
      <c r="O622">
        <v>40</v>
      </c>
      <c r="S622" s="4">
        <f t="shared" si="261"/>
        <v>0</v>
      </c>
      <c r="T622" s="4">
        <f t="shared" si="262"/>
        <v>0</v>
      </c>
      <c r="U622" s="4">
        <f t="shared" si="263"/>
        <v>9.5</v>
      </c>
      <c r="V622" s="4">
        <f t="shared" si="264"/>
        <v>0.215</v>
      </c>
      <c r="W622" s="4"/>
      <c r="X622" s="4">
        <f t="shared" si="265"/>
        <v>0</v>
      </c>
      <c r="Y622" s="4">
        <f t="shared" si="266"/>
        <v>0</v>
      </c>
      <c r="Z622" s="4">
        <f t="shared" si="267"/>
        <v>0</v>
      </c>
      <c r="AA622" s="4">
        <f t="shared" si="268"/>
        <v>0.5</v>
      </c>
      <c r="AB622" s="4">
        <f t="shared" si="269"/>
        <v>19.5</v>
      </c>
      <c r="AC622" s="4">
        <f t="shared" si="270"/>
        <v>0</v>
      </c>
      <c r="AG622" s="10">
        <f t="shared" si="271"/>
        <v>0</v>
      </c>
      <c r="AH622" s="10">
        <f t="shared" si="272"/>
        <v>0</v>
      </c>
      <c r="AI622" s="10">
        <f t="shared" si="273"/>
        <v>0.21268656716417911</v>
      </c>
      <c r="AJ622" s="10">
        <f t="shared" si="274"/>
        <v>0.59259259259259256</v>
      </c>
      <c r="AK622" s="10"/>
      <c r="AL622" s="10">
        <f t="shared" si="275"/>
        <v>0</v>
      </c>
      <c r="AM622" s="10">
        <f t="shared" si="276"/>
        <v>1</v>
      </c>
      <c r="AN622" s="10">
        <f t="shared" si="277"/>
        <v>0</v>
      </c>
      <c r="AO622" s="10">
        <f t="shared" si="278"/>
        <v>5.6603773584905655E-2</v>
      </c>
      <c r="AP622" s="10">
        <f t="shared" si="279"/>
        <v>0.49165739710789763</v>
      </c>
      <c r="AQ622" s="10">
        <f t="shared" si="280"/>
        <v>0</v>
      </c>
      <c r="AR622" s="39">
        <v>3</v>
      </c>
      <c r="AS622" s="44">
        <f t="shared" si="285"/>
        <v>7</v>
      </c>
      <c r="AT622" s="10">
        <f t="shared" si="281"/>
        <v>0.66666666666666674</v>
      </c>
      <c r="BA622" s="45">
        <f t="shared" si="286"/>
        <v>0.30693062465450521</v>
      </c>
      <c r="BB622" s="45">
        <f t="shared" si="287"/>
        <v>0.16666666666666669</v>
      </c>
      <c r="BC622" s="10">
        <f t="shared" si="282"/>
        <v>0.46466953251644849</v>
      </c>
      <c r="BD622" s="10">
        <f t="shared" si="283"/>
        <v>0.29495982462087145</v>
      </c>
      <c r="BE622" s="46">
        <f t="shared" si="284"/>
        <v>0.37981467856865997</v>
      </c>
      <c r="BF622">
        <f t="shared" si="288"/>
        <v>404</v>
      </c>
    </row>
    <row r="623" spans="1:58" x14ac:dyDescent="0.2">
      <c r="A623" t="s">
        <v>628</v>
      </c>
      <c r="B623" t="s">
        <v>1</v>
      </c>
      <c r="C623">
        <v>3</v>
      </c>
      <c r="D623">
        <v>0</v>
      </c>
      <c r="E623">
        <v>71</v>
      </c>
      <c r="F623">
        <v>0.23400000000000001</v>
      </c>
      <c r="G623" t="s">
        <v>6</v>
      </c>
      <c r="H623">
        <v>2</v>
      </c>
      <c r="I623">
        <v>0</v>
      </c>
      <c r="J623">
        <v>0</v>
      </c>
      <c r="K623">
        <v>12</v>
      </c>
      <c r="L623">
        <v>53</v>
      </c>
      <c r="M623">
        <v>0</v>
      </c>
      <c r="N623">
        <v>4</v>
      </c>
      <c r="O623">
        <v>65</v>
      </c>
      <c r="S623" s="4">
        <f t="shared" si="261"/>
        <v>0.75</v>
      </c>
      <c r="T623" s="4">
        <f t="shared" si="262"/>
        <v>0</v>
      </c>
      <c r="U623" s="4">
        <f t="shared" si="263"/>
        <v>17.75</v>
      </c>
      <c r="V623" s="4">
        <f t="shared" si="264"/>
        <v>0.23400000000000001</v>
      </c>
      <c r="W623" s="4"/>
      <c r="X623" s="4">
        <f t="shared" si="265"/>
        <v>0.5</v>
      </c>
      <c r="Y623" s="4">
        <f t="shared" si="266"/>
        <v>0</v>
      </c>
      <c r="Z623" s="4">
        <f t="shared" si="267"/>
        <v>0</v>
      </c>
      <c r="AA623" s="4">
        <f t="shared" si="268"/>
        <v>3</v>
      </c>
      <c r="AB623" s="4">
        <f t="shared" si="269"/>
        <v>13.25</v>
      </c>
      <c r="AC623" s="4">
        <f t="shared" si="270"/>
        <v>0</v>
      </c>
      <c r="AG623" s="10">
        <f t="shared" si="271"/>
        <v>0.10862068965517241</v>
      </c>
      <c r="AH623" s="10">
        <f t="shared" si="272"/>
        <v>0</v>
      </c>
      <c r="AI623" s="10">
        <f t="shared" si="273"/>
        <v>0.39738805970149255</v>
      </c>
      <c r="AJ623" s="10">
        <f t="shared" si="274"/>
        <v>0.70987654320987659</v>
      </c>
      <c r="AK623" s="10"/>
      <c r="AL623" s="10">
        <f t="shared" si="275"/>
        <v>1.967871485943775E-2</v>
      </c>
      <c r="AM623" s="10">
        <f t="shared" si="276"/>
        <v>1</v>
      </c>
      <c r="AN623" s="10">
        <f t="shared" si="277"/>
        <v>0</v>
      </c>
      <c r="AO623" s="10">
        <f t="shared" si="278"/>
        <v>0.33962264150943394</v>
      </c>
      <c r="AP623" s="10">
        <f t="shared" si="279"/>
        <v>0.33407489803485352</v>
      </c>
      <c r="AQ623" s="10">
        <f t="shared" si="280"/>
        <v>0</v>
      </c>
      <c r="AR623" s="39">
        <v>2</v>
      </c>
      <c r="AS623" s="44">
        <f t="shared" si="285"/>
        <v>7</v>
      </c>
      <c r="AT623" s="10">
        <f t="shared" si="281"/>
        <v>0.66666666666666674</v>
      </c>
      <c r="BA623" s="45">
        <f t="shared" si="286"/>
        <v>0.41825595045208186</v>
      </c>
      <c r="BB623" s="45">
        <f t="shared" si="287"/>
        <v>0.17257028112449802</v>
      </c>
      <c r="BC623" s="10">
        <f t="shared" si="282"/>
        <v>0.70969147285138678</v>
      </c>
      <c r="BD623" s="10">
        <f t="shared" si="283"/>
        <v>0.30571250149302409</v>
      </c>
      <c r="BE623" s="46">
        <f t="shared" si="284"/>
        <v>0.50770198717220549</v>
      </c>
      <c r="BF623">
        <f t="shared" si="288"/>
        <v>107</v>
      </c>
    </row>
    <row r="624" spans="1:58" x14ac:dyDescent="0.2">
      <c r="A624" t="s">
        <v>629</v>
      </c>
      <c r="B624" t="s">
        <v>1</v>
      </c>
      <c r="C624">
        <v>1</v>
      </c>
      <c r="D624">
        <v>0</v>
      </c>
      <c r="E624">
        <v>14</v>
      </c>
      <c r="F624">
        <v>0.215</v>
      </c>
      <c r="G624" t="s">
        <v>6</v>
      </c>
      <c r="H624">
        <v>0</v>
      </c>
      <c r="I624">
        <v>0</v>
      </c>
      <c r="J624">
        <v>0</v>
      </c>
      <c r="K624">
        <v>4</v>
      </c>
      <c r="L624">
        <v>2</v>
      </c>
      <c r="M624">
        <v>0</v>
      </c>
      <c r="N624">
        <v>2</v>
      </c>
      <c r="O624">
        <v>6</v>
      </c>
      <c r="S624" s="4">
        <f t="shared" si="261"/>
        <v>0.5</v>
      </c>
      <c r="T624" s="4">
        <f t="shared" si="262"/>
        <v>0</v>
      </c>
      <c r="U624" s="4">
        <f t="shared" si="263"/>
        <v>7</v>
      </c>
      <c r="V624" s="4">
        <f t="shared" si="264"/>
        <v>0.215</v>
      </c>
      <c r="W624" s="4"/>
      <c r="X624" s="4">
        <f t="shared" si="265"/>
        <v>0</v>
      </c>
      <c r="Y624" s="4">
        <f t="shared" si="266"/>
        <v>0</v>
      </c>
      <c r="Z624" s="4">
        <f t="shared" si="267"/>
        <v>0</v>
      </c>
      <c r="AA624" s="4">
        <f t="shared" si="268"/>
        <v>2</v>
      </c>
      <c r="AB624" s="4">
        <f t="shared" si="269"/>
        <v>1</v>
      </c>
      <c r="AC624" s="4">
        <f t="shared" si="270"/>
        <v>0</v>
      </c>
      <c r="AG624" s="10">
        <f t="shared" si="271"/>
        <v>7.2413793103448268E-2</v>
      </c>
      <c r="AH624" s="10">
        <f t="shared" si="272"/>
        <v>0</v>
      </c>
      <c r="AI624" s="10">
        <f t="shared" si="273"/>
        <v>0.15671641791044777</v>
      </c>
      <c r="AJ624" s="10">
        <f t="shared" si="274"/>
        <v>0.59259259259259256</v>
      </c>
      <c r="AK624" s="10"/>
      <c r="AL624" s="10">
        <f t="shared" si="275"/>
        <v>0</v>
      </c>
      <c r="AM624" s="10">
        <f t="shared" si="276"/>
        <v>1</v>
      </c>
      <c r="AN624" s="10">
        <f t="shared" si="277"/>
        <v>0</v>
      </c>
      <c r="AO624" s="10">
        <f t="shared" si="278"/>
        <v>0.22641509433962262</v>
      </c>
      <c r="AP624" s="10">
        <f t="shared" si="279"/>
        <v>2.521319985168706E-2</v>
      </c>
      <c r="AQ624" s="10">
        <f t="shared" si="280"/>
        <v>0</v>
      </c>
      <c r="AR624" s="39">
        <v>4</v>
      </c>
      <c r="AS624" s="44">
        <f t="shared" si="285"/>
        <v>8</v>
      </c>
      <c r="AT624" s="10">
        <f t="shared" si="281"/>
        <v>1</v>
      </c>
      <c r="BA624" s="45">
        <f t="shared" si="286"/>
        <v>0.33309763443319795</v>
      </c>
      <c r="BB624" s="45">
        <f t="shared" si="287"/>
        <v>0.2</v>
      </c>
      <c r="BC624" s="10">
        <f t="shared" si="282"/>
        <v>0.52226192187443377</v>
      </c>
      <c r="BD624" s="10">
        <f t="shared" si="283"/>
        <v>0.35567221784459013</v>
      </c>
      <c r="BE624" s="46">
        <f t="shared" si="284"/>
        <v>0.43896706985951195</v>
      </c>
      <c r="BF624">
        <f t="shared" si="288"/>
        <v>241</v>
      </c>
    </row>
    <row r="625" spans="1:58" x14ac:dyDescent="0.2">
      <c r="A625" t="s">
        <v>630</v>
      </c>
      <c r="B625" t="s">
        <v>1</v>
      </c>
      <c r="C625">
        <v>5</v>
      </c>
      <c r="D625">
        <v>0</v>
      </c>
      <c r="E625">
        <v>128</v>
      </c>
      <c r="F625">
        <v>0.221</v>
      </c>
      <c r="G625" t="s">
        <v>6</v>
      </c>
      <c r="H625">
        <v>0</v>
      </c>
      <c r="I625">
        <v>2</v>
      </c>
      <c r="J625">
        <v>0</v>
      </c>
      <c r="K625">
        <v>19</v>
      </c>
      <c r="L625">
        <v>185</v>
      </c>
      <c r="M625">
        <v>3</v>
      </c>
      <c r="N625">
        <v>18</v>
      </c>
      <c r="O625">
        <v>207</v>
      </c>
      <c r="S625" s="4">
        <f t="shared" si="261"/>
        <v>0.27777777777777779</v>
      </c>
      <c r="T625" s="4">
        <f t="shared" si="262"/>
        <v>0</v>
      </c>
      <c r="U625" s="4">
        <f t="shared" si="263"/>
        <v>7.1111111111111107</v>
      </c>
      <c r="V625" s="4">
        <f t="shared" si="264"/>
        <v>0.221</v>
      </c>
      <c r="W625" s="4"/>
      <c r="X625" s="4">
        <f t="shared" si="265"/>
        <v>0</v>
      </c>
      <c r="Y625" s="4">
        <f t="shared" si="266"/>
        <v>0.1111111111111111</v>
      </c>
      <c r="Z625" s="4">
        <f t="shared" si="267"/>
        <v>0</v>
      </c>
      <c r="AA625" s="4">
        <f t="shared" si="268"/>
        <v>1.0555555555555556</v>
      </c>
      <c r="AB625" s="4">
        <f t="shared" si="269"/>
        <v>10.277777777777779</v>
      </c>
      <c r="AC625" s="4">
        <f t="shared" si="270"/>
        <v>0.16666666666666666</v>
      </c>
      <c r="AG625" s="10">
        <f t="shared" si="271"/>
        <v>4.0229885057471264E-2</v>
      </c>
      <c r="AH625" s="10">
        <f t="shared" si="272"/>
        <v>0</v>
      </c>
      <c r="AI625" s="10">
        <f t="shared" si="273"/>
        <v>0.15920398009950248</v>
      </c>
      <c r="AJ625" s="10">
        <f t="shared" si="274"/>
        <v>0.62962962962962954</v>
      </c>
      <c r="AK625" s="10"/>
      <c r="AL625" s="10">
        <f t="shared" si="275"/>
        <v>0</v>
      </c>
      <c r="AM625" s="10">
        <f t="shared" si="276"/>
        <v>0.99194847020933974</v>
      </c>
      <c r="AN625" s="10">
        <f t="shared" si="277"/>
        <v>0</v>
      </c>
      <c r="AO625" s="10">
        <f t="shared" si="278"/>
        <v>0.11949685534591195</v>
      </c>
      <c r="AP625" s="10">
        <f t="shared" si="279"/>
        <v>0.25913566514233921</v>
      </c>
      <c r="AQ625" s="10">
        <f t="shared" si="280"/>
        <v>1.092896174863388E-2</v>
      </c>
      <c r="AR625" s="39">
        <v>1</v>
      </c>
      <c r="AS625" s="44">
        <f t="shared" si="285"/>
        <v>6</v>
      </c>
      <c r="AT625" s="10">
        <f t="shared" si="281"/>
        <v>0.33333333333333337</v>
      </c>
      <c r="BA625" s="45">
        <f t="shared" si="286"/>
        <v>0.33886696784277842</v>
      </c>
      <c r="BB625" s="45">
        <f t="shared" si="287"/>
        <v>0.13252818035426733</v>
      </c>
      <c r="BC625" s="10">
        <f t="shared" si="282"/>
        <v>0.53495996031561444</v>
      </c>
      <c r="BD625" s="10">
        <f t="shared" si="283"/>
        <v>0.23278094846904362</v>
      </c>
      <c r="BE625" s="46">
        <f t="shared" si="284"/>
        <v>0.38387045439232903</v>
      </c>
      <c r="BF625">
        <f t="shared" si="288"/>
        <v>396</v>
      </c>
    </row>
    <row r="626" spans="1:58" x14ac:dyDescent="0.2">
      <c r="A626" t="s">
        <v>631</v>
      </c>
      <c r="B626" t="s">
        <v>1</v>
      </c>
      <c r="C626">
        <v>1</v>
      </c>
      <c r="D626">
        <v>0</v>
      </c>
      <c r="E626">
        <v>15</v>
      </c>
      <c r="F626">
        <v>0.21299999999999999</v>
      </c>
      <c r="G626" t="s">
        <v>6</v>
      </c>
      <c r="H626">
        <v>0</v>
      </c>
      <c r="I626">
        <v>0</v>
      </c>
      <c r="J626">
        <v>0</v>
      </c>
      <c r="K626">
        <v>4</v>
      </c>
      <c r="L626">
        <v>2</v>
      </c>
      <c r="M626">
        <v>0</v>
      </c>
      <c r="N626">
        <v>2</v>
      </c>
      <c r="O626">
        <v>6</v>
      </c>
      <c r="S626" s="4">
        <f t="shared" si="261"/>
        <v>0.5</v>
      </c>
      <c r="T626" s="4">
        <f t="shared" si="262"/>
        <v>0</v>
      </c>
      <c r="U626" s="4">
        <f t="shared" si="263"/>
        <v>7.5</v>
      </c>
      <c r="V626" s="4">
        <f t="shared" si="264"/>
        <v>0.21299999999999999</v>
      </c>
      <c r="W626" s="4"/>
      <c r="X626" s="4">
        <f t="shared" si="265"/>
        <v>0</v>
      </c>
      <c r="Y626" s="4">
        <f t="shared" si="266"/>
        <v>0</v>
      </c>
      <c r="Z626" s="4">
        <f t="shared" si="267"/>
        <v>0</v>
      </c>
      <c r="AA626" s="4">
        <f t="shared" si="268"/>
        <v>2</v>
      </c>
      <c r="AB626" s="4">
        <f t="shared" si="269"/>
        <v>1</v>
      </c>
      <c r="AC626" s="4">
        <f t="shared" si="270"/>
        <v>0</v>
      </c>
      <c r="AG626" s="10">
        <f t="shared" si="271"/>
        <v>7.2413793103448268E-2</v>
      </c>
      <c r="AH626" s="10">
        <f t="shared" si="272"/>
        <v>0</v>
      </c>
      <c r="AI626" s="10">
        <f t="shared" si="273"/>
        <v>0.16791044776119404</v>
      </c>
      <c r="AJ626" s="10">
        <f t="shared" si="274"/>
        <v>0.58024691358024683</v>
      </c>
      <c r="AK626" s="10"/>
      <c r="AL626" s="10">
        <f t="shared" si="275"/>
        <v>0</v>
      </c>
      <c r="AM626" s="10">
        <f t="shared" si="276"/>
        <v>1</v>
      </c>
      <c r="AN626" s="10">
        <f t="shared" si="277"/>
        <v>0</v>
      </c>
      <c r="AO626" s="10">
        <f t="shared" si="278"/>
        <v>0.22641509433962262</v>
      </c>
      <c r="AP626" s="10">
        <f t="shared" si="279"/>
        <v>2.521319985168706E-2</v>
      </c>
      <c r="AQ626" s="10">
        <f t="shared" si="280"/>
        <v>0</v>
      </c>
      <c r="AR626" s="39">
        <v>4</v>
      </c>
      <c r="AS626" s="44">
        <f t="shared" si="285"/>
        <v>8</v>
      </c>
      <c r="AT626" s="10">
        <f t="shared" si="281"/>
        <v>1</v>
      </c>
      <c r="BA626" s="45">
        <f t="shared" si="286"/>
        <v>0.32748449641956245</v>
      </c>
      <c r="BB626" s="45">
        <f t="shared" si="287"/>
        <v>0.2</v>
      </c>
      <c r="BC626" s="10">
        <f t="shared" si="282"/>
        <v>0.50990766234170559</v>
      </c>
      <c r="BD626" s="10">
        <f t="shared" si="283"/>
        <v>0.35567221784459013</v>
      </c>
      <c r="BE626" s="46">
        <f t="shared" si="284"/>
        <v>0.43278994009314786</v>
      </c>
      <c r="BF626">
        <f t="shared" si="288"/>
        <v>259</v>
      </c>
    </row>
    <row r="627" spans="1:58" x14ac:dyDescent="0.2">
      <c r="A627" t="s">
        <v>632</v>
      </c>
      <c r="B627" t="s">
        <v>1</v>
      </c>
      <c r="C627">
        <v>1</v>
      </c>
      <c r="D627">
        <v>0</v>
      </c>
      <c r="E627">
        <v>116</v>
      </c>
      <c r="F627">
        <v>0.245</v>
      </c>
      <c r="G627" t="s">
        <v>6</v>
      </c>
      <c r="H627">
        <v>0</v>
      </c>
      <c r="I627">
        <v>2</v>
      </c>
      <c r="J627">
        <v>0</v>
      </c>
      <c r="K627">
        <v>6</v>
      </c>
      <c r="L627">
        <v>110</v>
      </c>
      <c r="M627">
        <v>2</v>
      </c>
      <c r="N627">
        <v>12</v>
      </c>
      <c r="O627">
        <v>118</v>
      </c>
      <c r="S627" s="4">
        <f t="shared" si="261"/>
        <v>8.3333333333333329E-2</v>
      </c>
      <c r="T627" s="4">
        <f t="shared" si="262"/>
        <v>0</v>
      </c>
      <c r="U627" s="4">
        <f t="shared" si="263"/>
        <v>9.6666666666666661</v>
      </c>
      <c r="V627" s="4">
        <f t="shared" si="264"/>
        <v>0.245</v>
      </c>
      <c r="W627" s="4"/>
      <c r="X627" s="4">
        <f t="shared" si="265"/>
        <v>0</v>
      </c>
      <c r="Y627" s="4">
        <f t="shared" si="266"/>
        <v>0.16666666666666666</v>
      </c>
      <c r="Z627" s="4">
        <f t="shared" si="267"/>
        <v>0</v>
      </c>
      <c r="AA627" s="4">
        <f t="shared" si="268"/>
        <v>0.5</v>
      </c>
      <c r="AB627" s="4">
        <f t="shared" si="269"/>
        <v>9.1666666666666661</v>
      </c>
      <c r="AC627" s="4">
        <f t="shared" si="270"/>
        <v>0.16666666666666666</v>
      </c>
      <c r="AG627" s="10">
        <f t="shared" si="271"/>
        <v>1.2068965517241377E-2</v>
      </c>
      <c r="AH627" s="10">
        <f t="shared" si="272"/>
        <v>0</v>
      </c>
      <c r="AI627" s="10">
        <f t="shared" si="273"/>
        <v>0.21641791044776118</v>
      </c>
      <c r="AJ627" s="10">
        <f t="shared" si="274"/>
        <v>0.77777777777777768</v>
      </c>
      <c r="AK627" s="10"/>
      <c r="AL627" s="10">
        <f t="shared" si="275"/>
        <v>0</v>
      </c>
      <c r="AM627" s="10">
        <f t="shared" si="276"/>
        <v>0.98792270531400961</v>
      </c>
      <c r="AN627" s="10">
        <f t="shared" si="277"/>
        <v>0</v>
      </c>
      <c r="AO627" s="10">
        <f t="shared" si="278"/>
        <v>5.6603773584905655E-2</v>
      </c>
      <c r="AP627" s="10">
        <f t="shared" si="279"/>
        <v>0.23112099864046468</v>
      </c>
      <c r="AQ627" s="10">
        <f t="shared" si="280"/>
        <v>1.092896174863388E-2</v>
      </c>
      <c r="AR627" s="39">
        <v>1</v>
      </c>
      <c r="AS627" s="44">
        <f t="shared" si="285"/>
        <v>6</v>
      </c>
      <c r="AT627" s="10">
        <f t="shared" si="281"/>
        <v>0.33333333333333337</v>
      </c>
      <c r="BA627" s="45">
        <f t="shared" si="286"/>
        <v>0.40453737061817346</v>
      </c>
      <c r="BB627" s="45">
        <f t="shared" si="287"/>
        <v>0.13212560386473432</v>
      </c>
      <c r="BC627" s="10">
        <f t="shared" si="282"/>
        <v>0.67949750732321967</v>
      </c>
      <c r="BD627" s="10">
        <f t="shared" si="283"/>
        <v>0.23204770700498911</v>
      </c>
      <c r="BE627" s="46">
        <f t="shared" si="284"/>
        <v>0.45577260716410439</v>
      </c>
      <c r="BF627">
        <f t="shared" si="288"/>
        <v>206</v>
      </c>
    </row>
    <row r="628" spans="1:58" x14ac:dyDescent="0.2">
      <c r="A628" t="s">
        <v>633</v>
      </c>
      <c r="B628" t="s">
        <v>1</v>
      </c>
      <c r="C628">
        <v>0</v>
      </c>
      <c r="D628">
        <v>0</v>
      </c>
      <c r="E628">
        <v>0</v>
      </c>
      <c r="F628">
        <v>0.19900000000000001</v>
      </c>
      <c r="G628" t="s">
        <v>6</v>
      </c>
      <c r="H628">
        <v>6</v>
      </c>
      <c r="I628">
        <v>6</v>
      </c>
      <c r="J628">
        <v>0</v>
      </c>
      <c r="K628">
        <v>27</v>
      </c>
      <c r="L628">
        <v>102</v>
      </c>
      <c r="M628">
        <v>71</v>
      </c>
      <c r="N628">
        <v>8</v>
      </c>
      <c r="O628">
        <v>200</v>
      </c>
      <c r="S628" s="4">
        <f t="shared" si="261"/>
        <v>0</v>
      </c>
      <c r="T628" s="4">
        <f t="shared" si="262"/>
        <v>0</v>
      </c>
      <c r="U628" s="4">
        <f t="shared" si="263"/>
        <v>0</v>
      </c>
      <c r="V628" s="4">
        <f t="shared" si="264"/>
        <v>0.19900000000000001</v>
      </c>
      <c r="W628" s="4"/>
      <c r="X628" s="4">
        <f t="shared" si="265"/>
        <v>0.75</v>
      </c>
      <c r="Y628" s="4">
        <f t="shared" si="266"/>
        <v>0.75</v>
      </c>
      <c r="Z628" s="4">
        <f t="shared" si="267"/>
        <v>0</v>
      </c>
      <c r="AA628" s="4">
        <f t="shared" si="268"/>
        <v>3.375</v>
      </c>
      <c r="AB628" s="4">
        <f t="shared" si="269"/>
        <v>12.75</v>
      </c>
      <c r="AC628" s="4">
        <f t="shared" si="270"/>
        <v>8.875</v>
      </c>
      <c r="AG628" s="10">
        <f t="shared" si="271"/>
        <v>0</v>
      </c>
      <c r="AH628" s="10">
        <f t="shared" si="272"/>
        <v>0</v>
      </c>
      <c r="AI628" s="10">
        <f t="shared" si="273"/>
        <v>0</v>
      </c>
      <c r="AJ628" s="10">
        <f t="shared" si="274"/>
        <v>0.49382716049382713</v>
      </c>
      <c r="AK628" s="10"/>
      <c r="AL628" s="10">
        <f t="shared" si="275"/>
        <v>2.9518072289156629E-2</v>
      </c>
      <c r="AM628" s="10">
        <f t="shared" si="276"/>
        <v>0.94565217391304346</v>
      </c>
      <c r="AN628" s="10">
        <f t="shared" si="277"/>
        <v>0</v>
      </c>
      <c r="AO628" s="10">
        <f t="shared" si="278"/>
        <v>0.38207547169811318</v>
      </c>
      <c r="AP628" s="10">
        <f t="shared" si="279"/>
        <v>0.32146829810901001</v>
      </c>
      <c r="AQ628" s="10">
        <f t="shared" si="280"/>
        <v>0.58196721311475408</v>
      </c>
      <c r="AR628" s="39">
        <v>2</v>
      </c>
      <c r="AS628" s="44">
        <f t="shared" si="285"/>
        <v>7</v>
      </c>
      <c r="AT628" s="10">
        <f t="shared" si="281"/>
        <v>0.66666666666666674</v>
      </c>
      <c r="BA628" s="45">
        <f t="shared" si="286"/>
        <v>0.24691358024691357</v>
      </c>
      <c r="BB628" s="45">
        <f t="shared" si="287"/>
        <v>0.17008730574471803</v>
      </c>
      <c r="BC628" s="10">
        <f t="shared" si="282"/>
        <v>0.33257476819790222</v>
      </c>
      <c r="BD628" s="10">
        <f t="shared" si="283"/>
        <v>0.30119008016436366</v>
      </c>
      <c r="BE628" s="46">
        <f t="shared" si="284"/>
        <v>0.31688242418113294</v>
      </c>
      <c r="BF628">
        <f t="shared" si="288"/>
        <v>534</v>
      </c>
    </row>
    <row r="629" spans="1:58" x14ac:dyDescent="0.2">
      <c r="A629" t="s">
        <v>634</v>
      </c>
      <c r="B629" t="s">
        <v>1</v>
      </c>
      <c r="C629">
        <v>10</v>
      </c>
      <c r="D629">
        <v>0</v>
      </c>
      <c r="E629">
        <v>195</v>
      </c>
      <c r="F629">
        <v>0.155</v>
      </c>
      <c r="G629" t="s">
        <v>6</v>
      </c>
      <c r="H629">
        <v>0</v>
      </c>
      <c r="I629">
        <v>10</v>
      </c>
      <c r="J629">
        <v>0</v>
      </c>
      <c r="K629">
        <v>16</v>
      </c>
      <c r="L629">
        <v>129</v>
      </c>
      <c r="M629">
        <v>0</v>
      </c>
      <c r="N629">
        <v>24</v>
      </c>
      <c r="O629">
        <v>145</v>
      </c>
      <c r="S629" s="4">
        <f t="shared" si="261"/>
        <v>0.41666666666666669</v>
      </c>
      <c r="T629" s="4">
        <f t="shared" si="262"/>
        <v>0</v>
      </c>
      <c r="U629" s="4">
        <f t="shared" si="263"/>
        <v>8.125</v>
      </c>
      <c r="V629" s="4">
        <f t="shared" si="264"/>
        <v>0.155</v>
      </c>
      <c r="W629" s="4"/>
      <c r="X629" s="4">
        <f t="shared" si="265"/>
        <v>0</v>
      </c>
      <c r="Y629" s="4">
        <f t="shared" si="266"/>
        <v>0.41666666666666669</v>
      </c>
      <c r="Z629" s="4">
        <f t="shared" si="267"/>
        <v>0</v>
      </c>
      <c r="AA629" s="4">
        <f t="shared" si="268"/>
        <v>0.66666666666666663</v>
      </c>
      <c r="AB629" s="4">
        <f t="shared" si="269"/>
        <v>5.375</v>
      </c>
      <c r="AC629" s="4">
        <f t="shared" si="270"/>
        <v>0</v>
      </c>
      <c r="AG629" s="10">
        <f t="shared" si="271"/>
        <v>6.0344827586206899E-2</v>
      </c>
      <c r="AH629" s="10">
        <f t="shared" si="272"/>
        <v>0</v>
      </c>
      <c r="AI629" s="10">
        <f t="shared" si="273"/>
        <v>0.18190298507462688</v>
      </c>
      <c r="AJ629" s="10">
        <f t="shared" si="274"/>
        <v>0.22222222222222221</v>
      </c>
      <c r="AK629" s="10"/>
      <c r="AL629" s="10">
        <f t="shared" si="275"/>
        <v>0</v>
      </c>
      <c r="AM629" s="10">
        <f t="shared" si="276"/>
        <v>0.96980676328502413</v>
      </c>
      <c r="AN629" s="10">
        <f t="shared" si="277"/>
        <v>0</v>
      </c>
      <c r="AO629" s="10">
        <f t="shared" si="278"/>
        <v>7.5471698113207544E-2</v>
      </c>
      <c r="AP629" s="10">
        <f t="shared" si="279"/>
        <v>0.13552094920281793</v>
      </c>
      <c r="AQ629" s="10">
        <f t="shared" si="280"/>
        <v>0</v>
      </c>
      <c r="AR629" s="39">
        <v>1</v>
      </c>
      <c r="AS629" s="44">
        <f t="shared" si="285"/>
        <v>6</v>
      </c>
      <c r="AT629" s="10">
        <f t="shared" si="281"/>
        <v>0.33333333333333337</v>
      </c>
      <c r="BA629" s="45">
        <f t="shared" si="286"/>
        <v>0.14434419139932519</v>
      </c>
      <c r="BB629" s="45">
        <f t="shared" si="287"/>
        <v>0.13031400966183576</v>
      </c>
      <c r="BC629" s="10">
        <f t="shared" si="282"/>
        <v>0.10682424382843336</v>
      </c>
      <c r="BD629" s="10">
        <f t="shared" si="283"/>
        <v>0.22874812041674353</v>
      </c>
      <c r="BE629" s="46">
        <f t="shared" si="284"/>
        <v>0.16778618212258845</v>
      </c>
      <c r="BF629">
        <f t="shared" si="288"/>
        <v>647</v>
      </c>
    </row>
    <row r="630" spans="1:58" x14ac:dyDescent="0.2">
      <c r="A630" t="s">
        <v>635</v>
      </c>
      <c r="B630" t="s">
        <v>1</v>
      </c>
      <c r="C630">
        <v>0</v>
      </c>
      <c r="D630">
        <v>0</v>
      </c>
      <c r="E630">
        <v>0</v>
      </c>
      <c r="F630">
        <v>0.22900000000000001</v>
      </c>
      <c r="G630" t="s">
        <v>6</v>
      </c>
      <c r="H630">
        <v>0</v>
      </c>
      <c r="I630">
        <v>0</v>
      </c>
      <c r="J630">
        <v>0</v>
      </c>
      <c r="K630">
        <v>0</v>
      </c>
      <c r="L630">
        <v>7</v>
      </c>
      <c r="M630">
        <v>2</v>
      </c>
      <c r="N630">
        <v>2</v>
      </c>
      <c r="O630">
        <v>9</v>
      </c>
      <c r="S630" s="4">
        <f t="shared" si="261"/>
        <v>0</v>
      </c>
      <c r="T630" s="4">
        <f t="shared" si="262"/>
        <v>0</v>
      </c>
      <c r="U630" s="4">
        <f t="shared" si="263"/>
        <v>0</v>
      </c>
      <c r="V630" s="4">
        <f t="shared" si="264"/>
        <v>0.22900000000000001</v>
      </c>
      <c r="W630" s="4"/>
      <c r="X630" s="4">
        <f t="shared" si="265"/>
        <v>0</v>
      </c>
      <c r="Y630" s="4">
        <f t="shared" si="266"/>
        <v>0</v>
      </c>
      <c r="Z630" s="4">
        <f t="shared" si="267"/>
        <v>0</v>
      </c>
      <c r="AA630" s="4">
        <f t="shared" si="268"/>
        <v>0</v>
      </c>
      <c r="AB630" s="4">
        <f t="shared" si="269"/>
        <v>3.5</v>
      </c>
      <c r="AC630" s="4">
        <f t="shared" si="270"/>
        <v>1</v>
      </c>
      <c r="AG630" s="10">
        <f t="shared" si="271"/>
        <v>0</v>
      </c>
      <c r="AH630" s="10">
        <f t="shared" si="272"/>
        <v>0</v>
      </c>
      <c r="AI630" s="10">
        <f t="shared" si="273"/>
        <v>0</v>
      </c>
      <c r="AJ630" s="10">
        <f t="shared" si="274"/>
        <v>0.67901234567901225</v>
      </c>
      <c r="AK630" s="10"/>
      <c r="AL630" s="10">
        <f t="shared" si="275"/>
        <v>0</v>
      </c>
      <c r="AM630" s="10">
        <f t="shared" si="276"/>
        <v>1</v>
      </c>
      <c r="AN630" s="10">
        <f t="shared" si="277"/>
        <v>0</v>
      </c>
      <c r="AO630" s="10">
        <f t="shared" si="278"/>
        <v>0</v>
      </c>
      <c r="AP630" s="10">
        <f t="shared" si="279"/>
        <v>8.8246199480904702E-2</v>
      </c>
      <c r="AQ630" s="10">
        <f t="shared" si="280"/>
        <v>6.5573770491803282E-2</v>
      </c>
      <c r="AR630" s="39">
        <v>4</v>
      </c>
      <c r="AS630" s="44">
        <f t="shared" si="285"/>
        <v>8</v>
      </c>
      <c r="AT630" s="10">
        <f t="shared" si="281"/>
        <v>1</v>
      </c>
      <c r="BA630" s="45">
        <f t="shared" si="286"/>
        <v>0.33950617283950613</v>
      </c>
      <c r="BB630" s="45">
        <f t="shared" si="287"/>
        <v>0.2</v>
      </c>
      <c r="BC630" s="10">
        <f t="shared" si="282"/>
        <v>0.53636682122033608</v>
      </c>
      <c r="BD630" s="10">
        <f t="shared" si="283"/>
        <v>0.35567221784459013</v>
      </c>
      <c r="BE630" s="46">
        <f t="shared" si="284"/>
        <v>0.4460195195324631</v>
      </c>
      <c r="BF630">
        <f t="shared" si="288"/>
        <v>222</v>
      </c>
    </row>
    <row r="631" spans="1:58" x14ac:dyDescent="0.2">
      <c r="A631" t="s">
        <v>636</v>
      </c>
      <c r="B631" t="s">
        <v>1</v>
      </c>
      <c r="C631">
        <v>3</v>
      </c>
      <c r="D631">
        <v>0</v>
      </c>
      <c r="E631">
        <v>30</v>
      </c>
      <c r="F631">
        <v>0.18</v>
      </c>
      <c r="G631" t="s">
        <v>6</v>
      </c>
      <c r="H631">
        <v>0</v>
      </c>
      <c r="I631">
        <v>3</v>
      </c>
      <c r="J631">
        <v>0</v>
      </c>
      <c r="K631">
        <v>5</v>
      </c>
      <c r="L631">
        <v>32</v>
      </c>
      <c r="M631">
        <v>0</v>
      </c>
      <c r="N631">
        <v>3</v>
      </c>
      <c r="O631">
        <v>37</v>
      </c>
      <c r="S631" s="4">
        <f t="shared" si="261"/>
        <v>1</v>
      </c>
      <c r="T631" s="4">
        <f t="shared" si="262"/>
        <v>0</v>
      </c>
      <c r="U631" s="4">
        <f t="shared" si="263"/>
        <v>10</v>
      </c>
      <c r="V631" s="4">
        <f t="shared" si="264"/>
        <v>0.18</v>
      </c>
      <c r="W631" s="4"/>
      <c r="X631" s="4">
        <f t="shared" si="265"/>
        <v>0</v>
      </c>
      <c r="Y631" s="4">
        <f t="shared" si="266"/>
        <v>1</v>
      </c>
      <c r="Z631" s="4">
        <f t="shared" si="267"/>
        <v>0</v>
      </c>
      <c r="AA631" s="4">
        <f t="shared" si="268"/>
        <v>1.6666666666666667</v>
      </c>
      <c r="AB631" s="4">
        <f t="shared" si="269"/>
        <v>10.666666666666666</v>
      </c>
      <c r="AC631" s="4">
        <f t="shared" si="270"/>
        <v>0</v>
      </c>
      <c r="AG631" s="10">
        <f t="shared" si="271"/>
        <v>0.14482758620689654</v>
      </c>
      <c r="AH631" s="10">
        <f t="shared" si="272"/>
        <v>0</v>
      </c>
      <c r="AI631" s="10">
        <f t="shared" si="273"/>
        <v>0.22388059701492538</v>
      </c>
      <c r="AJ631" s="10">
        <f t="shared" si="274"/>
        <v>0.37654320987654311</v>
      </c>
      <c r="AK631" s="10"/>
      <c r="AL631" s="10">
        <f t="shared" si="275"/>
        <v>0</v>
      </c>
      <c r="AM631" s="10">
        <f t="shared" si="276"/>
        <v>0.92753623188405798</v>
      </c>
      <c r="AN631" s="10">
        <f t="shared" si="277"/>
        <v>0</v>
      </c>
      <c r="AO631" s="10">
        <f t="shared" si="278"/>
        <v>0.18867924528301885</v>
      </c>
      <c r="AP631" s="10">
        <f t="shared" si="279"/>
        <v>0.26894079841799529</v>
      </c>
      <c r="AQ631" s="10">
        <f t="shared" si="280"/>
        <v>0</v>
      </c>
      <c r="AR631" s="39">
        <v>1</v>
      </c>
      <c r="AS631" s="44">
        <f t="shared" si="285"/>
        <v>6</v>
      </c>
      <c r="AT631" s="10">
        <f t="shared" si="281"/>
        <v>0.33333333333333337</v>
      </c>
      <c r="BA631" s="45">
        <f t="shared" si="286"/>
        <v>0.25739666927177646</v>
      </c>
      <c r="BB631" s="45">
        <f t="shared" si="287"/>
        <v>0.12608695652173912</v>
      </c>
      <c r="BC631" s="10">
        <f t="shared" si="282"/>
        <v>0.35564756672935471</v>
      </c>
      <c r="BD631" s="10">
        <f t="shared" si="283"/>
        <v>0.22104908504417042</v>
      </c>
      <c r="BE631" s="46">
        <f t="shared" si="284"/>
        <v>0.28834832588676257</v>
      </c>
      <c r="BF631">
        <f t="shared" si="288"/>
        <v>579</v>
      </c>
    </row>
    <row r="632" spans="1:58" x14ac:dyDescent="0.2">
      <c r="A632" t="s">
        <v>637</v>
      </c>
      <c r="B632" t="s">
        <v>1</v>
      </c>
      <c r="C632">
        <v>101</v>
      </c>
      <c r="D632">
        <v>1</v>
      </c>
      <c r="E632">
        <v>446</v>
      </c>
      <c r="F632">
        <v>0.14899999999999999</v>
      </c>
      <c r="G632" t="s">
        <v>6</v>
      </c>
      <c r="H632">
        <v>8</v>
      </c>
      <c r="I632">
        <v>77</v>
      </c>
      <c r="J632">
        <v>0</v>
      </c>
      <c r="K632">
        <v>73</v>
      </c>
      <c r="L632">
        <v>564</v>
      </c>
      <c r="M632">
        <v>28</v>
      </c>
      <c r="N632">
        <v>36</v>
      </c>
      <c r="O632">
        <v>665</v>
      </c>
      <c r="S632" s="4">
        <f t="shared" si="261"/>
        <v>2.8055555555555554</v>
      </c>
      <c r="T632" s="4">
        <f t="shared" si="262"/>
        <v>2.7777777777777776E-2</v>
      </c>
      <c r="U632" s="4">
        <f t="shared" si="263"/>
        <v>12.388888888888889</v>
      </c>
      <c r="V632" s="4">
        <f t="shared" si="264"/>
        <v>0.14899999999999999</v>
      </c>
      <c r="W632" s="4"/>
      <c r="X632" s="4">
        <f t="shared" si="265"/>
        <v>0.22222222222222221</v>
      </c>
      <c r="Y632" s="4">
        <f t="shared" si="266"/>
        <v>2.1388888888888888</v>
      </c>
      <c r="Z632" s="4">
        <f t="shared" si="267"/>
        <v>0</v>
      </c>
      <c r="AA632" s="4">
        <f t="shared" si="268"/>
        <v>2.0277777777777777</v>
      </c>
      <c r="AB632" s="4">
        <f t="shared" si="269"/>
        <v>15.666666666666666</v>
      </c>
      <c r="AC632" s="4">
        <f t="shared" si="270"/>
        <v>0.77777777777777779</v>
      </c>
      <c r="AG632" s="10">
        <f t="shared" si="271"/>
        <v>0.40632183908045971</v>
      </c>
      <c r="AH632" s="10">
        <f t="shared" si="272"/>
        <v>1.8518518518518517E-2</v>
      </c>
      <c r="AI632" s="10">
        <f t="shared" si="273"/>
        <v>0.27736318407960203</v>
      </c>
      <c r="AJ632" s="10">
        <f t="shared" si="274"/>
        <v>0.18518518518518512</v>
      </c>
      <c r="AK632" s="10"/>
      <c r="AL632" s="10">
        <f t="shared" si="275"/>
        <v>8.7460954930834445E-3</v>
      </c>
      <c r="AM632" s="10">
        <f t="shared" si="276"/>
        <v>0.84500805152979064</v>
      </c>
      <c r="AN632" s="10">
        <f t="shared" si="277"/>
        <v>0</v>
      </c>
      <c r="AO632" s="10">
        <f t="shared" si="278"/>
        <v>0.22955974842767293</v>
      </c>
      <c r="AP632" s="10">
        <f t="shared" si="279"/>
        <v>0.39500679767643054</v>
      </c>
      <c r="AQ632" s="10">
        <f t="shared" si="280"/>
        <v>5.1001821493624776E-2</v>
      </c>
      <c r="AR632" s="39">
        <v>3</v>
      </c>
      <c r="AS632" s="44">
        <f t="shared" si="285"/>
        <v>7</v>
      </c>
      <c r="AT632" s="10">
        <f t="shared" si="281"/>
        <v>0.66666666666666674</v>
      </c>
      <c r="BA632" s="45">
        <f t="shared" si="286"/>
        <v>0.2699154133546825</v>
      </c>
      <c r="BB632" s="45">
        <f t="shared" si="287"/>
        <v>0.15379130046757078</v>
      </c>
      <c r="BC632" s="10">
        <f t="shared" si="282"/>
        <v>0.38320074875486776</v>
      </c>
      <c r="BD632" s="10">
        <f t="shared" si="283"/>
        <v>0.27150899575350484</v>
      </c>
      <c r="BE632" s="46">
        <f t="shared" si="284"/>
        <v>0.3273548722541863</v>
      </c>
      <c r="BF632">
        <f t="shared" si="288"/>
        <v>508</v>
      </c>
    </row>
    <row r="633" spans="1:58" x14ac:dyDescent="0.2">
      <c r="A633" t="s">
        <v>638</v>
      </c>
      <c r="B633" t="s">
        <v>1</v>
      </c>
      <c r="C633">
        <v>53</v>
      </c>
      <c r="D633">
        <v>2</v>
      </c>
      <c r="E633">
        <v>471</v>
      </c>
      <c r="F633">
        <v>0.19700000000000001</v>
      </c>
      <c r="G633" t="s">
        <v>6</v>
      </c>
      <c r="H633">
        <v>15</v>
      </c>
      <c r="I633">
        <v>11</v>
      </c>
      <c r="J633">
        <v>0</v>
      </c>
      <c r="K633">
        <v>52</v>
      </c>
      <c r="L633">
        <v>361</v>
      </c>
      <c r="M633">
        <v>7</v>
      </c>
      <c r="N633">
        <v>24</v>
      </c>
      <c r="O633">
        <v>420</v>
      </c>
      <c r="S633" s="4">
        <f t="shared" si="261"/>
        <v>2.2083333333333335</v>
      </c>
      <c r="T633" s="4">
        <f t="shared" si="262"/>
        <v>8.3333333333333329E-2</v>
      </c>
      <c r="U633" s="4">
        <f t="shared" si="263"/>
        <v>19.625</v>
      </c>
      <c r="V633" s="4">
        <f t="shared" si="264"/>
        <v>0.19700000000000001</v>
      </c>
      <c r="W633" s="4"/>
      <c r="X633" s="4">
        <f t="shared" si="265"/>
        <v>0.625</v>
      </c>
      <c r="Y633" s="4">
        <f t="shared" si="266"/>
        <v>0.45833333333333331</v>
      </c>
      <c r="Z633" s="4">
        <f t="shared" si="267"/>
        <v>0</v>
      </c>
      <c r="AA633" s="4">
        <f t="shared" si="268"/>
        <v>2.1666666666666665</v>
      </c>
      <c r="AB633" s="4">
        <f t="shared" si="269"/>
        <v>15.041666666666666</v>
      </c>
      <c r="AC633" s="4">
        <f t="shared" si="270"/>
        <v>0.29166666666666669</v>
      </c>
      <c r="AG633" s="10">
        <f t="shared" si="271"/>
        <v>0.31982758620689655</v>
      </c>
      <c r="AH633" s="10">
        <f t="shared" si="272"/>
        <v>5.5555555555555552E-2</v>
      </c>
      <c r="AI633" s="10">
        <f t="shared" si="273"/>
        <v>0.43936567164179108</v>
      </c>
      <c r="AJ633" s="10">
        <f t="shared" si="274"/>
        <v>0.48148148148148151</v>
      </c>
      <c r="AK633" s="10"/>
      <c r="AL633" s="10">
        <f t="shared" si="275"/>
        <v>2.4598393574297189E-2</v>
      </c>
      <c r="AM633" s="10">
        <f t="shared" si="276"/>
        <v>0.96678743961352653</v>
      </c>
      <c r="AN633" s="10">
        <f t="shared" si="277"/>
        <v>0</v>
      </c>
      <c r="AO633" s="10">
        <f t="shared" si="278"/>
        <v>0.2452830188679245</v>
      </c>
      <c r="AP633" s="10">
        <f t="shared" si="279"/>
        <v>0.37924854776912614</v>
      </c>
      <c r="AQ633" s="10">
        <f t="shared" si="280"/>
        <v>1.912568306010929E-2</v>
      </c>
      <c r="AR633" s="39">
        <v>3</v>
      </c>
      <c r="AS633" s="44">
        <f t="shared" si="285"/>
        <v>7</v>
      </c>
      <c r="AT633" s="10">
        <f t="shared" si="281"/>
        <v>0.66666666666666674</v>
      </c>
      <c r="BA633" s="45">
        <f t="shared" si="286"/>
        <v>0.39341783658336671</v>
      </c>
      <c r="BB633" s="45">
        <f t="shared" si="287"/>
        <v>0.1707249287003085</v>
      </c>
      <c r="BC633" s="10">
        <f t="shared" si="282"/>
        <v>0.6550239224914739</v>
      </c>
      <c r="BD633" s="10">
        <f t="shared" si="283"/>
        <v>0.30235142863261211</v>
      </c>
      <c r="BE633" s="46">
        <f t="shared" si="284"/>
        <v>0.478687675562043</v>
      </c>
      <c r="BF633">
        <f t="shared" si="288"/>
        <v>156</v>
      </c>
    </row>
    <row r="634" spans="1:58" x14ac:dyDescent="0.2">
      <c r="A634" t="s">
        <v>639</v>
      </c>
      <c r="B634" t="s">
        <v>1</v>
      </c>
      <c r="C634">
        <v>54</v>
      </c>
      <c r="D634">
        <v>2</v>
      </c>
      <c r="E634">
        <v>273</v>
      </c>
      <c r="F634">
        <v>0.2</v>
      </c>
      <c r="G634" t="s">
        <v>6</v>
      </c>
      <c r="H634">
        <v>3</v>
      </c>
      <c r="I634">
        <v>34</v>
      </c>
      <c r="J634">
        <v>0</v>
      </c>
      <c r="K634">
        <v>59</v>
      </c>
      <c r="L634">
        <v>420</v>
      </c>
      <c r="M634">
        <v>7</v>
      </c>
      <c r="N634">
        <v>24</v>
      </c>
      <c r="O634">
        <v>486</v>
      </c>
      <c r="S634" s="4">
        <f t="shared" si="261"/>
        <v>2.25</v>
      </c>
      <c r="T634" s="4">
        <f t="shared" si="262"/>
        <v>8.3333333333333329E-2</v>
      </c>
      <c r="U634" s="4">
        <f t="shared" si="263"/>
        <v>11.375</v>
      </c>
      <c r="V634" s="4">
        <f t="shared" si="264"/>
        <v>0.2</v>
      </c>
      <c r="W634" s="4"/>
      <c r="X634" s="4">
        <f t="shared" si="265"/>
        <v>0.125</v>
      </c>
      <c r="Y634" s="4">
        <f t="shared" si="266"/>
        <v>1.4166666666666667</v>
      </c>
      <c r="Z634" s="4">
        <f t="shared" si="267"/>
        <v>0</v>
      </c>
      <c r="AA634" s="4">
        <f t="shared" si="268"/>
        <v>2.4583333333333335</v>
      </c>
      <c r="AB634" s="4">
        <f t="shared" si="269"/>
        <v>17.5</v>
      </c>
      <c r="AC634" s="4">
        <f t="shared" si="270"/>
        <v>0.29166666666666669</v>
      </c>
      <c r="AG634" s="10">
        <f t="shared" si="271"/>
        <v>0.32586206896551723</v>
      </c>
      <c r="AH634" s="10">
        <f t="shared" si="272"/>
        <v>5.5555555555555552E-2</v>
      </c>
      <c r="AI634" s="10">
        <f t="shared" si="273"/>
        <v>0.25466417910447764</v>
      </c>
      <c r="AJ634" s="10">
        <f t="shared" si="274"/>
        <v>0.5</v>
      </c>
      <c r="AK634" s="10"/>
      <c r="AL634" s="10">
        <f t="shared" si="275"/>
        <v>4.9196787148594375E-3</v>
      </c>
      <c r="AM634" s="10">
        <f t="shared" si="276"/>
        <v>0.89734299516908211</v>
      </c>
      <c r="AN634" s="10">
        <f t="shared" si="277"/>
        <v>0</v>
      </c>
      <c r="AO634" s="10">
        <f t="shared" si="278"/>
        <v>0.27830188679245282</v>
      </c>
      <c r="AP634" s="10">
        <f t="shared" si="279"/>
        <v>0.44123099740452354</v>
      </c>
      <c r="AQ634" s="10">
        <f t="shared" si="280"/>
        <v>1.912568306010929E-2</v>
      </c>
      <c r="AR634" s="39">
        <v>3</v>
      </c>
      <c r="AS634" s="44">
        <f t="shared" si="285"/>
        <v>7</v>
      </c>
      <c r="AT634" s="10">
        <f t="shared" si="281"/>
        <v>0.66666666666666674</v>
      </c>
      <c r="BA634" s="45">
        <f t="shared" si="286"/>
        <v>0.39585581431920852</v>
      </c>
      <c r="BB634" s="45">
        <f t="shared" si="287"/>
        <v>0.15787686979803273</v>
      </c>
      <c r="BC634" s="10">
        <f t="shared" si="282"/>
        <v>0.66038979976198386</v>
      </c>
      <c r="BD634" s="10">
        <f t="shared" si="283"/>
        <v>0.27895033650551804</v>
      </c>
      <c r="BE634" s="46">
        <f t="shared" si="284"/>
        <v>0.46967006813375095</v>
      </c>
      <c r="BF634">
        <f t="shared" si="288"/>
        <v>177</v>
      </c>
    </row>
    <row r="635" spans="1:58" x14ac:dyDescent="0.2">
      <c r="A635" t="s">
        <v>640</v>
      </c>
      <c r="B635" t="s">
        <v>1</v>
      </c>
      <c r="C635">
        <v>1</v>
      </c>
      <c r="D635">
        <v>1</v>
      </c>
      <c r="E635">
        <v>233</v>
      </c>
      <c r="F635">
        <v>0.22900000000000001</v>
      </c>
      <c r="G635" t="s">
        <v>6</v>
      </c>
      <c r="H635">
        <v>0</v>
      </c>
      <c r="I635">
        <v>14</v>
      </c>
      <c r="J635">
        <v>0</v>
      </c>
      <c r="K635">
        <v>9</v>
      </c>
      <c r="L635">
        <v>138</v>
      </c>
      <c r="M635">
        <v>2</v>
      </c>
      <c r="N635">
        <v>34</v>
      </c>
      <c r="O635">
        <v>149</v>
      </c>
      <c r="S635" s="4">
        <f t="shared" si="261"/>
        <v>2.9411764705882353E-2</v>
      </c>
      <c r="T635" s="4">
        <f t="shared" si="262"/>
        <v>2.9411764705882353E-2</v>
      </c>
      <c r="U635" s="4">
        <f t="shared" si="263"/>
        <v>6.8529411764705879</v>
      </c>
      <c r="V635" s="4">
        <f t="shared" si="264"/>
        <v>0.22900000000000001</v>
      </c>
      <c r="W635" s="4"/>
      <c r="X635" s="4">
        <f t="shared" si="265"/>
        <v>0</v>
      </c>
      <c r="Y635" s="4">
        <f t="shared" si="266"/>
        <v>0.41176470588235292</v>
      </c>
      <c r="Z635" s="4">
        <f t="shared" si="267"/>
        <v>0</v>
      </c>
      <c r="AA635" s="4">
        <f t="shared" si="268"/>
        <v>0.26470588235294118</v>
      </c>
      <c r="AB635" s="4">
        <f t="shared" si="269"/>
        <v>4.0588235294117645</v>
      </c>
      <c r="AC635" s="4">
        <f t="shared" si="270"/>
        <v>5.8823529411764705E-2</v>
      </c>
      <c r="AG635" s="10">
        <f t="shared" si="271"/>
        <v>4.2596348884381338E-3</v>
      </c>
      <c r="AH635" s="10">
        <f t="shared" si="272"/>
        <v>1.9607843137254902E-2</v>
      </c>
      <c r="AI635" s="10">
        <f t="shared" si="273"/>
        <v>0.15342405618964003</v>
      </c>
      <c r="AJ635" s="10">
        <f t="shared" si="274"/>
        <v>0.67901234567901225</v>
      </c>
      <c r="AK635" s="10"/>
      <c r="AL635" s="10">
        <f t="shared" si="275"/>
        <v>0</v>
      </c>
      <c r="AM635" s="10">
        <f t="shared" si="276"/>
        <v>0.97016197783461211</v>
      </c>
      <c r="AN635" s="10">
        <f t="shared" si="277"/>
        <v>0</v>
      </c>
      <c r="AO635" s="10">
        <f t="shared" si="278"/>
        <v>2.9966703662597113E-2</v>
      </c>
      <c r="AP635" s="10">
        <f t="shared" si="279"/>
        <v>0.10233592880978865</v>
      </c>
      <c r="AQ635" s="10">
        <f t="shared" si="280"/>
        <v>3.8572806171648989E-3</v>
      </c>
      <c r="AR635" s="39">
        <v>4</v>
      </c>
      <c r="AS635" s="44">
        <f t="shared" si="285"/>
        <v>8</v>
      </c>
      <c r="AT635" s="10">
        <f t="shared" si="281"/>
        <v>1</v>
      </c>
      <c r="BA635" s="45">
        <f t="shared" si="286"/>
        <v>0.34986162176122615</v>
      </c>
      <c r="BB635" s="45">
        <f t="shared" si="287"/>
        <v>0.19701619778346122</v>
      </c>
      <c r="BC635" s="10">
        <f t="shared" si="282"/>
        <v>0.55915868973417981</v>
      </c>
      <c r="BD635" s="10">
        <f t="shared" si="283"/>
        <v>0.35023760464042097</v>
      </c>
      <c r="BE635" s="46">
        <f t="shared" si="284"/>
        <v>0.45469814718730039</v>
      </c>
      <c r="BF635">
        <f t="shared" si="288"/>
        <v>207</v>
      </c>
    </row>
    <row r="636" spans="1:58" x14ac:dyDescent="0.2">
      <c r="A636" t="s">
        <v>641</v>
      </c>
      <c r="B636" t="s">
        <v>1</v>
      </c>
      <c r="C636">
        <v>1</v>
      </c>
      <c r="D636">
        <v>0</v>
      </c>
      <c r="E636">
        <v>2</v>
      </c>
      <c r="F636">
        <v>0.23499999999999999</v>
      </c>
      <c r="G636" t="s">
        <v>6</v>
      </c>
      <c r="H636">
        <v>0</v>
      </c>
      <c r="I636">
        <v>8</v>
      </c>
      <c r="J636">
        <v>0</v>
      </c>
      <c r="K636">
        <v>6</v>
      </c>
      <c r="L636">
        <v>27</v>
      </c>
      <c r="M636">
        <v>0</v>
      </c>
      <c r="N636">
        <v>1</v>
      </c>
      <c r="O636">
        <v>33</v>
      </c>
      <c r="S636" s="4">
        <f t="shared" si="261"/>
        <v>1</v>
      </c>
      <c r="T636" s="4">
        <f t="shared" si="262"/>
        <v>0</v>
      </c>
      <c r="U636" s="4">
        <f t="shared" si="263"/>
        <v>2</v>
      </c>
      <c r="V636" s="4">
        <f t="shared" si="264"/>
        <v>0.23499999999999999</v>
      </c>
      <c r="W636" s="4"/>
      <c r="X636" s="4">
        <f t="shared" si="265"/>
        <v>0</v>
      </c>
      <c r="Y636" s="4">
        <f t="shared" si="266"/>
        <v>8</v>
      </c>
      <c r="Z636" s="4">
        <f t="shared" si="267"/>
        <v>0</v>
      </c>
      <c r="AA636" s="4">
        <f t="shared" si="268"/>
        <v>6</v>
      </c>
      <c r="AB636" s="4">
        <f t="shared" si="269"/>
        <v>27</v>
      </c>
      <c r="AC636" s="4">
        <f t="shared" si="270"/>
        <v>0</v>
      </c>
      <c r="AG636" s="10">
        <f t="shared" si="271"/>
        <v>0.14482758620689654</v>
      </c>
      <c r="AH636" s="10">
        <f t="shared" si="272"/>
        <v>0</v>
      </c>
      <c r="AI636" s="10">
        <f t="shared" si="273"/>
        <v>4.4776119402985079E-2</v>
      </c>
      <c r="AJ636" s="10">
        <f t="shared" si="274"/>
        <v>0.71604938271604923</v>
      </c>
      <c r="AK636" s="10"/>
      <c r="AL636" s="10">
        <f t="shared" si="275"/>
        <v>0</v>
      </c>
      <c r="AM636" s="10">
        <f t="shared" si="276"/>
        <v>0.42028985507246375</v>
      </c>
      <c r="AN636" s="10">
        <f t="shared" si="277"/>
        <v>0</v>
      </c>
      <c r="AO636" s="10">
        <f t="shared" si="278"/>
        <v>0.67924528301886788</v>
      </c>
      <c r="AP636" s="10">
        <f t="shared" si="279"/>
        <v>0.6807563959955506</v>
      </c>
      <c r="AQ636" s="10">
        <f t="shared" si="280"/>
        <v>0</v>
      </c>
      <c r="AR636" s="39">
        <v>5</v>
      </c>
      <c r="AS636" s="44">
        <f t="shared" si="285"/>
        <v>5</v>
      </c>
      <c r="AT636" s="10">
        <f t="shared" si="281"/>
        <v>0</v>
      </c>
      <c r="BA636" s="45">
        <f t="shared" si="286"/>
        <v>0.41819453181093247</v>
      </c>
      <c r="BB636" s="45">
        <f t="shared" si="287"/>
        <v>4.2028985507246375E-2</v>
      </c>
      <c r="BC636" s="10">
        <f t="shared" si="282"/>
        <v>0.70955629323687097</v>
      </c>
      <c r="BD636" s="10">
        <f t="shared" si="283"/>
        <v>6.7948267349575375E-2</v>
      </c>
      <c r="BE636" s="46">
        <f t="shared" si="284"/>
        <v>0.38875228029322317</v>
      </c>
      <c r="BF636">
        <f t="shared" si="288"/>
        <v>378</v>
      </c>
    </row>
    <row r="637" spans="1:58" x14ac:dyDescent="0.2">
      <c r="A637" t="s">
        <v>642</v>
      </c>
      <c r="B637" t="s">
        <v>1</v>
      </c>
      <c r="C637">
        <v>0</v>
      </c>
      <c r="D637">
        <v>0</v>
      </c>
      <c r="E637">
        <v>0</v>
      </c>
      <c r="F637">
        <v>0.20699999999999999</v>
      </c>
      <c r="G637" t="s">
        <v>6</v>
      </c>
      <c r="H637">
        <v>0</v>
      </c>
      <c r="I637">
        <v>0</v>
      </c>
      <c r="J637">
        <v>0</v>
      </c>
      <c r="K637">
        <v>2</v>
      </c>
      <c r="L637">
        <v>1</v>
      </c>
      <c r="M637">
        <v>10</v>
      </c>
      <c r="N637">
        <v>2</v>
      </c>
      <c r="O637">
        <v>13</v>
      </c>
      <c r="S637" s="4">
        <f t="shared" si="261"/>
        <v>0</v>
      </c>
      <c r="T637" s="4">
        <f t="shared" si="262"/>
        <v>0</v>
      </c>
      <c r="U637" s="4">
        <f t="shared" si="263"/>
        <v>0</v>
      </c>
      <c r="V637" s="4">
        <f t="shared" si="264"/>
        <v>0.20699999999999999</v>
      </c>
      <c r="W637" s="4"/>
      <c r="X637" s="4">
        <f t="shared" si="265"/>
        <v>0</v>
      </c>
      <c r="Y637" s="4">
        <f t="shared" si="266"/>
        <v>0</v>
      </c>
      <c r="Z637" s="4">
        <f t="shared" si="267"/>
        <v>0</v>
      </c>
      <c r="AA637" s="4">
        <f t="shared" si="268"/>
        <v>1</v>
      </c>
      <c r="AB637" s="4">
        <f t="shared" si="269"/>
        <v>0.5</v>
      </c>
      <c r="AC637" s="4">
        <f t="shared" si="270"/>
        <v>5</v>
      </c>
      <c r="AG637" s="10">
        <f t="shared" si="271"/>
        <v>0</v>
      </c>
      <c r="AH637" s="10">
        <f t="shared" si="272"/>
        <v>0</v>
      </c>
      <c r="AI637" s="10">
        <f t="shared" si="273"/>
        <v>0</v>
      </c>
      <c r="AJ637" s="10">
        <f t="shared" si="274"/>
        <v>0.54320987654320974</v>
      </c>
      <c r="AK637" s="10"/>
      <c r="AL637" s="10">
        <f t="shared" si="275"/>
        <v>0</v>
      </c>
      <c r="AM637" s="10">
        <f t="shared" si="276"/>
        <v>1</v>
      </c>
      <c r="AN637" s="10">
        <f t="shared" si="277"/>
        <v>0</v>
      </c>
      <c r="AO637" s="10">
        <f t="shared" si="278"/>
        <v>0.11320754716981131</v>
      </c>
      <c r="AP637" s="10">
        <f t="shared" si="279"/>
        <v>1.260659992584353E-2</v>
      </c>
      <c r="AQ637" s="10">
        <f t="shared" si="280"/>
        <v>0.32786885245901637</v>
      </c>
      <c r="AR637" s="39">
        <v>4</v>
      </c>
      <c r="AS637" s="44">
        <f t="shared" si="285"/>
        <v>8</v>
      </c>
      <c r="AT637" s="10">
        <f t="shared" si="281"/>
        <v>1</v>
      </c>
      <c r="BA637" s="45">
        <f t="shared" si="286"/>
        <v>0.27160493827160487</v>
      </c>
      <c r="BB637" s="45">
        <f t="shared" si="287"/>
        <v>0.2</v>
      </c>
      <c r="BC637" s="10">
        <f t="shared" si="282"/>
        <v>0.38691931567055116</v>
      </c>
      <c r="BD637" s="10">
        <f t="shared" si="283"/>
        <v>0.35567221784459013</v>
      </c>
      <c r="BE637" s="46">
        <f t="shared" si="284"/>
        <v>0.37129576675757064</v>
      </c>
      <c r="BF637">
        <f t="shared" si="288"/>
        <v>425</v>
      </c>
    </row>
    <row r="638" spans="1:58" x14ac:dyDescent="0.2">
      <c r="A638" t="s">
        <v>643</v>
      </c>
      <c r="B638" t="s">
        <v>1</v>
      </c>
      <c r="C638">
        <v>1</v>
      </c>
      <c r="D638">
        <v>0</v>
      </c>
      <c r="E638">
        <v>16</v>
      </c>
      <c r="F638">
        <v>0.20200000000000001</v>
      </c>
      <c r="G638" t="s">
        <v>6</v>
      </c>
      <c r="H638">
        <v>0</v>
      </c>
      <c r="I638">
        <v>1</v>
      </c>
      <c r="J638">
        <v>0</v>
      </c>
      <c r="K638">
        <v>1</v>
      </c>
      <c r="L638">
        <v>14</v>
      </c>
      <c r="M638">
        <v>0</v>
      </c>
      <c r="N638">
        <v>1</v>
      </c>
      <c r="O638">
        <v>15</v>
      </c>
      <c r="S638" s="4">
        <f t="shared" si="261"/>
        <v>1</v>
      </c>
      <c r="T638" s="4">
        <f t="shared" si="262"/>
        <v>0</v>
      </c>
      <c r="U638" s="4">
        <f t="shared" si="263"/>
        <v>16</v>
      </c>
      <c r="V638" s="4">
        <f t="shared" si="264"/>
        <v>0.20200000000000001</v>
      </c>
      <c r="W638" s="4"/>
      <c r="X638" s="4">
        <f t="shared" si="265"/>
        <v>0</v>
      </c>
      <c r="Y638" s="4">
        <f t="shared" si="266"/>
        <v>1</v>
      </c>
      <c r="Z638" s="4">
        <f t="shared" si="267"/>
        <v>0</v>
      </c>
      <c r="AA638" s="4">
        <f t="shared" si="268"/>
        <v>1</v>
      </c>
      <c r="AB638" s="4">
        <f t="shared" si="269"/>
        <v>14</v>
      </c>
      <c r="AC638" s="4">
        <f t="shared" si="270"/>
        <v>0</v>
      </c>
      <c r="AG638" s="10">
        <f t="shared" si="271"/>
        <v>0.14482758620689654</v>
      </c>
      <c r="AH638" s="10">
        <f t="shared" si="272"/>
        <v>0</v>
      </c>
      <c r="AI638" s="10">
        <f t="shared" si="273"/>
        <v>0.35820895522388063</v>
      </c>
      <c r="AJ638" s="10">
        <f t="shared" si="274"/>
        <v>0.51234567901234573</v>
      </c>
      <c r="AK638" s="10"/>
      <c r="AL638" s="10">
        <f t="shared" si="275"/>
        <v>0</v>
      </c>
      <c r="AM638" s="10">
        <f t="shared" si="276"/>
        <v>0.92753623188405798</v>
      </c>
      <c r="AN638" s="10">
        <f t="shared" si="277"/>
        <v>0</v>
      </c>
      <c r="AO638" s="10">
        <f t="shared" si="278"/>
        <v>0.11320754716981131</v>
      </c>
      <c r="AP638" s="10">
        <f t="shared" si="279"/>
        <v>0.35298479792361881</v>
      </c>
      <c r="AQ638" s="10">
        <f t="shared" si="280"/>
        <v>0</v>
      </c>
      <c r="AR638" s="39">
        <v>3</v>
      </c>
      <c r="AS638" s="44">
        <f t="shared" si="285"/>
        <v>7</v>
      </c>
      <c r="AT638" s="10">
        <f t="shared" si="281"/>
        <v>0.66666666666666674</v>
      </c>
      <c r="BA638" s="45">
        <f t="shared" si="286"/>
        <v>0.33201432175012552</v>
      </c>
      <c r="BB638" s="45">
        <f t="shared" si="287"/>
        <v>0.15942028985507248</v>
      </c>
      <c r="BC638" s="10">
        <f t="shared" si="282"/>
        <v>0.51987760030434915</v>
      </c>
      <c r="BD638" s="10">
        <f t="shared" si="283"/>
        <v>0.28176147826788922</v>
      </c>
      <c r="BE638" s="46">
        <f t="shared" si="284"/>
        <v>0.40081953928611919</v>
      </c>
      <c r="BF638">
        <f t="shared" si="288"/>
        <v>347</v>
      </c>
    </row>
    <row r="639" spans="1:58" x14ac:dyDescent="0.2">
      <c r="A639" t="s">
        <v>644</v>
      </c>
      <c r="B639" t="s">
        <v>1</v>
      </c>
      <c r="C639">
        <v>0</v>
      </c>
      <c r="D639">
        <v>0</v>
      </c>
      <c r="E639">
        <v>12</v>
      </c>
      <c r="F639">
        <v>0.18099999999999999</v>
      </c>
      <c r="G639" t="s">
        <v>6</v>
      </c>
      <c r="H639">
        <v>0</v>
      </c>
      <c r="I639">
        <v>1</v>
      </c>
      <c r="J639">
        <v>0</v>
      </c>
      <c r="K639">
        <v>5</v>
      </c>
      <c r="L639">
        <v>44</v>
      </c>
      <c r="M639">
        <v>0</v>
      </c>
      <c r="N639">
        <v>3</v>
      </c>
      <c r="O639">
        <v>49</v>
      </c>
      <c r="S639" s="4">
        <f t="shared" si="261"/>
        <v>0</v>
      </c>
      <c r="T639" s="4">
        <f t="shared" si="262"/>
        <v>0</v>
      </c>
      <c r="U639" s="4">
        <f t="shared" si="263"/>
        <v>4</v>
      </c>
      <c r="V639" s="4">
        <f t="shared" si="264"/>
        <v>0.18099999999999999</v>
      </c>
      <c r="W639" s="4"/>
      <c r="X639" s="4">
        <f t="shared" si="265"/>
        <v>0</v>
      </c>
      <c r="Y639" s="4">
        <f t="shared" si="266"/>
        <v>0.33333333333333331</v>
      </c>
      <c r="Z639" s="4">
        <f t="shared" si="267"/>
        <v>0</v>
      </c>
      <c r="AA639" s="4">
        <f t="shared" si="268"/>
        <v>1.6666666666666667</v>
      </c>
      <c r="AB639" s="4">
        <f t="shared" si="269"/>
        <v>14.666666666666666</v>
      </c>
      <c r="AC639" s="4">
        <f t="shared" si="270"/>
        <v>0</v>
      </c>
      <c r="AG639" s="10">
        <f t="shared" si="271"/>
        <v>0</v>
      </c>
      <c r="AH639" s="10">
        <f t="shared" si="272"/>
        <v>0</v>
      </c>
      <c r="AI639" s="10">
        <f t="shared" si="273"/>
        <v>8.9552238805970158E-2</v>
      </c>
      <c r="AJ639" s="10">
        <f t="shared" si="274"/>
        <v>0.38271604938271597</v>
      </c>
      <c r="AK639" s="10"/>
      <c r="AL639" s="10">
        <f t="shared" si="275"/>
        <v>0</v>
      </c>
      <c r="AM639" s="10">
        <f t="shared" si="276"/>
        <v>0.97584541062801933</v>
      </c>
      <c r="AN639" s="10">
        <f t="shared" si="277"/>
        <v>0</v>
      </c>
      <c r="AO639" s="10">
        <f t="shared" si="278"/>
        <v>0.18867924528301885</v>
      </c>
      <c r="AP639" s="10">
        <f t="shared" si="279"/>
        <v>0.36979359782474353</v>
      </c>
      <c r="AQ639" s="10">
        <f t="shared" si="280"/>
        <v>0</v>
      </c>
      <c r="AR639" s="39">
        <v>3</v>
      </c>
      <c r="AS639" s="44">
        <f t="shared" si="285"/>
        <v>7</v>
      </c>
      <c r="AT639" s="10">
        <f t="shared" si="281"/>
        <v>0.66666666666666674</v>
      </c>
      <c r="BA639" s="45">
        <f t="shared" si="286"/>
        <v>0.19583563663165648</v>
      </c>
      <c r="BB639" s="45">
        <f t="shared" si="287"/>
        <v>0.16425120772946861</v>
      </c>
      <c r="BC639" s="10">
        <f t="shared" si="282"/>
        <v>0.2201545550679147</v>
      </c>
      <c r="BD639" s="10">
        <f t="shared" si="283"/>
        <v>0.29056037583654404</v>
      </c>
      <c r="BE639" s="46">
        <f t="shared" si="284"/>
        <v>0.25535746545222937</v>
      </c>
      <c r="BF639">
        <f t="shared" si="288"/>
        <v>610</v>
      </c>
    </row>
    <row r="640" spans="1:58" x14ac:dyDescent="0.2">
      <c r="A640" t="s">
        <v>645</v>
      </c>
      <c r="B640" t="s">
        <v>1</v>
      </c>
      <c r="C640">
        <v>41</v>
      </c>
      <c r="D640">
        <v>2</v>
      </c>
      <c r="E640">
        <v>693</v>
      </c>
      <c r="F640">
        <v>0.17100000000000001</v>
      </c>
      <c r="G640" t="s">
        <v>6</v>
      </c>
      <c r="H640">
        <v>0</v>
      </c>
      <c r="I640">
        <v>31</v>
      </c>
      <c r="J640">
        <v>0</v>
      </c>
      <c r="K640">
        <v>68</v>
      </c>
      <c r="L640">
        <v>544</v>
      </c>
      <c r="M640">
        <v>22</v>
      </c>
      <c r="N640">
        <v>28</v>
      </c>
      <c r="O640">
        <v>634</v>
      </c>
      <c r="S640" s="4">
        <f t="shared" si="261"/>
        <v>1.4642857142857142</v>
      </c>
      <c r="T640" s="4">
        <f t="shared" si="262"/>
        <v>7.1428571428571425E-2</v>
      </c>
      <c r="U640" s="4">
        <f t="shared" si="263"/>
        <v>24.75</v>
      </c>
      <c r="V640" s="4">
        <f t="shared" si="264"/>
        <v>0.17100000000000001</v>
      </c>
      <c r="W640" s="4"/>
      <c r="X640" s="4">
        <f t="shared" si="265"/>
        <v>0</v>
      </c>
      <c r="Y640" s="4">
        <f t="shared" si="266"/>
        <v>1.1071428571428572</v>
      </c>
      <c r="Z640" s="4">
        <f t="shared" si="267"/>
        <v>0</v>
      </c>
      <c r="AA640" s="4">
        <f t="shared" si="268"/>
        <v>2.4285714285714284</v>
      </c>
      <c r="AB640" s="4">
        <f t="shared" si="269"/>
        <v>19.428571428571427</v>
      </c>
      <c r="AC640" s="4">
        <f t="shared" si="270"/>
        <v>0.7857142857142857</v>
      </c>
      <c r="AG640" s="10">
        <f t="shared" si="271"/>
        <v>0.21206896551724136</v>
      </c>
      <c r="AH640" s="10">
        <f t="shared" si="272"/>
        <v>4.7619047619047616E-2</v>
      </c>
      <c r="AI640" s="10">
        <f t="shared" si="273"/>
        <v>0.55410447761194037</v>
      </c>
      <c r="AJ640" s="10">
        <f t="shared" si="274"/>
        <v>0.32098765432098775</v>
      </c>
      <c r="AK640" s="10"/>
      <c r="AL640" s="10">
        <f t="shared" si="275"/>
        <v>0</v>
      </c>
      <c r="AM640" s="10">
        <f t="shared" si="276"/>
        <v>0.91977225672877849</v>
      </c>
      <c r="AN640" s="10">
        <f t="shared" si="277"/>
        <v>0</v>
      </c>
      <c r="AO640" s="10">
        <f t="shared" si="278"/>
        <v>0.27493261455525603</v>
      </c>
      <c r="AP640" s="10">
        <f t="shared" si="279"/>
        <v>0.48985645426134855</v>
      </c>
      <c r="AQ640" s="10">
        <f t="shared" si="280"/>
        <v>5.1522248243559721E-2</v>
      </c>
      <c r="AR640" s="39">
        <v>3</v>
      </c>
      <c r="AS640" s="44">
        <f t="shared" si="285"/>
        <v>7</v>
      </c>
      <c r="AT640" s="10">
        <f t="shared" si="281"/>
        <v>0.66666666666666674</v>
      </c>
      <c r="BA640" s="45">
        <f t="shared" si="286"/>
        <v>0.27540758962893985</v>
      </c>
      <c r="BB640" s="45">
        <f t="shared" si="287"/>
        <v>0.15864389233954454</v>
      </c>
      <c r="BC640" s="10">
        <f t="shared" si="282"/>
        <v>0.39528877704258147</v>
      </c>
      <c r="BD640" s="10">
        <f t="shared" si="283"/>
        <v>0.28034736973006968</v>
      </c>
      <c r="BE640" s="46">
        <f t="shared" si="284"/>
        <v>0.33781807338632558</v>
      </c>
      <c r="BF640">
        <f t="shared" si="288"/>
        <v>488</v>
      </c>
    </row>
    <row r="641" spans="1:58" x14ac:dyDescent="0.2">
      <c r="A641" t="s">
        <v>646</v>
      </c>
      <c r="B641" t="s">
        <v>1</v>
      </c>
      <c r="C641">
        <v>0</v>
      </c>
      <c r="D641">
        <v>0</v>
      </c>
      <c r="E641">
        <v>27</v>
      </c>
      <c r="F641">
        <v>0.216</v>
      </c>
      <c r="G641" t="s">
        <v>6</v>
      </c>
      <c r="H641">
        <v>0</v>
      </c>
      <c r="I641">
        <v>0</v>
      </c>
      <c r="J641">
        <v>0</v>
      </c>
      <c r="K641">
        <v>0</v>
      </c>
      <c r="L641">
        <v>20</v>
      </c>
      <c r="M641">
        <v>0</v>
      </c>
      <c r="N641">
        <v>1</v>
      </c>
      <c r="O641">
        <v>20</v>
      </c>
      <c r="S641" s="4">
        <f t="shared" si="261"/>
        <v>0</v>
      </c>
      <c r="T641" s="4">
        <f t="shared" si="262"/>
        <v>0</v>
      </c>
      <c r="U641" s="4">
        <f t="shared" si="263"/>
        <v>27</v>
      </c>
      <c r="V641" s="4">
        <f t="shared" si="264"/>
        <v>0.216</v>
      </c>
      <c r="W641" s="4"/>
      <c r="X641" s="4">
        <f t="shared" si="265"/>
        <v>0</v>
      </c>
      <c r="Y641" s="4">
        <f t="shared" si="266"/>
        <v>0</v>
      </c>
      <c r="Z641" s="4">
        <f t="shared" si="267"/>
        <v>0</v>
      </c>
      <c r="AA641" s="4">
        <f t="shared" si="268"/>
        <v>0</v>
      </c>
      <c r="AB641" s="4">
        <f t="shared" si="269"/>
        <v>20</v>
      </c>
      <c r="AC641" s="4">
        <f t="shared" si="270"/>
        <v>0</v>
      </c>
      <c r="AG641" s="10">
        <f t="shared" si="271"/>
        <v>0</v>
      </c>
      <c r="AH641" s="10">
        <f t="shared" si="272"/>
        <v>0</v>
      </c>
      <c r="AI641" s="10">
        <f t="shared" si="273"/>
        <v>0.60447761194029859</v>
      </c>
      <c r="AJ641" s="10">
        <f t="shared" si="274"/>
        <v>0.59876543209876532</v>
      </c>
      <c r="AK641" s="10"/>
      <c r="AL641" s="10">
        <f t="shared" si="275"/>
        <v>0</v>
      </c>
      <c r="AM641" s="10">
        <f t="shared" si="276"/>
        <v>1</v>
      </c>
      <c r="AN641" s="10">
        <f t="shared" si="277"/>
        <v>0</v>
      </c>
      <c r="AO641" s="10">
        <f t="shared" si="278"/>
        <v>0</v>
      </c>
      <c r="AP641" s="10">
        <f t="shared" si="279"/>
        <v>0.50426399703374114</v>
      </c>
      <c r="AQ641" s="10">
        <f t="shared" si="280"/>
        <v>0</v>
      </c>
      <c r="AR641" s="39">
        <v>3</v>
      </c>
      <c r="AS641" s="44">
        <f t="shared" si="285"/>
        <v>7</v>
      </c>
      <c r="AT641" s="10">
        <f t="shared" si="281"/>
        <v>0.66666666666666674</v>
      </c>
      <c r="BA641" s="45">
        <f t="shared" si="286"/>
        <v>0.32960659664639758</v>
      </c>
      <c r="BB641" s="45">
        <f t="shared" si="287"/>
        <v>0.16666666666666669</v>
      </c>
      <c r="BC641" s="10">
        <f t="shared" si="282"/>
        <v>0.51457830769072355</v>
      </c>
      <c r="BD641" s="10">
        <f t="shared" si="283"/>
        <v>0.29495982462087145</v>
      </c>
      <c r="BE641" s="46">
        <f t="shared" si="284"/>
        <v>0.4047690661557975</v>
      </c>
      <c r="BF641">
        <f t="shared" si="288"/>
        <v>336</v>
      </c>
    </row>
    <row r="642" spans="1:58" x14ac:dyDescent="0.2">
      <c r="A642" t="s">
        <v>647</v>
      </c>
      <c r="B642" t="s">
        <v>1</v>
      </c>
      <c r="C642">
        <v>9</v>
      </c>
      <c r="D642">
        <v>5</v>
      </c>
      <c r="E642">
        <v>353</v>
      </c>
      <c r="F642">
        <v>0.21199999999999999</v>
      </c>
      <c r="G642" t="s">
        <v>6</v>
      </c>
      <c r="H642">
        <v>4</v>
      </c>
      <c r="I642">
        <v>8</v>
      </c>
      <c r="J642">
        <v>0</v>
      </c>
      <c r="K642">
        <v>58</v>
      </c>
      <c r="L642">
        <v>347</v>
      </c>
      <c r="M642">
        <v>2</v>
      </c>
      <c r="N642">
        <v>32</v>
      </c>
      <c r="O642">
        <v>407</v>
      </c>
      <c r="S642" s="4">
        <f t="shared" si="261"/>
        <v>0.28125</v>
      </c>
      <c r="T642" s="4">
        <f t="shared" si="262"/>
        <v>0.15625</v>
      </c>
      <c r="U642" s="4">
        <f t="shared" si="263"/>
        <v>11.03125</v>
      </c>
      <c r="V642" s="4">
        <f t="shared" si="264"/>
        <v>0.21199999999999999</v>
      </c>
      <c r="W642" s="4"/>
      <c r="X642" s="4">
        <f t="shared" si="265"/>
        <v>0.125</v>
      </c>
      <c r="Y642" s="4">
        <f t="shared" si="266"/>
        <v>0.25</v>
      </c>
      <c r="Z642" s="4">
        <f t="shared" si="267"/>
        <v>0</v>
      </c>
      <c r="AA642" s="4">
        <f t="shared" si="268"/>
        <v>1.8125</v>
      </c>
      <c r="AB642" s="4">
        <f t="shared" si="269"/>
        <v>10.84375</v>
      </c>
      <c r="AC642" s="4">
        <f t="shared" si="270"/>
        <v>6.25E-2</v>
      </c>
      <c r="AG642" s="10">
        <f t="shared" si="271"/>
        <v>4.0732758620689653E-2</v>
      </c>
      <c r="AH642" s="10">
        <f t="shared" si="272"/>
        <v>0.10416666666666667</v>
      </c>
      <c r="AI642" s="10">
        <f t="shared" si="273"/>
        <v>0.24696828358208955</v>
      </c>
      <c r="AJ642" s="10">
        <f t="shared" si="274"/>
        <v>0.57407407407407396</v>
      </c>
      <c r="AK642" s="10"/>
      <c r="AL642" s="10">
        <f t="shared" si="275"/>
        <v>4.9196787148594375E-3</v>
      </c>
      <c r="AM642" s="10">
        <f t="shared" si="276"/>
        <v>0.98188405797101452</v>
      </c>
      <c r="AN642" s="10">
        <f t="shared" si="277"/>
        <v>0</v>
      </c>
      <c r="AO642" s="10">
        <f t="shared" si="278"/>
        <v>0.205188679245283</v>
      </c>
      <c r="AP642" s="10">
        <f t="shared" si="279"/>
        <v>0.27340563589173156</v>
      </c>
      <c r="AQ642" s="10">
        <f t="shared" si="280"/>
        <v>4.0983606557377051E-3</v>
      </c>
      <c r="AR642" s="39">
        <v>1</v>
      </c>
      <c r="AS642" s="44">
        <f t="shared" si="285"/>
        <v>6</v>
      </c>
      <c r="AT642" s="10">
        <f t="shared" si="281"/>
        <v>0.33333333333333337</v>
      </c>
      <c r="BA642" s="45">
        <f t="shared" si="286"/>
        <v>0.32088688799775067</v>
      </c>
      <c r="BB642" s="45">
        <f t="shared" si="287"/>
        <v>0.13299764274489262</v>
      </c>
      <c r="BC642" s="10">
        <f t="shared" si="282"/>
        <v>0.49538662855625915</v>
      </c>
      <c r="BD642" s="10">
        <f t="shared" si="283"/>
        <v>0.23363601402694534</v>
      </c>
      <c r="BE642" s="46">
        <f t="shared" si="284"/>
        <v>0.36451132129160224</v>
      </c>
      <c r="BF642">
        <f t="shared" si="288"/>
        <v>439</v>
      </c>
    </row>
    <row r="643" spans="1:58" x14ac:dyDescent="0.2">
      <c r="A643" t="s">
        <v>648</v>
      </c>
      <c r="B643" t="s">
        <v>1</v>
      </c>
      <c r="C643">
        <v>87</v>
      </c>
      <c r="D643">
        <v>13</v>
      </c>
      <c r="E643">
        <v>922</v>
      </c>
      <c r="F643">
        <v>0.214</v>
      </c>
      <c r="G643" t="s">
        <v>6</v>
      </c>
      <c r="H643">
        <v>208</v>
      </c>
      <c r="I643">
        <v>354</v>
      </c>
      <c r="J643">
        <v>2</v>
      </c>
      <c r="K643">
        <v>158</v>
      </c>
      <c r="L643">
        <v>943</v>
      </c>
      <c r="M643">
        <v>9</v>
      </c>
      <c r="N643">
        <v>132</v>
      </c>
      <c r="O643">
        <v>1110</v>
      </c>
      <c r="S643" s="4">
        <f t="shared" si="261"/>
        <v>0.65909090909090906</v>
      </c>
      <c r="T643" s="4">
        <f t="shared" si="262"/>
        <v>9.8484848484848481E-2</v>
      </c>
      <c r="U643" s="4">
        <f t="shared" si="263"/>
        <v>6.9848484848484844</v>
      </c>
      <c r="V643" s="4">
        <f t="shared" si="264"/>
        <v>0.214</v>
      </c>
      <c r="W643" s="4"/>
      <c r="X643" s="4">
        <f t="shared" si="265"/>
        <v>1.5757575757575757</v>
      </c>
      <c r="Y643" s="4">
        <f t="shared" si="266"/>
        <v>2.6818181818181817</v>
      </c>
      <c r="Z643" s="4">
        <f t="shared" si="267"/>
        <v>1.5151515151515152E-2</v>
      </c>
      <c r="AA643" s="4">
        <f t="shared" si="268"/>
        <v>1.196969696969697</v>
      </c>
      <c r="AB643" s="4">
        <f t="shared" si="269"/>
        <v>7.1439393939393936</v>
      </c>
      <c r="AC643" s="4">
        <f t="shared" si="270"/>
        <v>6.8181818181818177E-2</v>
      </c>
      <c r="AG643" s="10">
        <f t="shared" si="271"/>
        <v>9.5454545454545445E-2</v>
      </c>
      <c r="AH643" s="10">
        <f t="shared" si="272"/>
        <v>6.5656565656565649E-2</v>
      </c>
      <c r="AI643" s="10">
        <f t="shared" si="273"/>
        <v>0.15637720488466758</v>
      </c>
      <c r="AJ643" s="10">
        <f t="shared" si="274"/>
        <v>0.58641975308641969</v>
      </c>
      <c r="AK643" s="10"/>
      <c r="AL643" s="10">
        <f t="shared" si="275"/>
        <v>6.2017768041864423E-2</v>
      </c>
      <c r="AM643" s="10">
        <f t="shared" si="276"/>
        <v>0.8056653491436101</v>
      </c>
      <c r="AN643" s="10">
        <f t="shared" si="277"/>
        <v>4.5454545454545456E-2</v>
      </c>
      <c r="AO643" s="10">
        <f t="shared" si="278"/>
        <v>0.13550600343053174</v>
      </c>
      <c r="AP643" s="10">
        <f t="shared" si="279"/>
        <v>0.18012157166773404</v>
      </c>
      <c r="AQ643" s="10">
        <f t="shared" si="280"/>
        <v>4.4709388971684054E-3</v>
      </c>
      <c r="AR643" s="39">
        <v>1</v>
      </c>
      <c r="AS643" s="44">
        <f t="shared" si="285"/>
        <v>6</v>
      </c>
      <c r="AT643" s="10">
        <f t="shared" si="281"/>
        <v>0.33333333333333337</v>
      </c>
      <c r="BA643" s="45">
        <f t="shared" si="286"/>
        <v>0.34249338325208967</v>
      </c>
      <c r="BB643" s="45">
        <f t="shared" si="287"/>
        <v>0.14614156229661732</v>
      </c>
      <c r="BC643" s="10">
        <f t="shared" si="282"/>
        <v>0.54294153444247228</v>
      </c>
      <c r="BD643" s="10">
        <f t="shared" si="283"/>
        <v>0.25757597839670243</v>
      </c>
      <c r="BE643" s="46">
        <f t="shared" si="284"/>
        <v>0.40025875641958736</v>
      </c>
      <c r="BF643">
        <f t="shared" si="288"/>
        <v>352</v>
      </c>
    </row>
    <row r="644" spans="1:58" x14ac:dyDescent="0.2">
      <c r="A644" t="s">
        <v>649</v>
      </c>
      <c r="B644" t="s">
        <v>1</v>
      </c>
      <c r="C644">
        <v>0</v>
      </c>
      <c r="D644">
        <v>0</v>
      </c>
      <c r="E644">
        <v>108</v>
      </c>
      <c r="F644">
        <v>0.23300000000000001</v>
      </c>
      <c r="G644" t="s">
        <v>6</v>
      </c>
      <c r="H644">
        <v>0</v>
      </c>
      <c r="I644">
        <v>0</v>
      </c>
      <c r="J644">
        <v>0</v>
      </c>
      <c r="K644">
        <v>53</v>
      </c>
      <c r="L644">
        <v>1</v>
      </c>
      <c r="M644">
        <v>0</v>
      </c>
      <c r="N644">
        <v>53</v>
      </c>
      <c r="O644">
        <v>54</v>
      </c>
      <c r="S644" s="4">
        <f t="shared" si="261"/>
        <v>0</v>
      </c>
      <c r="T644" s="4">
        <f t="shared" si="262"/>
        <v>0</v>
      </c>
      <c r="U644" s="4">
        <f t="shared" si="263"/>
        <v>2.0377358490566038</v>
      </c>
      <c r="V644" s="4">
        <f t="shared" si="264"/>
        <v>0.23300000000000001</v>
      </c>
      <c r="W644" s="4"/>
      <c r="X644" s="4">
        <f t="shared" si="265"/>
        <v>0</v>
      </c>
      <c r="Y644" s="4">
        <f t="shared" si="266"/>
        <v>0</v>
      </c>
      <c r="Z644" s="4">
        <f t="shared" si="267"/>
        <v>0</v>
      </c>
      <c r="AA644" s="4">
        <f t="shared" si="268"/>
        <v>1</v>
      </c>
      <c r="AB644" s="4">
        <f t="shared" si="269"/>
        <v>1.8867924528301886E-2</v>
      </c>
      <c r="AC644" s="4">
        <f t="shared" si="270"/>
        <v>0</v>
      </c>
      <c r="AG644" s="10">
        <f t="shared" si="271"/>
        <v>0</v>
      </c>
      <c r="AH644" s="10">
        <f t="shared" si="272"/>
        <v>0</v>
      </c>
      <c r="AI644" s="10">
        <f t="shared" si="273"/>
        <v>4.5620951844550832E-2</v>
      </c>
      <c r="AJ644" s="10">
        <f t="shared" si="274"/>
        <v>0.70370370370370372</v>
      </c>
      <c r="AK644" s="10"/>
      <c r="AL644" s="10">
        <f t="shared" si="275"/>
        <v>0</v>
      </c>
      <c r="AM644" s="10">
        <f t="shared" si="276"/>
        <v>1</v>
      </c>
      <c r="AN644" s="10">
        <f t="shared" si="277"/>
        <v>0</v>
      </c>
      <c r="AO644" s="10">
        <f t="shared" si="278"/>
        <v>0.11320754716981131</v>
      </c>
      <c r="AP644" s="10">
        <f t="shared" si="279"/>
        <v>4.7572075191862372E-4</v>
      </c>
      <c r="AQ644" s="10">
        <f t="shared" si="280"/>
        <v>0</v>
      </c>
      <c r="AR644" s="39">
        <v>4</v>
      </c>
      <c r="AS644" s="44">
        <f t="shared" si="285"/>
        <v>8</v>
      </c>
      <c r="AT644" s="10">
        <f t="shared" si="281"/>
        <v>1</v>
      </c>
      <c r="BA644" s="45">
        <f t="shared" si="286"/>
        <v>0.35413289944407939</v>
      </c>
      <c r="BB644" s="45">
        <f t="shared" si="287"/>
        <v>0.2</v>
      </c>
      <c r="BC644" s="10">
        <f t="shared" si="282"/>
        <v>0.56855957617276953</v>
      </c>
      <c r="BD644" s="10">
        <f t="shared" si="283"/>
        <v>0.35567221784459013</v>
      </c>
      <c r="BE644" s="46">
        <f t="shared" si="284"/>
        <v>0.46211589700867983</v>
      </c>
      <c r="BF644">
        <f t="shared" si="288"/>
        <v>193</v>
      </c>
    </row>
    <row r="645" spans="1:58" x14ac:dyDescent="0.2">
      <c r="A645" t="s">
        <v>650</v>
      </c>
      <c r="B645" t="s">
        <v>1</v>
      </c>
      <c r="C645">
        <v>0</v>
      </c>
      <c r="D645">
        <v>0</v>
      </c>
      <c r="E645">
        <v>0</v>
      </c>
      <c r="F645">
        <v>0.27</v>
      </c>
      <c r="G645" t="s">
        <v>6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1</v>
      </c>
      <c r="O645">
        <v>2</v>
      </c>
      <c r="S645" s="4">
        <f t="shared" si="261"/>
        <v>0</v>
      </c>
      <c r="T645" s="4">
        <f t="shared" si="262"/>
        <v>0</v>
      </c>
      <c r="U645" s="4">
        <f t="shared" si="263"/>
        <v>0</v>
      </c>
      <c r="V645" s="4">
        <f t="shared" si="264"/>
        <v>0.27</v>
      </c>
      <c r="W645" s="4"/>
      <c r="X645" s="4">
        <f t="shared" si="265"/>
        <v>0</v>
      </c>
      <c r="Y645" s="4">
        <f t="shared" si="266"/>
        <v>0</v>
      </c>
      <c r="Z645" s="4">
        <f t="shared" si="267"/>
        <v>0</v>
      </c>
      <c r="AA645" s="4">
        <f t="shared" si="268"/>
        <v>0</v>
      </c>
      <c r="AB645" s="4">
        <f t="shared" si="269"/>
        <v>2</v>
      </c>
      <c r="AC645" s="4">
        <f t="shared" si="270"/>
        <v>0</v>
      </c>
      <c r="AG645" s="10">
        <f t="shared" si="271"/>
        <v>0</v>
      </c>
      <c r="AH645" s="10">
        <f t="shared" si="272"/>
        <v>0</v>
      </c>
      <c r="AI645" s="10">
        <f t="shared" si="273"/>
        <v>0</v>
      </c>
      <c r="AJ645" s="10">
        <f t="shared" si="274"/>
        <v>0.93209876543209869</v>
      </c>
      <c r="AK645" s="10"/>
      <c r="AL645" s="10">
        <f t="shared" si="275"/>
        <v>0</v>
      </c>
      <c r="AM645" s="10">
        <f t="shared" si="276"/>
        <v>1</v>
      </c>
      <c r="AN645" s="10">
        <f t="shared" si="277"/>
        <v>0</v>
      </c>
      <c r="AO645" s="10">
        <f t="shared" si="278"/>
        <v>0</v>
      </c>
      <c r="AP645" s="10">
        <f t="shared" si="279"/>
        <v>5.042639970337412E-2</v>
      </c>
      <c r="AQ645" s="10">
        <f t="shared" si="280"/>
        <v>0</v>
      </c>
      <c r="AR645" s="39">
        <v>4</v>
      </c>
      <c r="AS645" s="44">
        <f t="shared" si="285"/>
        <v>8</v>
      </c>
      <c r="AT645" s="10">
        <f t="shared" si="281"/>
        <v>1</v>
      </c>
      <c r="BA645" s="45">
        <f t="shared" si="286"/>
        <v>0.46604938271604934</v>
      </c>
      <c r="BB645" s="45">
        <f t="shared" si="287"/>
        <v>0.2</v>
      </c>
      <c r="BC645" s="10">
        <f t="shared" si="282"/>
        <v>0.81488262701766245</v>
      </c>
      <c r="BD645" s="10">
        <f t="shared" si="283"/>
        <v>0.35567221784459013</v>
      </c>
      <c r="BE645" s="46">
        <f t="shared" si="284"/>
        <v>0.58527742243112635</v>
      </c>
      <c r="BF645">
        <f t="shared" si="288"/>
        <v>36</v>
      </c>
    </row>
    <row r="646" spans="1:58" x14ac:dyDescent="0.2">
      <c r="A646" t="s">
        <v>651</v>
      </c>
      <c r="B646" t="s">
        <v>1</v>
      </c>
      <c r="C646">
        <v>0</v>
      </c>
      <c r="D646">
        <v>0</v>
      </c>
      <c r="E646">
        <v>19</v>
      </c>
      <c r="F646">
        <v>0.245</v>
      </c>
      <c r="G646" t="s">
        <v>6</v>
      </c>
      <c r="H646">
        <v>0</v>
      </c>
      <c r="I646">
        <v>7</v>
      </c>
      <c r="J646">
        <v>0</v>
      </c>
      <c r="K646">
        <v>1</v>
      </c>
      <c r="L646">
        <v>3</v>
      </c>
      <c r="M646">
        <v>0</v>
      </c>
      <c r="N646">
        <v>16</v>
      </c>
      <c r="O646">
        <v>4</v>
      </c>
      <c r="S646" s="4">
        <f t="shared" si="261"/>
        <v>0</v>
      </c>
      <c r="T646" s="4">
        <f t="shared" si="262"/>
        <v>0</v>
      </c>
      <c r="U646" s="4">
        <f t="shared" si="263"/>
        <v>1.1875</v>
      </c>
      <c r="V646" s="4">
        <f t="shared" si="264"/>
        <v>0.245</v>
      </c>
      <c r="W646" s="4"/>
      <c r="X646" s="4">
        <f t="shared" si="265"/>
        <v>0</v>
      </c>
      <c r="Y646" s="4">
        <f t="shared" si="266"/>
        <v>0.4375</v>
      </c>
      <c r="Z646" s="4">
        <f t="shared" si="267"/>
        <v>0</v>
      </c>
      <c r="AA646" s="4">
        <f t="shared" si="268"/>
        <v>6.25E-2</v>
      </c>
      <c r="AB646" s="4">
        <f t="shared" si="269"/>
        <v>0.1875</v>
      </c>
      <c r="AC646" s="4">
        <f t="shared" si="270"/>
        <v>0</v>
      </c>
      <c r="AG646" s="10">
        <f t="shared" si="271"/>
        <v>0</v>
      </c>
      <c r="AH646" s="10">
        <f t="shared" si="272"/>
        <v>0</v>
      </c>
      <c r="AI646" s="10">
        <f t="shared" si="273"/>
        <v>2.6585820895522388E-2</v>
      </c>
      <c r="AJ646" s="10">
        <f t="shared" si="274"/>
        <v>0.77777777777777768</v>
      </c>
      <c r="AK646" s="10"/>
      <c r="AL646" s="10">
        <f t="shared" si="275"/>
        <v>0</v>
      </c>
      <c r="AM646" s="10">
        <f t="shared" si="276"/>
        <v>0.96829710144927539</v>
      </c>
      <c r="AN646" s="10">
        <f t="shared" si="277"/>
        <v>0</v>
      </c>
      <c r="AO646" s="10">
        <f t="shared" si="278"/>
        <v>7.0754716981132068E-3</v>
      </c>
      <c r="AP646" s="10">
        <f t="shared" si="279"/>
        <v>4.7274749721913237E-3</v>
      </c>
      <c r="AQ646" s="10">
        <f t="shared" si="280"/>
        <v>0</v>
      </c>
      <c r="AR646" s="39">
        <v>4</v>
      </c>
      <c r="AS646" s="44">
        <f t="shared" si="285"/>
        <v>8</v>
      </c>
      <c r="AT646" s="10">
        <f t="shared" si="281"/>
        <v>1</v>
      </c>
      <c r="BA646" s="45">
        <f t="shared" si="286"/>
        <v>0.39021817993366498</v>
      </c>
      <c r="BB646" s="45">
        <f t="shared" si="287"/>
        <v>0.19682971014492756</v>
      </c>
      <c r="BC646" s="10">
        <f t="shared" si="282"/>
        <v>0.64798162483729027</v>
      </c>
      <c r="BD646" s="10">
        <f t="shared" si="283"/>
        <v>0.34989794131516039</v>
      </c>
      <c r="BE646" s="46">
        <f t="shared" si="284"/>
        <v>0.49893978307622533</v>
      </c>
      <c r="BF646">
        <f t="shared" si="288"/>
        <v>125</v>
      </c>
    </row>
    <row r="647" spans="1:58" x14ac:dyDescent="0.2">
      <c r="A647" t="s">
        <v>652</v>
      </c>
      <c r="B647" t="s">
        <v>1</v>
      </c>
      <c r="C647">
        <v>33</v>
      </c>
      <c r="D647">
        <v>17</v>
      </c>
      <c r="E647">
        <v>475</v>
      </c>
      <c r="F647">
        <v>0.23499999999999999</v>
      </c>
      <c r="G647" t="s">
        <v>6</v>
      </c>
      <c r="H647">
        <v>1301</v>
      </c>
      <c r="I647">
        <v>3</v>
      </c>
      <c r="J647">
        <v>2</v>
      </c>
      <c r="K647">
        <v>108</v>
      </c>
      <c r="L647">
        <v>434</v>
      </c>
      <c r="M647">
        <v>19</v>
      </c>
      <c r="N647">
        <v>68</v>
      </c>
      <c r="O647">
        <v>561</v>
      </c>
      <c r="S647" s="4">
        <f t="shared" si="261"/>
        <v>0.48529411764705882</v>
      </c>
      <c r="T647" s="4">
        <f t="shared" si="262"/>
        <v>0.25</v>
      </c>
      <c r="U647" s="4">
        <f t="shared" si="263"/>
        <v>6.9852941176470589</v>
      </c>
      <c r="V647" s="4">
        <f t="shared" si="264"/>
        <v>0.23499999999999999</v>
      </c>
      <c r="W647" s="4"/>
      <c r="X647" s="4">
        <f t="shared" si="265"/>
        <v>19.132352941176471</v>
      </c>
      <c r="Y647" s="4">
        <f t="shared" si="266"/>
        <v>4.4117647058823532E-2</v>
      </c>
      <c r="Z647" s="4">
        <f t="shared" si="267"/>
        <v>2.9411764705882353E-2</v>
      </c>
      <c r="AA647" s="4">
        <f t="shared" si="268"/>
        <v>1.588235294117647</v>
      </c>
      <c r="AB647" s="4">
        <f t="shared" si="269"/>
        <v>6.382352941176471</v>
      </c>
      <c r="AC647" s="4">
        <f t="shared" si="270"/>
        <v>0.27941176470588236</v>
      </c>
      <c r="AG647" s="10">
        <f t="shared" si="271"/>
        <v>7.0283975659229211E-2</v>
      </c>
      <c r="AH647" s="10">
        <f t="shared" si="272"/>
        <v>0.16666666666666666</v>
      </c>
      <c r="AI647" s="10">
        <f t="shared" si="273"/>
        <v>0.15638718173836699</v>
      </c>
      <c r="AJ647" s="10">
        <f t="shared" si="274"/>
        <v>0.71604938271604923</v>
      </c>
      <c r="AK647" s="10"/>
      <c r="AL647" s="10">
        <f t="shared" si="275"/>
        <v>0.75300023623907397</v>
      </c>
      <c r="AM647" s="10">
        <f t="shared" si="276"/>
        <v>0.99680306905370841</v>
      </c>
      <c r="AN647" s="10">
        <f t="shared" si="277"/>
        <v>8.8235294117647065E-2</v>
      </c>
      <c r="AO647" s="10">
        <f t="shared" si="278"/>
        <v>0.17980022197558265</v>
      </c>
      <c r="AP647" s="10">
        <f t="shared" si="279"/>
        <v>0.16091954022988506</v>
      </c>
      <c r="AQ647" s="10">
        <f t="shared" si="280"/>
        <v>1.8322082931533271E-2</v>
      </c>
      <c r="AR647" s="39">
        <v>4</v>
      </c>
      <c r="AS647" s="44">
        <f t="shared" si="285"/>
        <v>8</v>
      </c>
      <c r="AT647" s="10">
        <f t="shared" si="281"/>
        <v>1</v>
      </c>
      <c r="BA647" s="45">
        <f t="shared" si="286"/>
        <v>0.40229097404196801</v>
      </c>
      <c r="BB647" s="45">
        <f t="shared" si="287"/>
        <v>0.45205096601238715</v>
      </c>
      <c r="BC647" s="10">
        <f t="shared" si="282"/>
        <v>0.67455329140541098</v>
      </c>
      <c r="BD647" s="10">
        <f t="shared" si="283"/>
        <v>0.81475073867345627</v>
      </c>
      <c r="BE647" s="46">
        <f t="shared" si="284"/>
        <v>0.74465201503943357</v>
      </c>
      <c r="BF647">
        <f t="shared" si="288"/>
        <v>5</v>
      </c>
    </row>
    <row r="648" spans="1:58" x14ac:dyDescent="0.2">
      <c r="A648" t="s">
        <v>653</v>
      </c>
      <c r="B648" t="s">
        <v>1</v>
      </c>
      <c r="C648">
        <v>6</v>
      </c>
      <c r="D648">
        <v>0</v>
      </c>
      <c r="E648">
        <v>109</v>
      </c>
      <c r="F648">
        <v>0.25700000000000001</v>
      </c>
      <c r="G648" t="s">
        <v>6</v>
      </c>
      <c r="H648">
        <v>47</v>
      </c>
      <c r="I648">
        <v>0</v>
      </c>
      <c r="J648">
        <v>1</v>
      </c>
      <c r="K648">
        <v>14</v>
      </c>
      <c r="L648">
        <v>128</v>
      </c>
      <c r="M648">
        <v>1</v>
      </c>
      <c r="N648">
        <v>22</v>
      </c>
      <c r="O648">
        <v>143</v>
      </c>
      <c r="S648" s="4">
        <f t="shared" si="261"/>
        <v>0.27272727272727271</v>
      </c>
      <c r="T648" s="4">
        <f t="shared" si="262"/>
        <v>0</v>
      </c>
      <c r="U648" s="4">
        <f t="shared" si="263"/>
        <v>4.9545454545454541</v>
      </c>
      <c r="V648" s="4">
        <f t="shared" si="264"/>
        <v>0.25700000000000001</v>
      </c>
      <c r="W648" s="4"/>
      <c r="X648" s="4">
        <f t="shared" si="265"/>
        <v>2.1363636363636362</v>
      </c>
      <c r="Y648" s="4">
        <f t="shared" si="266"/>
        <v>0</v>
      </c>
      <c r="Z648" s="4">
        <f t="shared" si="267"/>
        <v>4.5454545454545456E-2</v>
      </c>
      <c r="AA648" s="4">
        <f t="shared" si="268"/>
        <v>0.63636363636363635</v>
      </c>
      <c r="AB648" s="4">
        <f t="shared" si="269"/>
        <v>5.8181818181818183</v>
      </c>
      <c r="AC648" s="4">
        <f t="shared" si="270"/>
        <v>4.5454545454545456E-2</v>
      </c>
      <c r="AG648" s="10">
        <f t="shared" si="271"/>
        <v>3.9498432601880872E-2</v>
      </c>
      <c r="AH648" s="10">
        <f t="shared" si="272"/>
        <v>0</v>
      </c>
      <c r="AI648" s="10">
        <f t="shared" si="273"/>
        <v>0.11092265943012211</v>
      </c>
      <c r="AJ648" s="10">
        <f t="shared" si="274"/>
        <v>0.85185185185185175</v>
      </c>
      <c r="AK648" s="10"/>
      <c r="AL648" s="10">
        <f t="shared" si="275"/>
        <v>8.4081781672143113E-2</v>
      </c>
      <c r="AM648" s="10">
        <f t="shared" si="276"/>
        <v>1</v>
      </c>
      <c r="AN648" s="10">
        <f t="shared" si="277"/>
        <v>0.13636363636363638</v>
      </c>
      <c r="AO648" s="10">
        <f t="shared" si="278"/>
        <v>7.2041166380789015E-2</v>
      </c>
      <c r="AP648" s="10">
        <f t="shared" si="279"/>
        <v>0.14669498095527017</v>
      </c>
      <c r="AQ648" s="10">
        <f t="shared" si="280"/>
        <v>2.9806259314456036E-3</v>
      </c>
      <c r="AR648" s="39">
        <v>4</v>
      </c>
      <c r="AS648" s="44">
        <f t="shared" si="285"/>
        <v>8</v>
      </c>
      <c r="AT648" s="10">
        <f t="shared" si="281"/>
        <v>1</v>
      </c>
      <c r="BA648" s="45">
        <f t="shared" si="286"/>
        <v>0.44727143193818431</v>
      </c>
      <c r="BB648" s="45">
        <f t="shared" si="287"/>
        <v>0.26613362541073388</v>
      </c>
      <c r="BC648" s="10">
        <f t="shared" si="282"/>
        <v>0.77355321789944886</v>
      </c>
      <c r="BD648" s="10">
        <f t="shared" si="283"/>
        <v>0.47612613798198788</v>
      </c>
      <c r="BE648" s="46">
        <f t="shared" si="284"/>
        <v>0.62483967794071837</v>
      </c>
      <c r="BF648">
        <f t="shared" si="288"/>
        <v>22</v>
      </c>
    </row>
    <row r="649" spans="1:58" x14ac:dyDescent="0.2">
      <c r="A649" t="s">
        <v>654</v>
      </c>
      <c r="B649" t="s">
        <v>1</v>
      </c>
      <c r="C649">
        <v>0</v>
      </c>
      <c r="D649">
        <v>0</v>
      </c>
      <c r="E649">
        <v>40</v>
      </c>
      <c r="F649">
        <v>0.20899999999999999</v>
      </c>
      <c r="G649" t="s">
        <v>6</v>
      </c>
      <c r="H649">
        <v>0</v>
      </c>
      <c r="I649">
        <v>2</v>
      </c>
      <c r="J649">
        <v>0</v>
      </c>
      <c r="K649">
        <v>6</v>
      </c>
      <c r="L649">
        <v>41</v>
      </c>
      <c r="M649">
        <v>1</v>
      </c>
      <c r="N649">
        <v>3</v>
      </c>
      <c r="O649">
        <v>48</v>
      </c>
      <c r="S649" s="4">
        <f t="shared" ref="S649:S660" si="289">C649/$N649</f>
        <v>0</v>
      </c>
      <c r="T649" s="4">
        <f t="shared" ref="T649:T660" si="290">D649/$N649</f>
        <v>0</v>
      </c>
      <c r="U649" s="4">
        <f t="shared" ref="U649:U660" si="291">E649/$N649</f>
        <v>13.333333333333334</v>
      </c>
      <c r="V649" s="4">
        <f t="shared" ref="V649:V660" si="292">F649</f>
        <v>0.20899999999999999</v>
      </c>
      <c r="W649" s="4"/>
      <c r="X649" s="4">
        <f t="shared" ref="X649:X660" si="293">H649/$N649</f>
        <v>0</v>
      </c>
      <c r="Y649" s="4">
        <f t="shared" ref="Y649:Y660" si="294">I649/$N649</f>
        <v>0.66666666666666663</v>
      </c>
      <c r="Z649" s="4">
        <f t="shared" ref="Z649:Z660" si="295">J649/$N649</f>
        <v>0</v>
      </c>
      <c r="AA649" s="4">
        <f t="shared" ref="AA649:AA660" si="296">K649/$N649</f>
        <v>2</v>
      </c>
      <c r="AB649" s="4">
        <f t="shared" ref="AB649:AB660" si="297">L649/$N649</f>
        <v>13.666666666666666</v>
      </c>
      <c r="AC649" s="4">
        <f t="shared" ref="AC649:AC660" si="298">M649/$N649</f>
        <v>0.33333333333333331</v>
      </c>
      <c r="AG649" s="10">
        <f t="shared" ref="AG649:AG660" si="299">S649/(S$5-S$4)</f>
        <v>0</v>
      </c>
      <c r="AH649" s="10">
        <f t="shared" ref="AH649:AH660" si="300">T649/(T$5-T$4)</f>
        <v>0</v>
      </c>
      <c r="AI649" s="10">
        <f t="shared" ref="AI649:AI660" si="301">U649/(U$5-U$4)</f>
        <v>0.29850746268656719</v>
      </c>
      <c r="AJ649" s="10">
        <f t="shared" ref="AJ649:AJ660" si="302">1-(V$5-V649)/(V$5-V$4)</f>
        <v>0.55555555555555536</v>
      </c>
      <c r="AK649" s="10"/>
      <c r="AL649" s="10">
        <f t="shared" ref="AL649:AL660" si="303">X649/(X$5-X$4)</f>
        <v>0</v>
      </c>
      <c r="AM649" s="10">
        <f t="shared" ref="AM649:AM660" si="304">1-Y649/(Y$5-Y$4)</f>
        <v>0.95169082125603865</v>
      </c>
      <c r="AN649" s="10">
        <f t="shared" ref="AN649:AN660" si="305">Z649/(Z$5-Z$4)</f>
        <v>0</v>
      </c>
      <c r="AO649" s="10">
        <f t="shared" ref="AO649:AO660" si="306">AA649/(AA$5-AA$4)</f>
        <v>0.22641509433962262</v>
      </c>
      <c r="AP649" s="10">
        <f t="shared" ref="AP649:AP660" si="307">AB649/(AB$5-AB$4)</f>
        <v>0.34458039797305645</v>
      </c>
      <c r="AQ649" s="10">
        <f t="shared" ref="AQ649:AQ660" si="308">AC649/(AC$5-AC$4)</f>
        <v>2.185792349726776E-2</v>
      </c>
      <c r="AR649" s="39">
        <v>2</v>
      </c>
      <c r="AS649" s="44">
        <f t="shared" si="285"/>
        <v>7</v>
      </c>
      <c r="AT649" s="10">
        <f t="shared" ref="AT649:AT660" si="309">1-(AS$5-AS649)/(AS$5-AS$4)</f>
        <v>0.66666666666666674</v>
      </c>
      <c r="BA649" s="45">
        <f t="shared" si="286"/>
        <v>0.29270315091210602</v>
      </c>
      <c r="BB649" s="45">
        <f t="shared" si="287"/>
        <v>0.16183574879227056</v>
      </c>
      <c r="BC649" s="10">
        <f t="shared" ref="BC649:BC660" si="310">1-(BA$5-BA649)/(BA$5-BA$4)</f>
        <v>0.43335551481695644</v>
      </c>
      <c r="BD649" s="10">
        <f t="shared" ref="BD649:BD660" si="311">1-(BB$5-BB649)/(BB$5-BB$4)</f>
        <v>0.28616092705221663</v>
      </c>
      <c r="BE649" s="46">
        <f t="shared" ref="BE649:BE660" si="312">AVERAGE(BC649:BD649)</f>
        <v>0.35975822093458654</v>
      </c>
      <c r="BF649">
        <f t="shared" si="288"/>
        <v>450</v>
      </c>
    </row>
    <row r="650" spans="1:58" x14ac:dyDescent="0.2">
      <c r="A650" t="s">
        <v>655</v>
      </c>
      <c r="B650" t="s">
        <v>1</v>
      </c>
      <c r="C650">
        <v>1</v>
      </c>
      <c r="D650">
        <v>0</v>
      </c>
      <c r="E650">
        <v>107</v>
      </c>
      <c r="F650">
        <v>0.14699999999999999</v>
      </c>
      <c r="G650" t="s">
        <v>6</v>
      </c>
      <c r="H650">
        <v>3</v>
      </c>
      <c r="I650">
        <v>0</v>
      </c>
      <c r="J650">
        <v>0</v>
      </c>
      <c r="K650">
        <v>6</v>
      </c>
      <c r="L650">
        <v>48</v>
      </c>
      <c r="M650">
        <v>1</v>
      </c>
      <c r="N650">
        <v>6</v>
      </c>
      <c r="O650">
        <v>55</v>
      </c>
      <c r="S650" s="4">
        <f t="shared" si="289"/>
        <v>0.16666666666666666</v>
      </c>
      <c r="T650" s="4">
        <f t="shared" si="290"/>
        <v>0</v>
      </c>
      <c r="U650" s="4">
        <f t="shared" si="291"/>
        <v>17.833333333333332</v>
      </c>
      <c r="V650" s="4">
        <f t="shared" si="292"/>
        <v>0.14699999999999999</v>
      </c>
      <c r="W650" s="4"/>
      <c r="X650" s="4">
        <f t="shared" si="293"/>
        <v>0.5</v>
      </c>
      <c r="Y650" s="4">
        <f t="shared" si="294"/>
        <v>0</v>
      </c>
      <c r="Z650" s="4">
        <f t="shared" si="295"/>
        <v>0</v>
      </c>
      <c r="AA650" s="4">
        <f t="shared" si="296"/>
        <v>1</v>
      </c>
      <c r="AB650" s="4">
        <f t="shared" si="297"/>
        <v>8</v>
      </c>
      <c r="AC650" s="4">
        <f t="shared" si="298"/>
        <v>0.16666666666666666</v>
      </c>
      <c r="AG650" s="10">
        <f t="shared" si="299"/>
        <v>2.4137931034482755E-2</v>
      </c>
      <c r="AH650" s="10">
        <f t="shared" si="300"/>
        <v>0</v>
      </c>
      <c r="AI650" s="10">
        <f t="shared" si="301"/>
        <v>0.39925373134328357</v>
      </c>
      <c r="AJ650" s="10">
        <f t="shared" si="302"/>
        <v>0.1728395061728395</v>
      </c>
      <c r="AK650" s="10"/>
      <c r="AL650" s="10">
        <f t="shared" si="303"/>
        <v>1.967871485943775E-2</v>
      </c>
      <c r="AM650" s="10">
        <f t="shared" si="304"/>
        <v>1</v>
      </c>
      <c r="AN650" s="10">
        <f t="shared" si="305"/>
        <v>0</v>
      </c>
      <c r="AO650" s="10">
        <f t="shared" si="306"/>
        <v>0.11320754716981131</v>
      </c>
      <c r="AP650" s="10">
        <f t="shared" si="307"/>
        <v>0.20170559881349648</v>
      </c>
      <c r="AQ650" s="10">
        <f t="shared" si="308"/>
        <v>1.092896174863388E-2</v>
      </c>
      <c r="AR650" s="39">
        <v>1</v>
      </c>
      <c r="AS650" s="44">
        <f t="shared" si="285"/>
        <v>6</v>
      </c>
      <c r="AT650" s="10">
        <f t="shared" si="309"/>
        <v>0.33333333333333337</v>
      </c>
      <c r="BA650" s="45">
        <f t="shared" si="286"/>
        <v>0.11603761206737703</v>
      </c>
      <c r="BB650" s="45">
        <f t="shared" si="287"/>
        <v>0.13923694779116469</v>
      </c>
      <c r="BC650" s="10">
        <f t="shared" si="310"/>
        <v>4.4522759934552236E-2</v>
      </c>
      <c r="BD650" s="10">
        <f t="shared" si="311"/>
        <v>0.24500010826930541</v>
      </c>
      <c r="BE650" s="46">
        <f t="shared" si="312"/>
        <v>0.14476143410192882</v>
      </c>
      <c r="BF650">
        <f t="shared" si="288"/>
        <v>650</v>
      </c>
    </row>
    <row r="651" spans="1:58" x14ac:dyDescent="0.2">
      <c r="A651" t="s">
        <v>656</v>
      </c>
      <c r="B651" t="s">
        <v>1</v>
      </c>
      <c r="C651">
        <v>11</v>
      </c>
      <c r="D651">
        <v>0</v>
      </c>
      <c r="E651">
        <v>151</v>
      </c>
      <c r="F651">
        <v>0.245</v>
      </c>
      <c r="G651" t="s">
        <v>6</v>
      </c>
      <c r="H651">
        <v>0</v>
      </c>
      <c r="I651">
        <v>14</v>
      </c>
      <c r="J651">
        <v>0</v>
      </c>
      <c r="K651">
        <v>23</v>
      </c>
      <c r="L651">
        <v>123</v>
      </c>
      <c r="M651">
        <v>3</v>
      </c>
      <c r="N651">
        <v>10</v>
      </c>
      <c r="O651">
        <v>149</v>
      </c>
      <c r="S651" s="4">
        <f t="shared" si="289"/>
        <v>1.1000000000000001</v>
      </c>
      <c r="T651" s="4">
        <f t="shared" si="290"/>
        <v>0</v>
      </c>
      <c r="U651" s="4">
        <f t="shared" si="291"/>
        <v>15.1</v>
      </c>
      <c r="V651" s="4">
        <f t="shared" si="292"/>
        <v>0.245</v>
      </c>
      <c r="W651" s="4"/>
      <c r="X651" s="4">
        <f t="shared" si="293"/>
        <v>0</v>
      </c>
      <c r="Y651" s="4">
        <f t="shared" si="294"/>
        <v>1.4</v>
      </c>
      <c r="Z651" s="4">
        <f t="shared" si="295"/>
        <v>0</v>
      </c>
      <c r="AA651" s="4">
        <f t="shared" si="296"/>
        <v>2.2999999999999998</v>
      </c>
      <c r="AB651" s="4">
        <f t="shared" si="297"/>
        <v>12.3</v>
      </c>
      <c r="AC651" s="4">
        <f t="shared" si="298"/>
        <v>0.3</v>
      </c>
      <c r="AG651" s="10">
        <f t="shared" si="299"/>
        <v>0.15931034482758621</v>
      </c>
      <c r="AH651" s="10">
        <f t="shared" si="300"/>
        <v>0</v>
      </c>
      <c r="AI651" s="10">
        <f t="shared" si="301"/>
        <v>0.33805970149253733</v>
      </c>
      <c r="AJ651" s="10">
        <f t="shared" si="302"/>
        <v>0.77777777777777768</v>
      </c>
      <c r="AK651" s="10"/>
      <c r="AL651" s="10">
        <f t="shared" si="303"/>
        <v>0</v>
      </c>
      <c r="AM651" s="10">
        <f t="shared" si="304"/>
        <v>0.89855072463768115</v>
      </c>
      <c r="AN651" s="10">
        <f t="shared" si="305"/>
        <v>0</v>
      </c>
      <c r="AO651" s="10">
        <f t="shared" si="306"/>
        <v>0.26037735849056598</v>
      </c>
      <c r="AP651" s="10">
        <f t="shared" si="307"/>
        <v>0.31012235817575085</v>
      </c>
      <c r="AQ651" s="10">
        <f t="shared" si="308"/>
        <v>1.9672131147540982E-2</v>
      </c>
      <c r="AR651" s="39">
        <v>2</v>
      </c>
      <c r="AS651" s="44">
        <f t="shared" ref="AS651:AS660" si="313">VLOOKUP(AR651,$AU$11:$AY$15,5)</f>
        <v>7</v>
      </c>
      <c r="AT651" s="10">
        <f t="shared" si="309"/>
        <v>0.66666666666666674</v>
      </c>
      <c r="BA651" s="45">
        <f t="shared" ref="BA651:BA660" si="314">AG651*$AG$7+AH651*$AH$7+AI651*$AI$7+AJ651*$AJ$7</f>
        <v>0.46951601189455017</v>
      </c>
      <c r="BB651" s="45">
        <f t="shared" ref="BB651:BB660" si="315">AL651*$AL$7+AM651*$AM$7+AN651*$AN$7+AT651*$AT$7</f>
        <v>0.15652173913043479</v>
      </c>
      <c r="BC651" s="10">
        <f t="shared" si="310"/>
        <v>0.8225125189730873</v>
      </c>
      <c r="BD651" s="10">
        <f t="shared" si="311"/>
        <v>0.27648213972669622</v>
      </c>
      <c r="BE651" s="46">
        <f t="shared" si="312"/>
        <v>0.54949732934989171</v>
      </c>
      <c r="BF651">
        <f t="shared" si="288"/>
        <v>68</v>
      </c>
    </row>
    <row r="652" spans="1:58" x14ac:dyDescent="0.2">
      <c r="A652" t="s">
        <v>657</v>
      </c>
      <c r="B652" t="s">
        <v>1</v>
      </c>
      <c r="C652">
        <v>2</v>
      </c>
      <c r="D652">
        <v>1</v>
      </c>
      <c r="E652">
        <v>111</v>
      </c>
      <c r="F652">
        <v>0.216</v>
      </c>
      <c r="G652" t="s">
        <v>6</v>
      </c>
      <c r="H652">
        <v>0</v>
      </c>
      <c r="I652">
        <v>21</v>
      </c>
      <c r="J652">
        <v>0</v>
      </c>
      <c r="K652">
        <v>18</v>
      </c>
      <c r="L652">
        <v>130</v>
      </c>
      <c r="M652">
        <v>1</v>
      </c>
      <c r="N652">
        <v>20</v>
      </c>
      <c r="O652">
        <v>149</v>
      </c>
      <c r="S652" s="4">
        <f t="shared" si="289"/>
        <v>0.1</v>
      </c>
      <c r="T652" s="4">
        <f t="shared" si="290"/>
        <v>0.05</v>
      </c>
      <c r="U652" s="4">
        <f t="shared" si="291"/>
        <v>5.55</v>
      </c>
      <c r="V652" s="4">
        <f t="shared" si="292"/>
        <v>0.216</v>
      </c>
      <c r="W652" s="4"/>
      <c r="X652" s="4">
        <f t="shared" si="293"/>
        <v>0</v>
      </c>
      <c r="Y652" s="4">
        <f t="shared" si="294"/>
        <v>1.05</v>
      </c>
      <c r="Z652" s="4">
        <f t="shared" si="295"/>
        <v>0</v>
      </c>
      <c r="AA652" s="4">
        <f t="shared" si="296"/>
        <v>0.9</v>
      </c>
      <c r="AB652" s="4">
        <f t="shared" si="297"/>
        <v>6.5</v>
      </c>
      <c r="AC652" s="4">
        <f t="shared" si="298"/>
        <v>0.05</v>
      </c>
      <c r="AG652" s="10">
        <f t="shared" si="299"/>
        <v>1.4482758620689656E-2</v>
      </c>
      <c r="AH652" s="10">
        <f t="shared" si="300"/>
        <v>3.3333333333333333E-2</v>
      </c>
      <c r="AI652" s="10">
        <f t="shared" si="301"/>
        <v>0.12425373134328359</v>
      </c>
      <c r="AJ652" s="10">
        <f t="shared" si="302"/>
        <v>0.59876543209876532</v>
      </c>
      <c r="AK652" s="10"/>
      <c r="AL652" s="10">
        <f t="shared" si="303"/>
        <v>0</v>
      </c>
      <c r="AM652" s="10">
        <f t="shared" si="304"/>
        <v>0.92391304347826086</v>
      </c>
      <c r="AN652" s="10">
        <f t="shared" si="305"/>
        <v>0</v>
      </c>
      <c r="AO652" s="10">
        <f t="shared" si="306"/>
        <v>0.10188679245283018</v>
      </c>
      <c r="AP652" s="10">
        <f t="shared" si="307"/>
        <v>0.16388579903596587</v>
      </c>
      <c r="AQ652" s="10">
        <f t="shared" si="308"/>
        <v>3.2786885245901639E-3</v>
      </c>
      <c r="AR652" s="39">
        <v>1</v>
      </c>
      <c r="AS652" s="44">
        <f t="shared" si="313"/>
        <v>6</v>
      </c>
      <c r="AT652" s="10">
        <f t="shared" si="309"/>
        <v>0.33333333333333337</v>
      </c>
      <c r="BA652" s="45">
        <f t="shared" si="314"/>
        <v>0.31305517273148936</v>
      </c>
      <c r="BB652" s="45">
        <f t="shared" si="315"/>
        <v>0.12572463768115943</v>
      </c>
      <c r="BC652" s="10">
        <f t="shared" si="310"/>
        <v>0.47814938216203495</v>
      </c>
      <c r="BD652" s="10">
        <f t="shared" si="311"/>
        <v>0.2203891677265214</v>
      </c>
      <c r="BE652" s="46">
        <f t="shared" si="312"/>
        <v>0.34926927494427817</v>
      </c>
      <c r="BF652">
        <f t="shared" si="288"/>
        <v>470</v>
      </c>
    </row>
    <row r="653" spans="1:58" x14ac:dyDescent="0.2">
      <c r="A653" t="s">
        <v>658</v>
      </c>
      <c r="B653" t="s">
        <v>1</v>
      </c>
      <c r="C653">
        <v>54</v>
      </c>
      <c r="D653">
        <v>2</v>
      </c>
      <c r="E653">
        <v>458</v>
      </c>
      <c r="F653">
        <v>0.192</v>
      </c>
      <c r="G653" t="s">
        <v>6</v>
      </c>
      <c r="H653">
        <v>3</v>
      </c>
      <c r="I653">
        <v>26</v>
      </c>
      <c r="J653">
        <v>0</v>
      </c>
      <c r="K653">
        <v>69</v>
      </c>
      <c r="L653">
        <v>587</v>
      </c>
      <c r="M653">
        <v>11</v>
      </c>
      <c r="N653">
        <v>30</v>
      </c>
      <c r="O653">
        <v>667</v>
      </c>
      <c r="S653" s="4">
        <f t="shared" si="289"/>
        <v>1.8</v>
      </c>
      <c r="T653" s="4">
        <f t="shared" si="290"/>
        <v>6.6666666666666666E-2</v>
      </c>
      <c r="U653" s="4">
        <f t="shared" si="291"/>
        <v>15.266666666666667</v>
      </c>
      <c r="V653" s="4">
        <f t="shared" si="292"/>
        <v>0.192</v>
      </c>
      <c r="W653" s="4"/>
      <c r="X653" s="4">
        <f t="shared" si="293"/>
        <v>0.1</v>
      </c>
      <c r="Y653" s="4">
        <f t="shared" si="294"/>
        <v>0.8666666666666667</v>
      </c>
      <c r="Z653" s="4">
        <f t="shared" si="295"/>
        <v>0</v>
      </c>
      <c r="AA653" s="4">
        <f t="shared" si="296"/>
        <v>2.2999999999999998</v>
      </c>
      <c r="AB653" s="4">
        <f t="shared" si="297"/>
        <v>19.566666666666666</v>
      </c>
      <c r="AC653" s="4">
        <f t="shared" si="298"/>
        <v>0.36666666666666664</v>
      </c>
      <c r="AG653" s="10">
        <f t="shared" si="299"/>
        <v>0.26068965517241377</v>
      </c>
      <c r="AH653" s="10">
        <f t="shared" si="300"/>
        <v>4.4444444444444446E-2</v>
      </c>
      <c r="AI653" s="10">
        <f t="shared" si="301"/>
        <v>0.34179104477611943</v>
      </c>
      <c r="AJ653" s="10">
        <f t="shared" si="302"/>
        <v>0.45061728395061729</v>
      </c>
      <c r="AK653" s="10"/>
      <c r="AL653" s="10">
        <f t="shared" si="303"/>
        <v>3.9357429718875504E-3</v>
      </c>
      <c r="AM653" s="10">
        <f t="shared" si="304"/>
        <v>0.93719806763285018</v>
      </c>
      <c r="AN653" s="10">
        <f t="shared" si="305"/>
        <v>0</v>
      </c>
      <c r="AO653" s="10">
        <f t="shared" si="306"/>
        <v>0.26037735849056598</v>
      </c>
      <c r="AP653" s="10">
        <f t="shared" si="307"/>
        <v>0.49333827709801009</v>
      </c>
      <c r="AQ653" s="10">
        <f t="shared" si="308"/>
        <v>2.4043715846994534E-2</v>
      </c>
      <c r="AR653" s="39">
        <v>3</v>
      </c>
      <c r="AS653" s="44">
        <f t="shared" si="313"/>
        <v>7</v>
      </c>
      <c r="AT653" s="10">
        <f t="shared" si="309"/>
        <v>0.66666666666666674</v>
      </c>
      <c r="BA653" s="45">
        <f t="shared" si="314"/>
        <v>0.34889627850530236</v>
      </c>
      <c r="BB653" s="45">
        <f t="shared" si="315"/>
        <v>0.16156719632151795</v>
      </c>
      <c r="BC653" s="10">
        <f t="shared" si="310"/>
        <v>0.55703401346702219</v>
      </c>
      <c r="BD653" s="10">
        <f t="shared" si="311"/>
        <v>0.28567179315605062</v>
      </c>
      <c r="BE653" s="46">
        <f t="shared" si="312"/>
        <v>0.42135290331153641</v>
      </c>
      <c r="BF653">
        <f t="shared" ref="BF653:BF660" si="316">RANK(BE653,BE$11:BE$660)</f>
        <v>297</v>
      </c>
    </row>
    <row r="654" spans="1:58" x14ac:dyDescent="0.2">
      <c r="A654" t="s">
        <v>659</v>
      </c>
      <c r="B654" t="s">
        <v>1</v>
      </c>
      <c r="C654">
        <v>11</v>
      </c>
      <c r="D654">
        <v>1</v>
      </c>
      <c r="E654">
        <v>87</v>
      </c>
      <c r="F654">
        <v>0.17100000000000001</v>
      </c>
      <c r="G654" t="s">
        <v>6</v>
      </c>
      <c r="H654">
        <v>1</v>
      </c>
      <c r="I654">
        <v>5</v>
      </c>
      <c r="J654">
        <v>0</v>
      </c>
      <c r="K654">
        <v>12</v>
      </c>
      <c r="L654">
        <v>86</v>
      </c>
      <c r="M654">
        <v>0</v>
      </c>
      <c r="N654">
        <v>5</v>
      </c>
      <c r="O654">
        <v>98</v>
      </c>
      <c r="S654" s="4">
        <f t="shared" si="289"/>
        <v>2.2000000000000002</v>
      </c>
      <c r="T654" s="4">
        <f t="shared" si="290"/>
        <v>0.2</v>
      </c>
      <c r="U654" s="4">
        <f t="shared" si="291"/>
        <v>17.399999999999999</v>
      </c>
      <c r="V654" s="4">
        <f t="shared" si="292"/>
        <v>0.17100000000000001</v>
      </c>
      <c r="W654" s="4"/>
      <c r="X654" s="4">
        <f t="shared" si="293"/>
        <v>0.2</v>
      </c>
      <c r="Y654" s="4">
        <f t="shared" si="294"/>
        <v>1</v>
      </c>
      <c r="Z654" s="4">
        <f t="shared" si="295"/>
        <v>0</v>
      </c>
      <c r="AA654" s="4">
        <f t="shared" si="296"/>
        <v>2.4</v>
      </c>
      <c r="AB654" s="4">
        <f t="shared" si="297"/>
        <v>17.2</v>
      </c>
      <c r="AC654" s="4">
        <f t="shared" si="298"/>
        <v>0</v>
      </c>
      <c r="AG654" s="10">
        <f t="shared" si="299"/>
        <v>0.31862068965517243</v>
      </c>
      <c r="AH654" s="10">
        <f t="shared" si="300"/>
        <v>0.13333333333333333</v>
      </c>
      <c r="AI654" s="10">
        <f t="shared" si="301"/>
        <v>0.38955223880597012</v>
      </c>
      <c r="AJ654" s="10">
        <f t="shared" si="302"/>
        <v>0.32098765432098775</v>
      </c>
      <c r="AK654" s="10"/>
      <c r="AL654" s="10">
        <f t="shared" si="303"/>
        <v>7.8714859437751007E-3</v>
      </c>
      <c r="AM654" s="10">
        <f t="shared" si="304"/>
        <v>0.92753623188405798</v>
      </c>
      <c r="AN654" s="10">
        <f t="shared" si="305"/>
        <v>0</v>
      </c>
      <c r="AO654" s="10">
        <f t="shared" si="306"/>
        <v>0.27169811320754716</v>
      </c>
      <c r="AP654" s="10">
        <f t="shared" si="307"/>
        <v>0.43366703744901741</v>
      </c>
      <c r="AQ654" s="10">
        <f t="shared" si="308"/>
        <v>0</v>
      </c>
      <c r="AR654" s="39">
        <v>3</v>
      </c>
      <c r="AS654" s="44">
        <f t="shared" si="313"/>
        <v>7</v>
      </c>
      <c r="AT654" s="10">
        <f t="shared" si="309"/>
        <v>0.66666666666666674</v>
      </c>
      <c r="BA654" s="45">
        <f t="shared" si="314"/>
        <v>0.31408638162952801</v>
      </c>
      <c r="BB654" s="45">
        <f t="shared" si="315"/>
        <v>0.16178173563820503</v>
      </c>
      <c r="BC654" s="10">
        <f t="shared" si="310"/>
        <v>0.48041902568903905</v>
      </c>
      <c r="BD654" s="10">
        <f t="shared" si="311"/>
        <v>0.28606254901675021</v>
      </c>
      <c r="BE654" s="46">
        <f t="shared" si="312"/>
        <v>0.38324078735289463</v>
      </c>
      <c r="BF654">
        <f t="shared" si="316"/>
        <v>398</v>
      </c>
    </row>
    <row r="655" spans="1:58" x14ac:dyDescent="0.2">
      <c r="A655" t="s">
        <v>660</v>
      </c>
      <c r="B655" t="s">
        <v>1</v>
      </c>
      <c r="C655">
        <v>0</v>
      </c>
      <c r="D655">
        <v>0</v>
      </c>
      <c r="E655">
        <v>347</v>
      </c>
      <c r="F655">
        <v>0.22</v>
      </c>
      <c r="G655" t="s">
        <v>6</v>
      </c>
      <c r="H655">
        <v>0</v>
      </c>
      <c r="I655">
        <v>0</v>
      </c>
      <c r="J655">
        <v>0</v>
      </c>
      <c r="K655">
        <v>7</v>
      </c>
      <c r="L655">
        <v>51</v>
      </c>
      <c r="M655">
        <v>17</v>
      </c>
      <c r="N655">
        <v>33</v>
      </c>
      <c r="O655">
        <v>75</v>
      </c>
      <c r="S655" s="4">
        <f t="shared" si="289"/>
        <v>0</v>
      </c>
      <c r="T655" s="4">
        <f t="shared" si="290"/>
        <v>0</v>
      </c>
      <c r="U655" s="4">
        <f t="shared" si="291"/>
        <v>10.515151515151516</v>
      </c>
      <c r="V655" s="4">
        <f t="shared" si="292"/>
        <v>0.22</v>
      </c>
      <c r="W655" s="4"/>
      <c r="X655" s="4">
        <f t="shared" si="293"/>
        <v>0</v>
      </c>
      <c r="Y655" s="4">
        <f t="shared" si="294"/>
        <v>0</v>
      </c>
      <c r="Z655" s="4">
        <f t="shared" si="295"/>
        <v>0</v>
      </c>
      <c r="AA655" s="4">
        <f t="shared" si="296"/>
        <v>0.21212121212121213</v>
      </c>
      <c r="AB655" s="4">
        <f t="shared" si="297"/>
        <v>1.5454545454545454</v>
      </c>
      <c r="AC655" s="4">
        <f t="shared" si="298"/>
        <v>0.51515151515151514</v>
      </c>
      <c r="AG655" s="10">
        <f t="shared" si="299"/>
        <v>0</v>
      </c>
      <c r="AH655" s="10">
        <f t="shared" si="300"/>
        <v>0</v>
      </c>
      <c r="AI655" s="10">
        <f t="shared" si="301"/>
        <v>0.23541383989145184</v>
      </c>
      <c r="AJ655" s="10">
        <f t="shared" si="302"/>
        <v>0.62345679012345667</v>
      </c>
      <c r="AK655" s="10"/>
      <c r="AL655" s="10">
        <f t="shared" si="303"/>
        <v>0</v>
      </c>
      <c r="AM655" s="10">
        <f t="shared" si="304"/>
        <v>1</v>
      </c>
      <c r="AN655" s="10">
        <f t="shared" si="305"/>
        <v>0</v>
      </c>
      <c r="AO655" s="10">
        <f t="shared" si="306"/>
        <v>2.4013722126929673E-2</v>
      </c>
      <c r="AP655" s="10">
        <f t="shared" si="307"/>
        <v>3.8965854316243637E-2</v>
      </c>
      <c r="AQ655" s="10">
        <f t="shared" si="308"/>
        <v>3.378042722305017E-2</v>
      </c>
      <c r="AR655" s="39">
        <v>4</v>
      </c>
      <c r="AS655" s="44">
        <f t="shared" si="313"/>
        <v>8</v>
      </c>
      <c r="AT655" s="10">
        <f t="shared" si="309"/>
        <v>1</v>
      </c>
      <c r="BA655" s="45">
        <f t="shared" si="314"/>
        <v>0.32349908705630093</v>
      </c>
      <c r="BB655" s="45">
        <f t="shared" si="315"/>
        <v>0.2</v>
      </c>
      <c r="BC655" s="10">
        <f t="shared" si="310"/>
        <v>0.50113595897394758</v>
      </c>
      <c r="BD655" s="10">
        <f t="shared" si="311"/>
        <v>0.35567221784459013</v>
      </c>
      <c r="BE655" s="46">
        <f t="shared" si="312"/>
        <v>0.42840408840926886</v>
      </c>
      <c r="BF655">
        <f t="shared" si="316"/>
        <v>275</v>
      </c>
    </row>
    <row r="656" spans="1:58" x14ac:dyDescent="0.2">
      <c r="A656" t="s">
        <v>661</v>
      </c>
      <c r="B656" t="s">
        <v>1</v>
      </c>
      <c r="C656">
        <v>0</v>
      </c>
      <c r="D656">
        <v>0</v>
      </c>
      <c r="E656">
        <v>51</v>
      </c>
      <c r="F656">
        <v>0.23599999999999999</v>
      </c>
      <c r="G656" t="s">
        <v>6</v>
      </c>
      <c r="H656">
        <v>0</v>
      </c>
      <c r="I656">
        <v>8</v>
      </c>
      <c r="J656">
        <v>0</v>
      </c>
      <c r="K656">
        <v>5</v>
      </c>
      <c r="L656">
        <v>51</v>
      </c>
      <c r="M656">
        <v>0</v>
      </c>
      <c r="N656">
        <v>3</v>
      </c>
      <c r="O656">
        <v>56</v>
      </c>
      <c r="S656" s="4">
        <f t="shared" si="289"/>
        <v>0</v>
      </c>
      <c r="T656" s="4">
        <f t="shared" si="290"/>
        <v>0</v>
      </c>
      <c r="U656" s="4">
        <f t="shared" si="291"/>
        <v>17</v>
      </c>
      <c r="V656" s="4">
        <f t="shared" si="292"/>
        <v>0.23599999999999999</v>
      </c>
      <c r="W656" s="4"/>
      <c r="X656" s="4">
        <f t="shared" si="293"/>
        <v>0</v>
      </c>
      <c r="Y656" s="4">
        <f t="shared" si="294"/>
        <v>2.6666666666666665</v>
      </c>
      <c r="Z656" s="4">
        <f t="shared" si="295"/>
        <v>0</v>
      </c>
      <c r="AA656" s="4">
        <f t="shared" si="296"/>
        <v>1.6666666666666667</v>
      </c>
      <c r="AB656" s="4">
        <f t="shared" si="297"/>
        <v>17</v>
      </c>
      <c r="AC656" s="4">
        <f t="shared" si="298"/>
        <v>0</v>
      </c>
      <c r="AG656" s="10">
        <f t="shared" si="299"/>
        <v>0</v>
      </c>
      <c r="AH656" s="10">
        <f t="shared" si="300"/>
        <v>0</v>
      </c>
      <c r="AI656" s="10">
        <f t="shared" si="301"/>
        <v>0.38059701492537318</v>
      </c>
      <c r="AJ656" s="10">
        <f t="shared" si="302"/>
        <v>0.7222222222222221</v>
      </c>
      <c r="AK656" s="10"/>
      <c r="AL656" s="10">
        <f t="shared" si="303"/>
        <v>0</v>
      </c>
      <c r="AM656" s="10">
        <f t="shared" si="304"/>
        <v>0.80676328502415462</v>
      </c>
      <c r="AN656" s="10">
        <f t="shared" si="305"/>
        <v>0</v>
      </c>
      <c r="AO656" s="10">
        <f t="shared" si="306"/>
        <v>0.18867924528301885</v>
      </c>
      <c r="AP656" s="10">
        <f t="shared" si="307"/>
        <v>0.42862439747867997</v>
      </c>
      <c r="AQ656" s="10">
        <f t="shared" si="308"/>
        <v>0</v>
      </c>
      <c r="AR656" s="39">
        <v>3</v>
      </c>
      <c r="AS656" s="44">
        <f t="shared" si="313"/>
        <v>7</v>
      </c>
      <c r="AT656" s="10">
        <f t="shared" si="309"/>
        <v>0.66666666666666674</v>
      </c>
      <c r="BA656" s="45">
        <f t="shared" si="314"/>
        <v>0.38014096185737972</v>
      </c>
      <c r="BB656" s="45">
        <f t="shared" si="315"/>
        <v>0.14734299516908214</v>
      </c>
      <c r="BC656" s="10">
        <f t="shared" si="310"/>
        <v>0.62580212966366389</v>
      </c>
      <c r="BD656" s="10">
        <f t="shared" si="311"/>
        <v>0.25976423434625195</v>
      </c>
      <c r="BE656" s="46">
        <f t="shared" si="312"/>
        <v>0.44278318200495792</v>
      </c>
      <c r="BF656">
        <f t="shared" si="316"/>
        <v>226</v>
      </c>
    </row>
    <row r="657" spans="1:58" x14ac:dyDescent="0.2">
      <c r="A657" t="s">
        <v>662</v>
      </c>
      <c r="B657" t="s">
        <v>1</v>
      </c>
      <c r="C657">
        <v>11</v>
      </c>
      <c r="D657">
        <v>0</v>
      </c>
      <c r="E657">
        <v>67</v>
      </c>
      <c r="F657">
        <v>0.20499999999999999</v>
      </c>
      <c r="G657" t="s">
        <v>6</v>
      </c>
      <c r="H657">
        <v>15</v>
      </c>
      <c r="I657">
        <v>0</v>
      </c>
      <c r="J657">
        <v>0</v>
      </c>
      <c r="K657">
        <v>10</v>
      </c>
      <c r="L657">
        <v>103</v>
      </c>
      <c r="M657">
        <v>0</v>
      </c>
      <c r="N657">
        <v>7</v>
      </c>
      <c r="O657">
        <v>113</v>
      </c>
      <c r="S657" s="4">
        <f t="shared" si="289"/>
        <v>1.5714285714285714</v>
      </c>
      <c r="T657" s="4">
        <f t="shared" si="290"/>
        <v>0</v>
      </c>
      <c r="U657" s="4">
        <f t="shared" si="291"/>
        <v>9.5714285714285712</v>
      </c>
      <c r="V657" s="4">
        <f t="shared" si="292"/>
        <v>0.20499999999999999</v>
      </c>
      <c r="W657" s="4"/>
      <c r="X657" s="4">
        <f t="shared" si="293"/>
        <v>2.1428571428571428</v>
      </c>
      <c r="Y657" s="4">
        <f t="shared" si="294"/>
        <v>0</v>
      </c>
      <c r="Z657" s="4">
        <f t="shared" si="295"/>
        <v>0</v>
      </c>
      <c r="AA657" s="4">
        <f t="shared" si="296"/>
        <v>1.4285714285714286</v>
      </c>
      <c r="AB657" s="4">
        <f t="shared" si="297"/>
        <v>14.714285714285714</v>
      </c>
      <c r="AC657" s="4">
        <f t="shared" si="298"/>
        <v>0</v>
      </c>
      <c r="AG657" s="10">
        <f t="shared" si="299"/>
        <v>0.22758620689655171</v>
      </c>
      <c r="AH657" s="10">
        <f t="shared" si="300"/>
        <v>0</v>
      </c>
      <c r="AI657" s="10">
        <f t="shared" si="301"/>
        <v>0.2142857142857143</v>
      </c>
      <c r="AJ657" s="10">
        <f t="shared" si="302"/>
        <v>0.53086419753086411</v>
      </c>
      <c r="AK657" s="10"/>
      <c r="AL657" s="10">
        <f t="shared" si="303"/>
        <v>8.4337349397590355E-2</v>
      </c>
      <c r="AM657" s="10">
        <f t="shared" si="304"/>
        <v>1</v>
      </c>
      <c r="AN657" s="10">
        <f t="shared" si="305"/>
        <v>0</v>
      </c>
      <c r="AO657" s="10">
        <f t="shared" si="306"/>
        <v>0.16172506738544473</v>
      </c>
      <c r="AP657" s="10">
        <f t="shared" si="307"/>
        <v>0.37099422638910956</v>
      </c>
      <c r="AQ657" s="10">
        <f t="shared" si="308"/>
        <v>0</v>
      </c>
      <c r="AR657" s="39">
        <v>3</v>
      </c>
      <c r="AS657" s="44">
        <f t="shared" si="313"/>
        <v>7</v>
      </c>
      <c r="AT657" s="10">
        <f t="shared" si="309"/>
        <v>0.66666666666666674</v>
      </c>
      <c r="BA657" s="45">
        <f t="shared" si="314"/>
        <v>0.36718086723833848</v>
      </c>
      <c r="BB657" s="45">
        <f t="shared" si="315"/>
        <v>0.1919678714859438</v>
      </c>
      <c r="BC657" s="10">
        <f t="shared" si="310"/>
        <v>0.59727755533404625</v>
      </c>
      <c r="BD657" s="10">
        <f t="shared" si="311"/>
        <v>0.34104272550152548</v>
      </c>
      <c r="BE657" s="46">
        <f t="shared" si="312"/>
        <v>0.46916014041778586</v>
      </c>
      <c r="BF657">
        <f t="shared" si="316"/>
        <v>178</v>
      </c>
    </row>
    <row r="658" spans="1:58" x14ac:dyDescent="0.2">
      <c r="A658" t="s">
        <v>663</v>
      </c>
      <c r="B658" t="s">
        <v>1</v>
      </c>
      <c r="C658">
        <v>2</v>
      </c>
      <c r="D658">
        <v>1</v>
      </c>
      <c r="E658">
        <v>102</v>
      </c>
      <c r="F658">
        <v>0.23499999999999999</v>
      </c>
      <c r="G658" t="s">
        <v>6</v>
      </c>
      <c r="H658">
        <v>3</v>
      </c>
      <c r="I658">
        <v>1</v>
      </c>
      <c r="J658">
        <v>0</v>
      </c>
      <c r="K658">
        <v>27</v>
      </c>
      <c r="L658">
        <v>51</v>
      </c>
      <c r="M658">
        <v>2</v>
      </c>
      <c r="N658">
        <v>12</v>
      </c>
      <c r="O658">
        <v>80</v>
      </c>
      <c r="S658" s="4">
        <f t="shared" si="289"/>
        <v>0.16666666666666666</v>
      </c>
      <c r="T658" s="4">
        <f t="shared" si="290"/>
        <v>8.3333333333333329E-2</v>
      </c>
      <c r="U658" s="4">
        <f t="shared" si="291"/>
        <v>8.5</v>
      </c>
      <c r="V658" s="4">
        <f t="shared" si="292"/>
        <v>0.23499999999999999</v>
      </c>
      <c r="W658" s="4"/>
      <c r="X658" s="4">
        <f t="shared" si="293"/>
        <v>0.25</v>
      </c>
      <c r="Y658" s="4">
        <f t="shared" si="294"/>
        <v>8.3333333333333329E-2</v>
      </c>
      <c r="Z658" s="4">
        <f t="shared" si="295"/>
        <v>0</v>
      </c>
      <c r="AA658" s="4">
        <f t="shared" si="296"/>
        <v>2.25</v>
      </c>
      <c r="AB658" s="4">
        <f t="shared" si="297"/>
        <v>4.25</v>
      </c>
      <c r="AC658" s="4">
        <f t="shared" si="298"/>
        <v>0.16666666666666666</v>
      </c>
      <c r="AG658" s="10">
        <f t="shared" si="299"/>
        <v>2.4137931034482755E-2</v>
      </c>
      <c r="AH658" s="10">
        <f t="shared" si="300"/>
        <v>5.5555555555555552E-2</v>
      </c>
      <c r="AI658" s="10">
        <f t="shared" si="301"/>
        <v>0.19029850746268659</v>
      </c>
      <c r="AJ658" s="10">
        <f t="shared" si="302"/>
        <v>0.71604938271604923</v>
      </c>
      <c r="AK658" s="10"/>
      <c r="AL658" s="10">
        <f t="shared" si="303"/>
        <v>9.839357429718875E-3</v>
      </c>
      <c r="AM658" s="10">
        <f t="shared" si="304"/>
        <v>0.9939613526570048</v>
      </c>
      <c r="AN658" s="10">
        <f t="shared" si="305"/>
        <v>0</v>
      </c>
      <c r="AO658" s="10">
        <f t="shared" si="306"/>
        <v>0.25471698113207547</v>
      </c>
      <c r="AP658" s="10">
        <f t="shared" si="307"/>
        <v>0.10715609936966999</v>
      </c>
      <c r="AQ658" s="10">
        <f t="shared" si="308"/>
        <v>1.092896174863388E-2</v>
      </c>
      <c r="AR658" s="39">
        <v>1</v>
      </c>
      <c r="AS658" s="44">
        <f t="shared" si="313"/>
        <v>6</v>
      </c>
      <c r="AT658" s="10">
        <f t="shared" si="309"/>
        <v>0.33333333333333337</v>
      </c>
      <c r="BA658" s="45">
        <f t="shared" si="314"/>
        <v>0.37997256692272985</v>
      </c>
      <c r="BB658" s="45">
        <f t="shared" si="315"/>
        <v>0.13568127582794948</v>
      </c>
      <c r="BC658" s="10">
        <f t="shared" si="310"/>
        <v>0.62543150012959448</v>
      </c>
      <c r="BD658" s="10">
        <f t="shared" si="311"/>
        <v>0.23852390763714715</v>
      </c>
      <c r="BE658" s="46">
        <f t="shared" si="312"/>
        <v>0.43197770388337081</v>
      </c>
      <c r="BF658">
        <f t="shared" si="316"/>
        <v>263</v>
      </c>
    </row>
    <row r="659" spans="1:58" x14ac:dyDescent="0.2">
      <c r="A659" t="s">
        <v>664</v>
      </c>
      <c r="B659" t="s">
        <v>1</v>
      </c>
      <c r="C659">
        <v>2</v>
      </c>
      <c r="D659">
        <v>1</v>
      </c>
      <c r="E659">
        <v>80</v>
      </c>
      <c r="F659">
        <v>0.23899999999999999</v>
      </c>
      <c r="G659" t="s">
        <v>6</v>
      </c>
      <c r="H659">
        <v>0</v>
      </c>
      <c r="I659">
        <v>0</v>
      </c>
      <c r="J659">
        <v>0</v>
      </c>
      <c r="K659">
        <v>5</v>
      </c>
      <c r="L659">
        <v>80</v>
      </c>
      <c r="M659">
        <v>2</v>
      </c>
      <c r="N659">
        <v>4</v>
      </c>
      <c r="O659">
        <v>87</v>
      </c>
      <c r="S659" s="4">
        <f t="shared" si="289"/>
        <v>0.5</v>
      </c>
      <c r="T659" s="4">
        <f t="shared" si="290"/>
        <v>0.25</v>
      </c>
      <c r="U659" s="4">
        <f t="shared" si="291"/>
        <v>20</v>
      </c>
      <c r="V659" s="4">
        <f t="shared" si="292"/>
        <v>0.23899999999999999</v>
      </c>
      <c r="W659" s="4"/>
      <c r="X659" s="4">
        <f t="shared" si="293"/>
        <v>0</v>
      </c>
      <c r="Y659" s="4">
        <f t="shared" si="294"/>
        <v>0</v>
      </c>
      <c r="Z659" s="4">
        <f t="shared" si="295"/>
        <v>0</v>
      </c>
      <c r="AA659" s="4">
        <f t="shared" si="296"/>
        <v>1.25</v>
      </c>
      <c r="AB659" s="4">
        <f t="shared" si="297"/>
        <v>20</v>
      </c>
      <c r="AC659" s="4">
        <f t="shared" si="298"/>
        <v>0.5</v>
      </c>
      <c r="AG659" s="10">
        <f t="shared" si="299"/>
        <v>7.2413793103448268E-2</v>
      </c>
      <c r="AH659" s="10">
        <f t="shared" si="300"/>
        <v>0.16666666666666666</v>
      </c>
      <c r="AI659" s="10">
        <f t="shared" si="301"/>
        <v>0.44776119402985076</v>
      </c>
      <c r="AJ659" s="10">
        <f t="shared" si="302"/>
        <v>0.74074074074074059</v>
      </c>
      <c r="AK659" s="10"/>
      <c r="AL659" s="10">
        <f t="shared" si="303"/>
        <v>0</v>
      </c>
      <c r="AM659" s="10">
        <f t="shared" si="304"/>
        <v>1</v>
      </c>
      <c r="AN659" s="10">
        <f t="shared" si="305"/>
        <v>0</v>
      </c>
      <c r="AO659" s="10">
        <f t="shared" si="306"/>
        <v>0.14150943396226415</v>
      </c>
      <c r="AP659" s="10">
        <f t="shared" si="307"/>
        <v>0.50426399703374114</v>
      </c>
      <c r="AQ659" s="10">
        <f t="shared" si="308"/>
        <v>3.2786885245901641E-2</v>
      </c>
      <c r="AR659" s="39">
        <v>3</v>
      </c>
      <c r="AS659" s="44">
        <f t="shared" si="313"/>
        <v>7</v>
      </c>
      <c r="AT659" s="10">
        <f t="shared" si="309"/>
        <v>0.66666666666666674</v>
      </c>
      <c r="BA659" s="45">
        <f t="shared" si="314"/>
        <v>0.43005728064657545</v>
      </c>
      <c r="BB659" s="45">
        <f t="shared" si="315"/>
        <v>0.16666666666666669</v>
      </c>
      <c r="BC659" s="10">
        <f t="shared" si="310"/>
        <v>0.73566565978568677</v>
      </c>
      <c r="BD659" s="10">
        <f t="shared" si="311"/>
        <v>0.29495982462087145</v>
      </c>
      <c r="BE659" s="46">
        <f t="shared" si="312"/>
        <v>0.51531274220327905</v>
      </c>
      <c r="BF659">
        <f t="shared" si="316"/>
        <v>95</v>
      </c>
    </row>
    <row r="660" spans="1:58" ht="16" thickBot="1" x14ac:dyDescent="0.25">
      <c r="A660" t="s">
        <v>665</v>
      </c>
      <c r="B660" t="s">
        <v>1</v>
      </c>
      <c r="C660">
        <v>156</v>
      </c>
      <c r="D660">
        <v>6</v>
      </c>
      <c r="E660">
        <v>1185</v>
      </c>
      <c r="F660">
        <v>0.215</v>
      </c>
      <c r="G660" t="s">
        <v>6</v>
      </c>
      <c r="H660">
        <v>18</v>
      </c>
      <c r="I660">
        <v>35</v>
      </c>
      <c r="J660">
        <v>0</v>
      </c>
      <c r="K660">
        <v>219</v>
      </c>
      <c r="L660">
        <v>1190</v>
      </c>
      <c r="M660">
        <v>25</v>
      </c>
      <c r="N660">
        <v>87</v>
      </c>
      <c r="O660">
        <v>1434</v>
      </c>
      <c r="S660" s="4">
        <f t="shared" si="289"/>
        <v>1.7931034482758621</v>
      </c>
      <c r="T660" s="4">
        <f t="shared" si="290"/>
        <v>6.8965517241379309E-2</v>
      </c>
      <c r="U660" s="4">
        <f t="shared" si="291"/>
        <v>13.620689655172415</v>
      </c>
      <c r="V660" s="4">
        <f t="shared" si="292"/>
        <v>0.215</v>
      </c>
      <c r="W660" s="4"/>
      <c r="X660" s="4">
        <f t="shared" si="293"/>
        <v>0.20689655172413793</v>
      </c>
      <c r="Y660" s="4">
        <f t="shared" si="294"/>
        <v>0.40229885057471265</v>
      </c>
      <c r="Z660" s="4">
        <f t="shared" si="295"/>
        <v>0</v>
      </c>
      <c r="AA660" s="4">
        <f t="shared" si="296"/>
        <v>2.5172413793103448</v>
      </c>
      <c r="AB660" s="4">
        <f t="shared" si="297"/>
        <v>13.678160919540231</v>
      </c>
      <c r="AC660" s="4">
        <f t="shared" si="298"/>
        <v>0.28735632183908044</v>
      </c>
      <c r="AG660" s="10">
        <f t="shared" si="299"/>
        <v>0.25969084423305588</v>
      </c>
      <c r="AH660" s="10">
        <f t="shared" si="300"/>
        <v>4.5977011494252873E-2</v>
      </c>
      <c r="AI660" s="10">
        <f t="shared" si="301"/>
        <v>0.30494081317550181</v>
      </c>
      <c r="AJ660" s="10">
        <f t="shared" si="302"/>
        <v>0.59259259259259256</v>
      </c>
      <c r="AK660" s="10"/>
      <c r="AL660" s="10">
        <f t="shared" si="303"/>
        <v>8.1429164935604495E-3</v>
      </c>
      <c r="AM660" s="10">
        <f t="shared" si="304"/>
        <v>0.97084790937864396</v>
      </c>
      <c r="AN660" s="10">
        <f t="shared" si="305"/>
        <v>0</v>
      </c>
      <c r="AO660" s="10">
        <f t="shared" si="306"/>
        <v>0.28497072218607672</v>
      </c>
      <c r="AP660" s="10">
        <f t="shared" si="307"/>
        <v>0.34487020486790348</v>
      </c>
      <c r="AQ660" s="10">
        <f t="shared" si="308"/>
        <v>1.884303749764462E-2</v>
      </c>
      <c r="AR660" s="40">
        <v>2</v>
      </c>
      <c r="AS660" s="44">
        <f t="shared" si="313"/>
        <v>7</v>
      </c>
      <c r="AT660" s="10">
        <f t="shared" si="309"/>
        <v>0.66666666666666674</v>
      </c>
      <c r="BA660" s="45">
        <f t="shared" si="314"/>
        <v>0.41771852522300634</v>
      </c>
      <c r="BB660" s="45">
        <f t="shared" si="315"/>
        <v>0.16619433255259922</v>
      </c>
      <c r="BC660" s="10">
        <f t="shared" si="310"/>
        <v>0.70850862455096975</v>
      </c>
      <c r="BD660" s="10">
        <f t="shared" si="311"/>
        <v>0.29409952858688426</v>
      </c>
      <c r="BE660" s="46">
        <f t="shared" si="312"/>
        <v>0.50130407656892695</v>
      </c>
      <c r="BF660">
        <f t="shared" si="316"/>
        <v>116</v>
      </c>
    </row>
    <row r="661" spans="1:58" x14ac:dyDescent="0.2">
      <c r="BC661" s="10"/>
      <c r="BD661" s="10"/>
    </row>
    <row r="663" spans="1:58" x14ac:dyDescent="0.2">
      <c r="AR663" s="49"/>
      <c r="AS663" s="49"/>
    </row>
    <row r="664" spans="1:58" x14ac:dyDescent="0.2">
      <c r="AR664" s="49"/>
      <c r="AS664" s="49"/>
    </row>
    <row r="665" spans="1:58" x14ac:dyDescent="0.2">
      <c r="AR665" s="49"/>
      <c r="AS665" s="49"/>
    </row>
    <row r="666" spans="1:58" x14ac:dyDescent="0.2">
      <c r="N666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39"/>
      <c r="AS666" s="44"/>
      <c r="AT666" s="10"/>
      <c r="BA666" s="45"/>
      <c r="BB666" s="45"/>
      <c r="BC666" s="10"/>
      <c r="BD666" s="10"/>
      <c r="BE666" s="46"/>
    </row>
    <row r="667" spans="1:58" x14ac:dyDescent="0.2">
      <c r="N667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39"/>
      <c r="AS667" s="44"/>
      <c r="AT667" s="10"/>
      <c r="BA667" s="45"/>
      <c r="BB667" s="45"/>
      <c r="BC667" s="10"/>
      <c r="BD667" s="10"/>
      <c r="BE667" s="46"/>
    </row>
    <row r="668" spans="1:58" x14ac:dyDescent="0.2">
      <c r="N668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39"/>
      <c r="AS668" s="44"/>
      <c r="AT668" s="10"/>
      <c r="BA668" s="45"/>
      <c r="BB668" s="45"/>
      <c r="BC668" s="10"/>
      <c r="BD668" s="10"/>
      <c r="BE668" s="46"/>
    </row>
  </sheetData>
  <autoFilter ref="BA10:BE660" xr:uid="{C80E1530-2E47-4446-85D4-6BD3A7AF3296}"/>
  <dataConsolidate/>
  <mergeCells count="8">
    <mergeCell ref="BC9:BD9"/>
    <mergeCell ref="BC8:BD8"/>
    <mergeCell ref="AR9:AY9"/>
    <mergeCell ref="B2:O2"/>
    <mergeCell ref="R2:AC2"/>
    <mergeCell ref="AF2:AQ2"/>
    <mergeCell ref="BA9:BB9"/>
    <mergeCell ref="BA2:BI2"/>
  </mergeCells>
  <conditionalFormatting sqref="BE11:BE660">
    <cfRule type="cellIs" dxfId="0" priority="1" operator="greaterThan">
      <formula>0.5</formula>
    </cfRule>
  </conditionalFormatting>
  <pageMargins left="0.75" right="0.75" top="1" bottom="1" header="0.5" footer="0.5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437C-87DE-40FC-B415-7807699E219C}">
  <sheetPr codeName="XLSTAT_20220516_103937_1">
    <tabColor theme="8" tint="0.39997558519241921"/>
  </sheetPr>
  <dimension ref="B3:M680"/>
  <sheetViews>
    <sheetView zoomScaleNormal="100" workbookViewId="0">
      <selection activeCell="N14" sqref="N14"/>
    </sheetView>
  </sheetViews>
  <sheetFormatPr baseColWidth="10" defaultColWidth="8.83203125" defaultRowHeight="15" x14ac:dyDescent="0.2"/>
  <cols>
    <col min="1" max="1" width="4.6640625" customWidth="1"/>
    <col min="9" max="10" width="0" hidden="1" customWidth="1"/>
    <col min="12" max="12" width="20" customWidth="1"/>
  </cols>
  <sheetData>
    <row r="3" spans="2:13" x14ac:dyDescent="0.2">
      <c r="B3" s="20" t="s">
        <v>778</v>
      </c>
      <c r="C3" s="21"/>
      <c r="D3" s="21"/>
      <c r="E3" s="21"/>
      <c r="F3" s="21"/>
      <c r="G3" s="21"/>
      <c r="H3" s="21"/>
      <c r="I3" s="21"/>
      <c r="J3" s="21"/>
    </row>
    <row r="4" spans="2:13" ht="16" thickBot="1" x14ac:dyDescent="0.25">
      <c r="B4" s="21"/>
      <c r="C4" s="21"/>
      <c r="D4" s="21"/>
      <c r="E4" s="21"/>
      <c r="F4" s="21"/>
      <c r="G4" s="21"/>
      <c r="H4" s="21"/>
      <c r="I4" s="21"/>
      <c r="J4" s="21"/>
    </row>
    <row r="5" spans="2:13" ht="48" x14ac:dyDescent="0.2">
      <c r="B5" s="22" t="s">
        <v>777</v>
      </c>
      <c r="C5" s="23" t="s">
        <v>7</v>
      </c>
      <c r="D5" s="23" t="s">
        <v>8</v>
      </c>
      <c r="E5" s="23" t="s">
        <v>9</v>
      </c>
      <c r="F5" s="23" t="s">
        <v>10</v>
      </c>
      <c r="G5" s="23" t="s">
        <v>11</v>
      </c>
      <c r="H5" s="23" t="s">
        <v>12</v>
      </c>
      <c r="I5" s="23" t="s">
        <v>779</v>
      </c>
      <c r="J5" s="23" t="s">
        <v>780</v>
      </c>
      <c r="M5" s="41" t="s">
        <v>1449</v>
      </c>
    </row>
    <row r="6" spans="2:13" x14ac:dyDescent="0.2">
      <c r="B6" s="24" t="s">
        <v>676</v>
      </c>
      <c r="C6" s="25">
        <v>1.9997717272647826E-2</v>
      </c>
      <c r="D6" s="25">
        <v>0.96747571561554102</v>
      </c>
      <c r="E6" s="25">
        <v>3.4415619126566522E-3</v>
      </c>
      <c r="F6" s="25">
        <v>0.11763271922094851</v>
      </c>
      <c r="G6" s="25">
        <v>0.22699219336271981</v>
      </c>
      <c r="H6" s="25">
        <v>1.4950665872535872E-2</v>
      </c>
      <c r="I6" s="26">
        <v>208</v>
      </c>
      <c r="J6" s="26">
        <v>1.5660726342206898E-2</v>
      </c>
      <c r="L6" t="s">
        <v>1448</v>
      </c>
      <c r="M6">
        <v>6</v>
      </c>
    </row>
    <row r="7" spans="2:13" x14ac:dyDescent="0.2">
      <c r="B7" s="27" t="s">
        <v>671</v>
      </c>
      <c r="C7" s="28">
        <v>1.4281150341837608E-2</v>
      </c>
      <c r="D7" s="28">
        <v>0.94636653811292348</v>
      </c>
      <c r="E7" s="28">
        <v>4.5606586844411406E-4</v>
      </c>
      <c r="F7" s="28">
        <v>0.32452289818820046</v>
      </c>
      <c r="G7" s="28">
        <v>0.31749513775150529</v>
      </c>
      <c r="H7" s="28">
        <v>3.589873500215645E-2</v>
      </c>
      <c r="I7" s="29">
        <v>157</v>
      </c>
      <c r="J7" s="29">
        <v>2.4453904709679612E-2</v>
      </c>
      <c r="L7" t="s">
        <v>1447</v>
      </c>
      <c r="M7">
        <v>7</v>
      </c>
    </row>
    <row r="8" spans="2:13" x14ac:dyDescent="0.2">
      <c r="B8" s="27" t="s">
        <v>670</v>
      </c>
      <c r="C8" s="28">
        <v>3.5750246805994632E-2</v>
      </c>
      <c r="D8" s="28">
        <v>0.95740562578288702</v>
      </c>
      <c r="E8" s="28">
        <v>1.0583026059572828E-2</v>
      </c>
      <c r="F8" s="28">
        <v>0.17456680794707838</v>
      </c>
      <c r="G8" s="28">
        <v>0.4477586423117963</v>
      </c>
      <c r="H8" s="28">
        <v>3.1100759245559349E-2</v>
      </c>
      <c r="I8" s="29">
        <v>94</v>
      </c>
      <c r="J8" s="29">
        <v>3.7429558741391644E-2</v>
      </c>
      <c r="L8" t="s">
        <v>1446</v>
      </c>
      <c r="M8">
        <v>7</v>
      </c>
    </row>
    <row r="9" spans="2:13" x14ac:dyDescent="0.2">
      <c r="B9" s="27" t="s">
        <v>668</v>
      </c>
      <c r="C9" s="28">
        <v>5.6952280493510296E-2</v>
      </c>
      <c r="D9" s="28">
        <v>0.95943509469751154</v>
      </c>
      <c r="E9" s="28">
        <v>1.0290793828443563E-2</v>
      </c>
      <c r="F9" s="28">
        <v>5.1575313250411835E-2</v>
      </c>
      <c r="G9" s="28">
        <v>7.5221714451760888E-2</v>
      </c>
      <c r="H9" s="28">
        <v>5.881977488965473E-2</v>
      </c>
      <c r="I9" s="29">
        <v>160</v>
      </c>
      <c r="J9" s="29">
        <v>5.3981152425060706E-2</v>
      </c>
      <c r="L9" t="s">
        <v>1450</v>
      </c>
      <c r="M9">
        <v>8</v>
      </c>
    </row>
    <row r="10" spans="2:13" ht="16" thickBot="1" x14ac:dyDescent="0.25">
      <c r="B10" s="30" t="s">
        <v>669</v>
      </c>
      <c r="C10" s="31">
        <v>1.5359248312445202E-2</v>
      </c>
      <c r="D10" s="31">
        <v>0.70265799427055509</v>
      </c>
      <c r="E10" s="31">
        <v>-3.4694469519536142E-18</v>
      </c>
      <c r="F10" s="31">
        <v>0.44142448322281197</v>
      </c>
      <c r="G10" s="31">
        <v>0.59743070875081861</v>
      </c>
      <c r="H10" s="31">
        <v>9.7584149762230038E-2</v>
      </c>
      <c r="I10" s="32">
        <v>34</v>
      </c>
      <c r="J10" s="32">
        <v>0.12382407145964837</v>
      </c>
      <c r="L10" t="s">
        <v>1445</v>
      </c>
      <c r="M10">
        <v>5</v>
      </c>
    </row>
    <row r="11" spans="2:13" x14ac:dyDescent="0.2">
      <c r="B11" s="21"/>
      <c r="C11" s="21"/>
      <c r="D11" s="21"/>
      <c r="E11" s="21"/>
      <c r="F11" s="21"/>
      <c r="G11" s="21"/>
      <c r="H11" s="21"/>
      <c r="I11" s="21"/>
      <c r="J11" s="21"/>
    </row>
    <row r="14" spans="2:13" x14ac:dyDescent="0.2">
      <c r="B14" s="11" t="s">
        <v>781</v>
      </c>
    </row>
    <row r="15" spans="2:13" ht="16" thickBot="1" x14ac:dyDescent="0.25"/>
    <row r="16" spans="2:13" ht="48" x14ac:dyDescent="0.2">
      <c r="B16" s="22" t="s">
        <v>782</v>
      </c>
      <c r="C16" s="23" t="s">
        <v>777</v>
      </c>
      <c r="D16" s="23" t="s">
        <v>1436</v>
      </c>
      <c r="E16" s="23" t="s">
        <v>1437</v>
      </c>
    </row>
    <row r="17" spans="2:5" x14ac:dyDescent="0.2">
      <c r="B17" s="24" t="s">
        <v>783</v>
      </c>
      <c r="C17" s="33">
        <v>1</v>
      </c>
      <c r="D17" s="26">
        <v>0.16795422849614375</v>
      </c>
      <c r="E17" s="26">
        <v>0.26902375602223949</v>
      </c>
    </row>
    <row r="18" spans="2:5" x14ac:dyDescent="0.2">
      <c r="B18" s="27" t="s">
        <v>784</v>
      </c>
      <c r="C18" s="34">
        <v>2</v>
      </c>
      <c r="D18" s="29">
        <v>9.0829040696037949E-2</v>
      </c>
      <c r="E18" s="29">
        <v>0.24334228041692069</v>
      </c>
    </row>
    <row r="19" spans="2:5" x14ac:dyDescent="0.2">
      <c r="B19" s="27" t="s">
        <v>785</v>
      </c>
      <c r="C19" s="34">
        <v>1</v>
      </c>
      <c r="D19" s="29">
        <v>8.6689324345581645E-2</v>
      </c>
      <c r="E19" s="29">
        <v>0.37947259256400068</v>
      </c>
    </row>
    <row r="20" spans="2:5" x14ac:dyDescent="0.2">
      <c r="B20" s="27" t="s">
        <v>786</v>
      </c>
      <c r="C20" s="34">
        <v>3</v>
      </c>
      <c r="D20" s="29">
        <v>0.34661523904348335</v>
      </c>
      <c r="E20" s="29">
        <v>-4.4520042545683973E-2</v>
      </c>
    </row>
    <row r="21" spans="2:5" x14ac:dyDescent="0.2">
      <c r="B21" s="27" t="s">
        <v>787</v>
      </c>
      <c r="C21" s="34">
        <v>1</v>
      </c>
      <c r="D21" s="29">
        <v>9.6312712078287718E-2</v>
      </c>
      <c r="E21" s="29">
        <v>0.28559164792913505</v>
      </c>
    </row>
    <row r="22" spans="2:5" x14ac:dyDescent="0.2">
      <c r="B22" s="27" t="s">
        <v>788</v>
      </c>
      <c r="C22" s="34">
        <v>3</v>
      </c>
      <c r="D22" s="29">
        <v>0.30048289594668559</v>
      </c>
      <c r="E22" s="29">
        <v>0.10488913831024035</v>
      </c>
    </row>
    <row r="23" spans="2:5" x14ac:dyDescent="0.2">
      <c r="B23" s="27" t="s">
        <v>789</v>
      </c>
      <c r="C23" s="34">
        <v>1</v>
      </c>
      <c r="D23" s="29">
        <v>0.14399782088528323</v>
      </c>
      <c r="E23" s="29">
        <v>0.25372665659188964</v>
      </c>
    </row>
    <row r="24" spans="2:5" x14ac:dyDescent="0.2">
      <c r="B24" s="27" t="s">
        <v>790</v>
      </c>
      <c r="C24" s="34">
        <v>4</v>
      </c>
      <c r="D24" s="29">
        <v>9.2308283879283554E-2</v>
      </c>
      <c r="E24" s="29">
        <v>-0.10413918940493005</v>
      </c>
    </row>
    <row r="25" spans="2:5" x14ac:dyDescent="0.2">
      <c r="B25" s="27" t="s">
        <v>791</v>
      </c>
      <c r="C25" s="34">
        <v>1</v>
      </c>
      <c r="D25" s="29">
        <v>5.7900535456038467E-2</v>
      </c>
      <c r="E25" s="29">
        <v>0.4974467316154858</v>
      </c>
    </row>
    <row r="26" spans="2:5" x14ac:dyDescent="0.2">
      <c r="B26" s="27" t="s">
        <v>792</v>
      </c>
      <c r="C26" s="34">
        <v>2</v>
      </c>
      <c r="D26" s="29">
        <v>0.13106419549177653</v>
      </c>
      <c r="E26" s="29">
        <v>2.0763543147783742E-2</v>
      </c>
    </row>
    <row r="27" spans="2:5" x14ac:dyDescent="0.2">
      <c r="B27" s="27" t="s">
        <v>793</v>
      </c>
      <c r="C27" s="34">
        <v>3</v>
      </c>
      <c r="D27" s="29">
        <v>0.22815250624100955</v>
      </c>
      <c r="E27" s="29">
        <v>6.1017009559650927E-2</v>
      </c>
    </row>
    <row r="28" spans="2:5" x14ac:dyDescent="0.2">
      <c r="B28" s="27" t="s">
        <v>794</v>
      </c>
      <c r="C28" s="34">
        <v>2</v>
      </c>
      <c r="D28" s="29">
        <v>5.7902775577001943E-2</v>
      </c>
      <c r="E28" s="29">
        <v>0.35608267108616753</v>
      </c>
    </row>
    <row r="29" spans="2:5" x14ac:dyDescent="0.2">
      <c r="B29" s="27" t="s">
        <v>795</v>
      </c>
      <c r="C29" s="34">
        <v>1</v>
      </c>
      <c r="D29" s="29">
        <v>0.19594324803024094</v>
      </c>
      <c r="E29" s="29">
        <v>0.12606877490089191</v>
      </c>
    </row>
    <row r="30" spans="2:5" x14ac:dyDescent="0.2">
      <c r="B30" s="27" t="s">
        <v>796</v>
      </c>
      <c r="C30" s="34">
        <v>1</v>
      </c>
      <c r="D30" s="29">
        <v>0.12188471853345952</v>
      </c>
      <c r="E30" s="29">
        <v>0.11411279053144387</v>
      </c>
    </row>
    <row r="31" spans="2:5" x14ac:dyDescent="0.2">
      <c r="B31" s="27" t="s">
        <v>797</v>
      </c>
      <c r="C31" s="34">
        <v>4</v>
      </c>
      <c r="D31" s="29">
        <v>0.62783715170243737</v>
      </c>
      <c r="E31" s="29">
        <v>2.13157309010511E-2</v>
      </c>
    </row>
    <row r="32" spans="2:5" x14ac:dyDescent="0.2">
      <c r="B32" s="27" t="s">
        <v>798</v>
      </c>
      <c r="C32" s="34">
        <v>2</v>
      </c>
      <c r="D32" s="29">
        <v>9.5933926440478073E-2</v>
      </c>
      <c r="E32" s="29">
        <v>0.36355727930198001</v>
      </c>
    </row>
    <row r="33" spans="2:5" x14ac:dyDescent="0.2">
      <c r="B33" s="27" t="s">
        <v>799</v>
      </c>
      <c r="C33" s="34">
        <v>2</v>
      </c>
      <c r="D33" s="29">
        <v>0.10492395357461956</v>
      </c>
      <c r="E33" s="29">
        <v>0.13104129933393827</v>
      </c>
    </row>
    <row r="34" spans="2:5" x14ac:dyDescent="0.2">
      <c r="B34" s="27" t="s">
        <v>800</v>
      </c>
      <c r="C34" s="34">
        <v>5</v>
      </c>
      <c r="D34" s="29">
        <v>0.17868970923480015</v>
      </c>
      <c r="E34" s="29">
        <v>-0.13235453077498338</v>
      </c>
    </row>
    <row r="35" spans="2:5" x14ac:dyDescent="0.2">
      <c r="B35" s="27" t="s">
        <v>801</v>
      </c>
      <c r="C35" s="34">
        <v>1</v>
      </c>
      <c r="D35" s="29">
        <v>9.6858394514204318E-2</v>
      </c>
      <c r="E35" s="29">
        <v>0.4490756097300701</v>
      </c>
    </row>
    <row r="36" spans="2:5" x14ac:dyDescent="0.2">
      <c r="B36" s="27" t="s">
        <v>802</v>
      </c>
      <c r="C36" s="34">
        <v>3</v>
      </c>
      <c r="D36" s="29">
        <v>0.27314734839767224</v>
      </c>
      <c r="E36" s="29">
        <v>0.32042813637030038</v>
      </c>
    </row>
    <row r="37" spans="2:5" x14ac:dyDescent="0.2">
      <c r="B37" s="27" t="s">
        <v>803</v>
      </c>
      <c r="C37" s="34">
        <v>4</v>
      </c>
      <c r="D37" s="29">
        <v>0.11704654794431507</v>
      </c>
      <c r="E37" s="29">
        <v>-4.9155910926158689E-2</v>
      </c>
    </row>
    <row r="38" spans="2:5" x14ac:dyDescent="0.2">
      <c r="B38" s="27" t="s">
        <v>804</v>
      </c>
      <c r="C38" s="34">
        <v>2</v>
      </c>
      <c r="D38" s="29">
        <v>9.437185718867154E-2</v>
      </c>
      <c r="E38" s="29">
        <v>0.15763059206994404</v>
      </c>
    </row>
    <row r="39" spans="2:5" x14ac:dyDescent="0.2">
      <c r="B39" s="27" t="s">
        <v>805</v>
      </c>
      <c r="C39" s="34">
        <v>4</v>
      </c>
      <c r="D39" s="29">
        <v>0.10310990624485519</v>
      </c>
      <c r="E39" s="29">
        <v>-0.16006496125007047</v>
      </c>
    </row>
    <row r="40" spans="2:5" x14ac:dyDescent="0.2">
      <c r="B40" s="27" t="s">
        <v>806</v>
      </c>
      <c r="C40" s="34">
        <v>4</v>
      </c>
      <c r="D40" s="29">
        <v>9.8080490431866979E-2</v>
      </c>
      <c r="E40" s="29">
        <v>4.8017645425811094E-3</v>
      </c>
    </row>
    <row r="41" spans="2:5" x14ac:dyDescent="0.2">
      <c r="B41" s="27" t="s">
        <v>807</v>
      </c>
      <c r="C41" s="34">
        <v>1</v>
      </c>
      <c r="D41" s="29">
        <v>0.12070241391145319</v>
      </c>
      <c r="E41" s="29">
        <v>0.21478265080272413</v>
      </c>
    </row>
    <row r="42" spans="2:5" x14ac:dyDescent="0.2">
      <c r="B42" s="27" t="s">
        <v>808</v>
      </c>
      <c r="C42" s="34">
        <v>2</v>
      </c>
      <c r="D42" s="29">
        <v>0.12295975999934537</v>
      </c>
      <c r="E42" s="29">
        <v>0.13990390596560576</v>
      </c>
    </row>
    <row r="43" spans="2:5" x14ac:dyDescent="0.2">
      <c r="B43" s="27" t="s">
        <v>809</v>
      </c>
      <c r="C43" s="34">
        <v>1</v>
      </c>
      <c r="D43" s="29">
        <v>6.86679425535274E-2</v>
      </c>
      <c r="E43" s="29">
        <v>0.45772433176846755</v>
      </c>
    </row>
    <row r="44" spans="2:5" x14ac:dyDescent="0.2">
      <c r="B44" s="27" t="s">
        <v>810</v>
      </c>
      <c r="C44" s="34">
        <v>1</v>
      </c>
      <c r="D44" s="29">
        <v>4.8604871429328435E-2</v>
      </c>
      <c r="E44" s="29">
        <v>0.49378705386883259</v>
      </c>
    </row>
    <row r="45" spans="2:5" x14ac:dyDescent="0.2">
      <c r="B45" s="27" t="s">
        <v>811</v>
      </c>
      <c r="C45" s="34">
        <v>4</v>
      </c>
      <c r="D45" s="29">
        <v>0.23675201344068608</v>
      </c>
      <c r="E45" s="29">
        <v>3.5513680852548857E-2</v>
      </c>
    </row>
    <row r="46" spans="2:5" x14ac:dyDescent="0.2">
      <c r="B46" s="27" t="s">
        <v>812</v>
      </c>
      <c r="C46" s="34">
        <v>2</v>
      </c>
      <c r="D46" s="29">
        <v>7.3301741668806097E-2</v>
      </c>
      <c r="E46" s="29">
        <v>0.2880809877422858</v>
      </c>
    </row>
    <row r="47" spans="2:5" x14ac:dyDescent="0.2">
      <c r="B47" s="27" t="s">
        <v>813</v>
      </c>
      <c r="C47" s="34">
        <v>4</v>
      </c>
      <c r="D47" s="29">
        <v>9.1051261966309124E-2</v>
      </c>
      <c r="E47" s="29">
        <v>0.20645995627498631</v>
      </c>
    </row>
    <row r="48" spans="2:5" x14ac:dyDescent="0.2">
      <c r="B48" s="27" t="s">
        <v>814</v>
      </c>
      <c r="C48" s="34">
        <v>5</v>
      </c>
      <c r="D48" s="29">
        <v>0.12334321100881933</v>
      </c>
      <c r="E48" s="29">
        <v>6.4126958105456253E-2</v>
      </c>
    </row>
    <row r="49" spans="2:5" x14ac:dyDescent="0.2">
      <c r="B49" s="27" t="s">
        <v>815</v>
      </c>
      <c r="C49" s="34">
        <v>3</v>
      </c>
      <c r="D49" s="29">
        <v>0.1083555494524788</v>
      </c>
      <c r="E49" s="29">
        <v>-3.6639588431467703E-2</v>
      </c>
    </row>
    <row r="50" spans="2:5" x14ac:dyDescent="0.2">
      <c r="B50" s="27" t="s">
        <v>816</v>
      </c>
      <c r="C50" s="34">
        <v>4</v>
      </c>
      <c r="D50" s="29">
        <v>9.6055177205508394E-2</v>
      </c>
      <c r="E50" s="29">
        <v>0.18493694388944204</v>
      </c>
    </row>
    <row r="51" spans="2:5" x14ac:dyDescent="0.2">
      <c r="B51" s="27" t="s">
        <v>817</v>
      </c>
      <c r="C51" s="34">
        <v>1</v>
      </c>
      <c r="D51" s="29">
        <v>5.1377932073678065E-2</v>
      </c>
      <c r="E51" s="29">
        <v>0.52857182248579626</v>
      </c>
    </row>
    <row r="52" spans="2:5" x14ac:dyDescent="0.2">
      <c r="B52" s="27" t="s">
        <v>818</v>
      </c>
      <c r="C52" s="34">
        <v>2</v>
      </c>
      <c r="D52" s="29">
        <v>0.10274093882533702</v>
      </c>
      <c r="E52" s="29">
        <v>0.27401939784190382</v>
      </c>
    </row>
    <row r="53" spans="2:5" x14ac:dyDescent="0.2">
      <c r="B53" s="27" t="s">
        <v>819</v>
      </c>
      <c r="C53" s="34">
        <v>4</v>
      </c>
      <c r="D53" s="29">
        <v>0.17447957473536896</v>
      </c>
      <c r="E53" s="29">
        <v>-0.12941295875917966</v>
      </c>
    </row>
    <row r="54" spans="2:5" x14ac:dyDescent="0.2">
      <c r="B54" s="27" t="s">
        <v>820</v>
      </c>
      <c r="C54" s="34">
        <v>4</v>
      </c>
      <c r="D54" s="29">
        <v>0.31633541083795513</v>
      </c>
      <c r="E54" s="29">
        <v>4.2978051746107859E-2</v>
      </c>
    </row>
    <row r="55" spans="2:5" x14ac:dyDescent="0.2">
      <c r="B55" s="27" t="s">
        <v>821</v>
      </c>
      <c r="C55" s="34">
        <v>2</v>
      </c>
      <c r="D55" s="29">
        <v>7.6785310649746794E-2</v>
      </c>
      <c r="E55" s="29">
        <v>0.36940389443505772</v>
      </c>
    </row>
    <row r="56" spans="2:5" x14ac:dyDescent="0.2">
      <c r="B56" s="27" t="s">
        <v>822</v>
      </c>
      <c r="C56" s="34">
        <v>3</v>
      </c>
      <c r="D56" s="29">
        <v>8.0395006646626951E-2</v>
      </c>
      <c r="E56" s="29">
        <v>0.14081423593615608</v>
      </c>
    </row>
    <row r="57" spans="2:5" x14ac:dyDescent="0.2">
      <c r="B57" s="27" t="s">
        <v>823</v>
      </c>
      <c r="C57" s="34">
        <v>3</v>
      </c>
      <c r="D57" s="29">
        <v>9.2031355314602742E-2</v>
      </c>
      <c r="E57" s="29">
        <v>0.11821262127065235</v>
      </c>
    </row>
    <row r="58" spans="2:5" x14ac:dyDescent="0.2">
      <c r="B58" s="27" t="s">
        <v>824</v>
      </c>
      <c r="C58" s="34">
        <v>1</v>
      </c>
      <c r="D58" s="29">
        <v>0.15208288611149939</v>
      </c>
      <c r="E58" s="29">
        <v>0.16548614486920701</v>
      </c>
    </row>
    <row r="59" spans="2:5" x14ac:dyDescent="0.2">
      <c r="B59" s="27" t="s">
        <v>825</v>
      </c>
      <c r="C59" s="34">
        <v>1</v>
      </c>
      <c r="D59" s="29">
        <v>0.13911784743851227</v>
      </c>
      <c r="E59" s="29">
        <v>0.27269880690872716</v>
      </c>
    </row>
    <row r="60" spans="2:5" x14ac:dyDescent="0.2">
      <c r="B60" s="27" t="s">
        <v>826</v>
      </c>
      <c r="C60" s="34">
        <v>1</v>
      </c>
      <c r="D60" s="29">
        <v>0.13906750428837489</v>
      </c>
      <c r="E60" s="29">
        <v>0.35332622143189718</v>
      </c>
    </row>
    <row r="61" spans="2:5" x14ac:dyDescent="0.2">
      <c r="B61" s="27" t="s">
        <v>827</v>
      </c>
      <c r="C61" s="34">
        <v>1</v>
      </c>
      <c r="D61" s="29">
        <v>5.9725791810724675E-2</v>
      </c>
      <c r="E61" s="29">
        <v>0.45868022623036708</v>
      </c>
    </row>
    <row r="62" spans="2:5" x14ac:dyDescent="0.2">
      <c r="B62" s="27" t="s">
        <v>828</v>
      </c>
      <c r="C62" s="34">
        <v>1</v>
      </c>
      <c r="D62" s="29">
        <v>7.359723184420025E-2</v>
      </c>
      <c r="E62" s="29">
        <v>0.39341415916858047</v>
      </c>
    </row>
    <row r="63" spans="2:5" x14ac:dyDescent="0.2">
      <c r="B63" s="27" t="s">
        <v>829</v>
      </c>
      <c r="C63" s="34">
        <v>2</v>
      </c>
      <c r="D63" s="29">
        <v>0.11268293934032543</v>
      </c>
      <c r="E63" s="29">
        <v>-3.7326946215579887E-2</v>
      </c>
    </row>
    <row r="64" spans="2:5" x14ac:dyDescent="0.2">
      <c r="B64" s="27" t="s">
        <v>830</v>
      </c>
      <c r="C64" s="34">
        <v>1</v>
      </c>
      <c r="D64" s="29">
        <v>7.2842441484111634E-2</v>
      </c>
      <c r="E64" s="29">
        <v>0.43204524051926491</v>
      </c>
    </row>
    <row r="65" spans="2:5" x14ac:dyDescent="0.2">
      <c r="B65" s="27" t="s">
        <v>831</v>
      </c>
      <c r="C65" s="34">
        <v>4</v>
      </c>
      <c r="D65" s="29">
        <v>8.8684325661262137E-2</v>
      </c>
      <c r="E65" s="29">
        <v>0.2371304136287401</v>
      </c>
    </row>
    <row r="66" spans="2:5" x14ac:dyDescent="0.2">
      <c r="B66" s="27" t="s">
        <v>832</v>
      </c>
      <c r="C66" s="34">
        <v>1</v>
      </c>
      <c r="D66" s="29">
        <v>6.7166811404265531E-2</v>
      </c>
      <c r="E66" s="29">
        <v>0.47375338887617269</v>
      </c>
    </row>
    <row r="67" spans="2:5" x14ac:dyDescent="0.2">
      <c r="B67" s="27" t="s">
        <v>833</v>
      </c>
      <c r="C67" s="34">
        <v>1</v>
      </c>
      <c r="D67" s="29">
        <v>7.4616663669234265E-2</v>
      </c>
      <c r="E67" s="29">
        <v>0.4543189036925202</v>
      </c>
    </row>
    <row r="68" spans="2:5" x14ac:dyDescent="0.2">
      <c r="B68" s="27" t="s">
        <v>834</v>
      </c>
      <c r="C68" s="34">
        <v>4</v>
      </c>
      <c r="D68" s="29">
        <v>9.8746196630761465E-2</v>
      </c>
      <c r="E68" s="29">
        <v>0.24651589646911803</v>
      </c>
    </row>
    <row r="69" spans="2:5" x14ac:dyDescent="0.2">
      <c r="B69" s="27" t="s">
        <v>835</v>
      </c>
      <c r="C69" s="34">
        <v>4</v>
      </c>
      <c r="D69" s="29">
        <v>0.54916634879819304</v>
      </c>
      <c r="E69" s="29">
        <v>-1.5497039947626939E-2</v>
      </c>
    </row>
    <row r="70" spans="2:5" x14ac:dyDescent="0.2">
      <c r="B70" s="27" t="s">
        <v>836</v>
      </c>
      <c r="C70" s="34">
        <v>1</v>
      </c>
      <c r="D70" s="29">
        <v>0.13186359200313916</v>
      </c>
      <c r="E70" s="29">
        <v>0.3496501570353393</v>
      </c>
    </row>
    <row r="71" spans="2:5" x14ac:dyDescent="0.2">
      <c r="B71" s="27" t="s">
        <v>837</v>
      </c>
      <c r="C71" s="34">
        <v>3</v>
      </c>
      <c r="D71" s="29">
        <v>6.840708168757445E-2</v>
      </c>
      <c r="E71" s="29">
        <v>0.25502724862280646</v>
      </c>
    </row>
    <row r="72" spans="2:5" x14ac:dyDescent="0.2">
      <c r="B72" s="27" t="s">
        <v>838</v>
      </c>
      <c r="C72" s="34">
        <v>3</v>
      </c>
      <c r="D72" s="29">
        <v>9.2324579690700723E-2</v>
      </c>
      <c r="E72" s="29">
        <v>0.22606161204610409</v>
      </c>
    </row>
    <row r="73" spans="2:5" x14ac:dyDescent="0.2">
      <c r="B73" s="27" t="s">
        <v>839</v>
      </c>
      <c r="C73" s="34">
        <v>3</v>
      </c>
      <c r="D73" s="29">
        <v>0.15373229973248875</v>
      </c>
      <c r="E73" s="29">
        <v>-6.646228166571444E-2</v>
      </c>
    </row>
    <row r="74" spans="2:5" x14ac:dyDescent="0.2">
      <c r="B74" s="27" t="s">
        <v>840</v>
      </c>
      <c r="C74" s="34">
        <v>1</v>
      </c>
      <c r="D74" s="29">
        <v>0.11251655882224837</v>
      </c>
      <c r="E74" s="29">
        <v>0.12984842667118812</v>
      </c>
    </row>
    <row r="75" spans="2:5" x14ac:dyDescent="0.2">
      <c r="B75" s="27" t="s">
        <v>841</v>
      </c>
      <c r="C75" s="34">
        <v>4</v>
      </c>
      <c r="D75" s="29">
        <v>9.4748683622338653E-2</v>
      </c>
      <c r="E75" s="29">
        <v>0.22653473760335971</v>
      </c>
    </row>
    <row r="76" spans="2:5" x14ac:dyDescent="0.2">
      <c r="B76" s="27" t="s">
        <v>842</v>
      </c>
      <c r="C76" s="34">
        <v>1</v>
      </c>
      <c r="D76" s="29">
        <v>0.17721370591639449</v>
      </c>
      <c r="E76" s="29">
        <v>0.21781297336042191</v>
      </c>
    </row>
    <row r="77" spans="2:5" x14ac:dyDescent="0.2">
      <c r="B77" s="27" t="s">
        <v>843</v>
      </c>
      <c r="C77" s="34">
        <v>5</v>
      </c>
      <c r="D77" s="29">
        <v>0.24950267078358498</v>
      </c>
      <c r="E77" s="29">
        <v>6.6909627820746387E-2</v>
      </c>
    </row>
    <row r="78" spans="2:5" x14ac:dyDescent="0.2">
      <c r="B78" s="27" t="s">
        <v>844</v>
      </c>
      <c r="C78" s="34">
        <v>1</v>
      </c>
      <c r="D78" s="29">
        <v>6.5098119416037131E-2</v>
      </c>
      <c r="E78" s="29">
        <v>0.49534708508721198</v>
      </c>
    </row>
    <row r="79" spans="2:5" x14ac:dyDescent="0.2">
      <c r="B79" s="27" t="s">
        <v>845</v>
      </c>
      <c r="C79" s="34">
        <v>4</v>
      </c>
      <c r="D79" s="29">
        <v>0.12745255179712489</v>
      </c>
      <c r="E79" s="29">
        <v>0.28262507067212395</v>
      </c>
    </row>
    <row r="80" spans="2:5" x14ac:dyDescent="0.2">
      <c r="B80" s="27" t="s">
        <v>846</v>
      </c>
      <c r="C80" s="34">
        <v>2</v>
      </c>
      <c r="D80" s="29">
        <v>6.7078071123315111E-2</v>
      </c>
      <c r="E80" s="29">
        <v>0.43085071430963223</v>
      </c>
    </row>
    <row r="81" spans="2:5" x14ac:dyDescent="0.2">
      <c r="B81" s="27" t="s">
        <v>847</v>
      </c>
      <c r="C81" s="34">
        <v>1</v>
      </c>
      <c r="D81" s="29">
        <v>5.3838625580992019E-2</v>
      </c>
      <c r="E81" s="29">
        <v>0.50479814954138669</v>
      </c>
    </row>
    <row r="82" spans="2:5" x14ac:dyDescent="0.2">
      <c r="B82" s="27" t="s">
        <v>848</v>
      </c>
      <c r="C82" s="34">
        <v>4</v>
      </c>
      <c r="D82" s="29">
        <v>0.10973370690823774</v>
      </c>
      <c r="E82" s="29">
        <v>1.3549929663035575E-2</v>
      </c>
    </row>
    <row r="83" spans="2:5" x14ac:dyDescent="0.2">
      <c r="B83" s="27" t="s">
        <v>849</v>
      </c>
      <c r="C83" s="34">
        <v>1</v>
      </c>
      <c r="D83" s="29">
        <v>0.14060736511223079</v>
      </c>
      <c r="E83" s="29">
        <v>0.3453727069205843</v>
      </c>
    </row>
    <row r="84" spans="2:5" x14ac:dyDescent="0.2">
      <c r="B84" s="27" t="s">
        <v>850</v>
      </c>
      <c r="C84" s="34">
        <v>2</v>
      </c>
      <c r="D84" s="29">
        <v>8.3438322226054767E-2</v>
      </c>
      <c r="E84" s="29">
        <v>0.1887562764409198</v>
      </c>
    </row>
    <row r="85" spans="2:5" x14ac:dyDescent="0.2">
      <c r="B85" s="27" t="s">
        <v>851</v>
      </c>
      <c r="C85" s="34">
        <v>3</v>
      </c>
      <c r="D85" s="29">
        <v>0.11877370629730742</v>
      </c>
      <c r="E85" s="29">
        <v>-6.8522430578591156E-2</v>
      </c>
    </row>
    <row r="86" spans="2:5" x14ac:dyDescent="0.2">
      <c r="B86" s="27" t="s">
        <v>852</v>
      </c>
      <c r="C86" s="34">
        <v>4</v>
      </c>
      <c r="D86" s="29">
        <v>5.7089963058219957E-2</v>
      </c>
      <c r="E86" s="29">
        <v>0.17944496910015645</v>
      </c>
    </row>
    <row r="87" spans="2:5" x14ac:dyDescent="0.2">
      <c r="B87" s="27" t="s">
        <v>853</v>
      </c>
      <c r="C87" s="34">
        <v>1</v>
      </c>
      <c r="D87" s="29">
        <v>7.0961206503778171E-2</v>
      </c>
      <c r="E87" s="29">
        <v>0.41757753066259112</v>
      </c>
    </row>
    <row r="88" spans="2:5" x14ac:dyDescent="0.2">
      <c r="B88" s="27" t="s">
        <v>854</v>
      </c>
      <c r="C88" s="34">
        <v>2</v>
      </c>
      <c r="D88" s="29">
        <v>7.3507894894163539E-2</v>
      </c>
      <c r="E88" s="29">
        <v>0.31429214157787555</v>
      </c>
    </row>
    <row r="89" spans="2:5" x14ac:dyDescent="0.2">
      <c r="B89" s="27" t="s">
        <v>855</v>
      </c>
      <c r="C89" s="34">
        <v>2</v>
      </c>
      <c r="D89" s="29">
        <v>0.10413799394664491</v>
      </c>
      <c r="E89" s="29">
        <v>0.17303125759360388</v>
      </c>
    </row>
    <row r="90" spans="2:5" x14ac:dyDescent="0.2">
      <c r="B90" s="27" t="s">
        <v>856</v>
      </c>
      <c r="C90" s="34">
        <v>3</v>
      </c>
      <c r="D90" s="29">
        <v>0.17388638549422281</v>
      </c>
      <c r="E90" s="29">
        <v>-0.13027576179512401</v>
      </c>
    </row>
    <row r="91" spans="2:5" x14ac:dyDescent="0.2">
      <c r="B91" s="27" t="s">
        <v>857</v>
      </c>
      <c r="C91" s="34">
        <v>3</v>
      </c>
      <c r="D91" s="29">
        <v>0.10603030778536185</v>
      </c>
      <c r="E91" s="29">
        <v>6.717830966966773E-2</v>
      </c>
    </row>
    <row r="92" spans="2:5" x14ac:dyDescent="0.2">
      <c r="B92" s="27" t="s">
        <v>858</v>
      </c>
      <c r="C92" s="34">
        <v>4</v>
      </c>
      <c r="D92" s="29">
        <v>0.4104500861095155</v>
      </c>
      <c r="E92" s="29">
        <v>7.0963144827842856E-2</v>
      </c>
    </row>
    <row r="93" spans="2:5" x14ac:dyDescent="0.2">
      <c r="B93" s="27" t="s">
        <v>859</v>
      </c>
      <c r="C93" s="34">
        <v>1</v>
      </c>
      <c r="D93" s="29">
        <v>0.17491576075433446</v>
      </c>
      <c r="E93" s="29">
        <v>0.17982444515861465</v>
      </c>
    </row>
    <row r="94" spans="2:5" x14ac:dyDescent="0.2">
      <c r="B94" s="27" t="s">
        <v>860</v>
      </c>
      <c r="C94" s="34">
        <v>4</v>
      </c>
      <c r="D94" s="29">
        <v>8.6426758879643018E-2</v>
      </c>
      <c r="E94" s="29">
        <v>-0.11639729744772181</v>
      </c>
    </row>
    <row r="95" spans="2:5" x14ac:dyDescent="0.2">
      <c r="B95" s="27" t="s">
        <v>861</v>
      </c>
      <c r="C95" s="34">
        <v>4</v>
      </c>
      <c r="D95" s="29">
        <v>8.6586786169808472E-2</v>
      </c>
      <c r="E95" s="29">
        <v>0.23286707231749118</v>
      </c>
    </row>
    <row r="96" spans="2:5" x14ac:dyDescent="0.2">
      <c r="B96" s="27" t="s">
        <v>862</v>
      </c>
      <c r="C96" s="34">
        <v>1</v>
      </c>
      <c r="D96" s="29">
        <v>0.13464717452855332</v>
      </c>
      <c r="E96" s="29">
        <v>0.4381523169126082</v>
      </c>
    </row>
    <row r="97" spans="2:5" x14ac:dyDescent="0.2">
      <c r="B97" s="27" t="s">
        <v>863</v>
      </c>
      <c r="C97" s="34">
        <v>1</v>
      </c>
      <c r="D97" s="29">
        <v>0.11289160644586227</v>
      </c>
      <c r="E97" s="29">
        <v>0.11978462013763155</v>
      </c>
    </row>
    <row r="98" spans="2:5" x14ac:dyDescent="0.2">
      <c r="B98" s="27" t="s">
        <v>864</v>
      </c>
      <c r="C98" s="34">
        <v>2</v>
      </c>
      <c r="D98" s="29">
        <v>0.17398777537117022</v>
      </c>
      <c r="E98" s="29">
        <v>0.35673583861987124</v>
      </c>
    </row>
    <row r="99" spans="2:5" x14ac:dyDescent="0.2">
      <c r="B99" s="27" t="s">
        <v>865</v>
      </c>
      <c r="C99" s="34">
        <v>2</v>
      </c>
      <c r="D99" s="29">
        <v>0.14192441360359356</v>
      </c>
      <c r="E99" s="29">
        <v>0.40112450660087673</v>
      </c>
    </row>
    <row r="100" spans="2:5" x14ac:dyDescent="0.2">
      <c r="B100" s="27" t="s">
        <v>866</v>
      </c>
      <c r="C100" s="34">
        <v>4</v>
      </c>
      <c r="D100" s="29">
        <v>0.11126097233136818</v>
      </c>
      <c r="E100" s="29">
        <v>0.26698492659023387</v>
      </c>
    </row>
    <row r="101" spans="2:5" x14ac:dyDescent="0.2">
      <c r="B101" s="27" t="s">
        <v>867</v>
      </c>
      <c r="C101" s="34">
        <v>1</v>
      </c>
      <c r="D101" s="29">
        <v>7.0442372155876606E-2</v>
      </c>
      <c r="E101" s="29">
        <v>0.43010331287677722</v>
      </c>
    </row>
    <row r="102" spans="2:5" x14ac:dyDescent="0.2">
      <c r="B102" s="27" t="s">
        <v>868</v>
      </c>
      <c r="C102" s="34">
        <v>4</v>
      </c>
      <c r="D102" s="29">
        <v>8.2272214963164392E-2</v>
      </c>
      <c r="E102" s="29">
        <v>0.12750482200094079</v>
      </c>
    </row>
    <row r="103" spans="2:5" x14ac:dyDescent="0.2">
      <c r="B103" s="27" t="s">
        <v>869</v>
      </c>
      <c r="C103" s="34">
        <v>2</v>
      </c>
      <c r="D103" s="29">
        <v>3.4134309727222971E-2</v>
      </c>
      <c r="E103" s="29">
        <v>0.40090279520257105</v>
      </c>
    </row>
    <row r="104" spans="2:5" x14ac:dyDescent="0.2">
      <c r="B104" s="27" t="s">
        <v>870</v>
      </c>
      <c r="C104" s="34">
        <v>3</v>
      </c>
      <c r="D104" s="29">
        <v>0.33666125776937389</v>
      </c>
      <c r="E104" s="29">
        <v>0.23919130172067141</v>
      </c>
    </row>
    <row r="105" spans="2:5" x14ac:dyDescent="0.2">
      <c r="B105" s="27" t="s">
        <v>871</v>
      </c>
      <c r="C105" s="34">
        <v>4</v>
      </c>
      <c r="D105" s="29">
        <v>0.10405080870580677</v>
      </c>
      <c r="E105" s="29">
        <v>0.27285167299774954</v>
      </c>
    </row>
    <row r="106" spans="2:5" x14ac:dyDescent="0.2">
      <c r="B106" s="27" t="s">
        <v>872</v>
      </c>
      <c r="C106" s="34">
        <v>4</v>
      </c>
      <c r="D106" s="29">
        <v>0.11327976522317784</v>
      </c>
      <c r="E106" s="29">
        <v>0.27702193401221037</v>
      </c>
    </row>
    <row r="107" spans="2:5" x14ac:dyDescent="0.2">
      <c r="B107" s="27" t="s">
        <v>873</v>
      </c>
      <c r="C107" s="34">
        <v>3</v>
      </c>
      <c r="D107" s="29">
        <v>0.20920155319565692</v>
      </c>
      <c r="E107" s="29">
        <v>0.24744188622155594</v>
      </c>
    </row>
    <row r="108" spans="2:5" x14ac:dyDescent="0.2">
      <c r="B108" s="27" t="s">
        <v>874</v>
      </c>
      <c r="C108" s="34">
        <v>4</v>
      </c>
      <c r="D108" s="29">
        <v>0.20656716575016038</v>
      </c>
      <c r="E108" s="29">
        <v>-0.14119118641270659</v>
      </c>
    </row>
    <row r="109" spans="2:5" x14ac:dyDescent="0.2">
      <c r="B109" s="27" t="s">
        <v>875</v>
      </c>
      <c r="C109" s="34">
        <v>1</v>
      </c>
      <c r="D109" s="29">
        <v>0.16741035178682201</v>
      </c>
      <c r="E109" s="29">
        <v>0.27762589636514101</v>
      </c>
    </row>
    <row r="110" spans="2:5" x14ac:dyDescent="0.2">
      <c r="B110" s="27" t="s">
        <v>876</v>
      </c>
      <c r="C110" s="34">
        <v>1</v>
      </c>
      <c r="D110" s="29">
        <v>0.1144853920679245</v>
      </c>
      <c r="E110" s="29">
        <v>0.3533539668874548</v>
      </c>
    </row>
    <row r="111" spans="2:5" x14ac:dyDescent="0.2">
      <c r="B111" s="27" t="s">
        <v>877</v>
      </c>
      <c r="C111" s="34">
        <v>4</v>
      </c>
      <c r="D111" s="29">
        <v>7.0515138909376079E-2</v>
      </c>
      <c r="E111" s="29">
        <v>0.15669556048160943</v>
      </c>
    </row>
    <row r="112" spans="2:5" x14ac:dyDescent="0.2">
      <c r="B112" s="27" t="s">
        <v>878</v>
      </c>
      <c r="C112" s="34">
        <v>2</v>
      </c>
      <c r="D112" s="29">
        <v>9.4038888345134269E-2</v>
      </c>
      <c r="E112" s="29">
        <v>0.22775760815843629</v>
      </c>
    </row>
    <row r="113" spans="2:5" x14ac:dyDescent="0.2">
      <c r="B113" s="27" t="s">
        <v>879</v>
      </c>
      <c r="C113" s="34">
        <v>1</v>
      </c>
      <c r="D113" s="29">
        <v>0.11734382487683856</v>
      </c>
      <c r="E113" s="29">
        <v>8.7216337220507187E-2</v>
      </c>
    </row>
    <row r="114" spans="2:5" x14ac:dyDescent="0.2">
      <c r="B114" s="27" t="s">
        <v>880</v>
      </c>
      <c r="C114" s="34">
        <v>3</v>
      </c>
      <c r="D114" s="29">
        <v>0.34907678335042858</v>
      </c>
      <c r="E114" s="29">
        <v>0.27301274548155929</v>
      </c>
    </row>
    <row r="115" spans="2:5" x14ac:dyDescent="0.2">
      <c r="B115" s="27" t="s">
        <v>881</v>
      </c>
      <c r="C115" s="34">
        <v>2</v>
      </c>
      <c r="D115" s="29">
        <v>0.13766878319843631</v>
      </c>
      <c r="E115" s="29">
        <v>0.16534736968491087</v>
      </c>
    </row>
    <row r="116" spans="2:5" x14ac:dyDescent="0.2">
      <c r="B116" s="27" t="s">
        <v>882</v>
      </c>
      <c r="C116" s="34">
        <v>4</v>
      </c>
      <c r="D116" s="29">
        <v>0.11053042180445274</v>
      </c>
      <c r="E116" s="29">
        <v>0.24555986978183456</v>
      </c>
    </row>
    <row r="117" spans="2:5" x14ac:dyDescent="0.2">
      <c r="B117" s="27" t="s">
        <v>883</v>
      </c>
      <c r="C117" s="34">
        <v>1</v>
      </c>
      <c r="D117" s="29">
        <v>7.2287663185335888E-2</v>
      </c>
      <c r="E117" s="29">
        <v>0.40556227533860079</v>
      </c>
    </row>
    <row r="118" spans="2:5" x14ac:dyDescent="0.2">
      <c r="B118" s="27" t="s">
        <v>884</v>
      </c>
      <c r="C118" s="34">
        <v>2</v>
      </c>
      <c r="D118" s="29">
        <v>0.10147818903304874</v>
      </c>
      <c r="E118" s="29">
        <v>0.44020017315977461</v>
      </c>
    </row>
    <row r="119" spans="2:5" x14ac:dyDescent="0.2">
      <c r="B119" s="27" t="s">
        <v>885</v>
      </c>
      <c r="C119" s="34">
        <v>4</v>
      </c>
      <c r="D119" s="29">
        <v>0.33195706738123998</v>
      </c>
      <c r="E119" s="29">
        <v>7.2962483775509249E-2</v>
      </c>
    </row>
    <row r="120" spans="2:5" x14ac:dyDescent="0.2">
      <c r="B120" s="27" t="s">
        <v>886</v>
      </c>
      <c r="C120" s="34">
        <v>4</v>
      </c>
      <c r="D120" s="29">
        <v>0.10724031130915983</v>
      </c>
      <c r="E120" s="29">
        <v>0.27361889539749995</v>
      </c>
    </row>
    <row r="121" spans="2:5" x14ac:dyDescent="0.2">
      <c r="B121" s="27" t="s">
        <v>887</v>
      </c>
      <c r="C121" s="34">
        <v>2</v>
      </c>
      <c r="D121" s="29">
        <v>0.11572555703375086</v>
      </c>
      <c r="E121" s="29">
        <v>0.24827509672148462</v>
      </c>
    </row>
    <row r="122" spans="2:5" x14ac:dyDescent="0.2">
      <c r="B122" s="27" t="s">
        <v>888</v>
      </c>
      <c r="C122" s="34">
        <v>1</v>
      </c>
      <c r="D122" s="29">
        <v>5.6195449199649923E-2</v>
      </c>
      <c r="E122" s="29">
        <v>0.50182144213947999</v>
      </c>
    </row>
    <row r="123" spans="2:5" x14ac:dyDescent="0.2">
      <c r="B123" s="27" t="s">
        <v>889</v>
      </c>
      <c r="C123" s="34">
        <v>4</v>
      </c>
      <c r="D123" s="29">
        <v>0.18761020191934422</v>
      </c>
      <c r="E123" s="29">
        <v>-5.8427931811574185E-2</v>
      </c>
    </row>
    <row r="124" spans="2:5" x14ac:dyDescent="0.2">
      <c r="B124" s="27" t="s">
        <v>890</v>
      </c>
      <c r="C124" s="34">
        <v>1</v>
      </c>
      <c r="D124" s="29">
        <v>0.11474982621202393</v>
      </c>
      <c r="E124" s="29">
        <v>0.13712897434442137</v>
      </c>
    </row>
    <row r="125" spans="2:5" x14ac:dyDescent="0.2">
      <c r="B125" s="27" t="s">
        <v>891</v>
      </c>
      <c r="C125" s="34">
        <v>1</v>
      </c>
      <c r="D125" s="29">
        <v>0.12682079503003901</v>
      </c>
      <c r="E125" s="29">
        <v>0.42178984240906853</v>
      </c>
    </row>
    <row r="126" spans="2:5" x14ac:dyDescent="0.2">
      <c r="B126" s="27" t="s">
        <v>892</v>
      </c>
      <c r="C126" s="34">
        <v>2</v>
      </c>
      <c r="D126" s="29">
        <v>0.15335069707149496</v>
      </c>
      <c r="E126" s="29">
        <v>0.40868691296195836</v>
      </c>
    </row>
    <row r="127" spans="2:5" x14ac:dyDescent="0.2">
      <c r="B127" s="27" t="s">
        <v>893</v>
      </c>
      <c r="C127" s="34">
        <v>4</v>
      </c>
      <c r="D127" s="29">
        <v>0.10830309654691408</v>
      </c>
      <c r="E127" s="29">
        <v>0.22990522680314726</v>
      </c>
    </row>
    <row r="128" spans="2:5" x14ac:dyDescent="0.2">
      <c r="B128" s="27" t="s">
        <v>894</v>
      </c>
      <c r="C128" s="34">
        <v>2</v>
      </c>
      <c r="D128" s="29">
        <v>0.11397174371239789</v>
      </c>
      <c r="E128" s="29">
        <v>0.31456141537714205</v>
      </c>
    </row>
    <row r="129" spans="2:5" x14ac:dyDescent="0.2">
      <c r="B129" s="27" t="s">
        <v>895</v>
      </c>
      <c r="C129" s="34">
        <v>1</v>
      </c>
      <c r="D129" s="29">
        <v>0.12716120880394341</v>
      </c>
      <c r="E129" s="29">
        <v>0.33210615655643966</v>
      </c>
    </row>
    <row r="130" spans="2:5" x14ac:dyDescent="0.2">
      <c r="B130" s="27" t="s">
        <v>896</v>
      </c>
      <c r="C130" s="34">
        <v>4</v>
      </c>
      <c r="D130" s="29">
        <v>0.31380074118841245</v>
      </c>
      <c r="E130" s="29">
        <v>8.1771391801812351E-2</v>
      </c>
    </row>
    <row r="131" spans="2:5" x14ac:dyDescent="0.2">
      <c r="B131" s="27" t="s">
        <v>897</v>
      </c>
      <c r="C131" s="34">
        <v>4</v>
      </c>
      <c r="D131" s="29">
        <v>9.4591258300037243E-2</v>
      </c>
      <c r="E131" s="29">
        <v>0.23856439390700279</v>
      </c>
    </row>
    <row r="132" spans="2:5" x14ac:dyDescent="0.2">
      <c r="B132" s="27" t="s">
        <v>898</v>
      </c>
      <c r="C132" s="34">
        <v>4</v>
      </c>
      <c r="D132" s="29">
        <v>7.5482420872732159E-2</v>
      </c>
      <c r="E132" s="29">
        <v>0.21881494427843168</v>
      </c>
    </row>
    <row r="133" spans="2:5" x14ac:dyDescent="0.2">
      <c r="B133" s="27" t="s">
        <v>899</v>
      </c>
      <c r="C133" s="34">
        <v>4</v>
      </c>
      <c r="D133" s="29">
        <v>0.10308547235819471</v>
      </c>
      <c r="E133" s="29">
        <v>0.28347647564670275</v>
      </c>
    </row>
    <row r="134" spans="2:5" x14ac:dyDescent="0.2">
      <c r="B134" s="27" t="s">
        <v>900</v>
      </c>
      <c r="C134" s="34">
        <v>1</v>
      </c>
      <c r="D134" s="29">
        <v>0.13416133772686695</v>
      </c>
      <c r="E134" s="29">
        <v>0.43974250745960469</v>
      </c>
    </row>
    <row r="135" spans="2:5" x14ac:dyDescent="0.2">
      <c r="B135" s="27" t="s">
        <v>901</v>
      </c>
      <c r="C135" s="34">
        <v>1</v>
      </c>
      <c r="D135" s="29">
        <v>0.13795271360318387</v>
      </c>
      <c r="E135" s="29">
        <v>0.18552079669520899</v>
      </c>
    </row>
    <row r="136" spans="2:5" x14ac:dyDescent="0.2">
      <c r="B136" s="27" t="s">
        <v>902</v>
      </c>
      <c r="C136" s="34">
        <v>1</v>
      </c>
      <c r="D136" s="29">
        <v>3.7387223435872904E-2</v>
      </c>
      <c r="E136" s="29">
        <v>0.54651492054222406</v>
      </c>
    </row>
    <row r="137" spans="2:5" x14ac:dyDescent="0.2">
      <c r="B137" s="27" t="s">
        <v>903</v>
      </c>
      <c r="C137" s="34">
        <v>3</v>
      </c>
      <c r="D137" s="29">
        <v>0.18623142231861622</v>
      </c>
      <c r="E137" s="29">
        <v>0.11722040757386691</v>
      </c>
    </row>
    <row r="138" spans="2:5" x14ac:dyDescent="0.2">
      <c r="B138" s="27" t="s">
        <v>904</v>
      </c>
      <c r="C138" s="34">
        <v>4</v>
      </c>
      <c r="D138" s="29">
        <v>0.1196600924626539</v>
      </c>
      <c r="E138" s="29">
        <v>0.29034529890149696</v>
      </c>
    </row>
    <row r="139" spans="2:5" x14ac:dyDescent="0.2">
      <c r="B139" s="27" t="s">
        <v>905</v>
      </c>
      <c r="C139" s="34">
        <v>2</v>
      </c>
      <c r="D139" s="29">
        <v>0.20807013794602114</v>
      </c>
      <c r="E139" s="29">
        <v>5.3209661451409521E-3</v>
      </c>
    </row>
    <row r="140" spans="2:5" x14ac:dyDescent="0.2">
      <c r="B140" s="27" t="s">
        <v>906</v>
      </c>
      <c r="C140" s="34">
        <v>1</v>
      </c>
      <c r="D140" s="29">
        <v>6.3381452509637906E-2</v>
      </c>
      <c r="E140" s="29">
        <v>0.4749898902709731</v>
      </c>
    </row>
    <row r="141" spans="2:5" x14ac:dyDescent="0.2">
      <c r="B141" s="27" t="s">
        <v>907</v>
      </c>
      <c r="C141" s="34">
        <v>2</v>
      </c>
      <c r="D141" s="29">
        <v>8.9556922424126398E-2</v>
      </c>
      <c r="E141" s="29">
        <v>0.42012239662490247</v>
      </c>
    </row>
    <row r="142" spans="2:5" x14ac:dyDescent="0.2">
      <c r="B142" s="27" t="s">
        <v>908</v>
      </c>
      <c r="C142" s="34">
        <v>1</v>
      </c>
      <c r="D142" s="29">
        <v>9.7437215328623053E-2</v>
      </c>
      <c r="E142" s="29">
        <v>0.32056742577795133</v>
      </c>
    </row>
    <row r="143" spans="2:5" x14ac:dyDescent="0.2">
      <c r="B143" s="27" t="s">
        <v>909</v>
      </c>
      <c r="C143" s="34">
        <v>4</v>
      </c>
      <c r="D143" s="29">
        <v>0.11650937863584279</v>
      </c>
      <c r="E143" s="29">
        <v>0.26822447903780416</v>
      </c>
    </row>
    <row r="144" spans="2:5" x14ac:dyDescent="0.2">
      <c r="B144" s="27" t="s">
        <v>910</v>
      </c>
      <c r="C144" s="34">
        <v>4</v>
      </c>
      <c r="D144" s="29">
        <v>0.12465294538037357</v>
      </c>
      <c r="E144" s="29">
        <v>-0.17553874314413176</v>
      </c>
    </row>
    <row r="145" spans="2:5" x14ac:dyDescent="0.2">
      <c r="B145" s="27" t="s">
        <v>911</v>
      </c>
      <c r="C145" s="34">
        <v>3</v>
      </c>
      <c r="D145" s="29">
        <v>0.10295605655599856</v>
      </c>
      <c r="E145" s="29">
        <v>3.5197240017871306E-2</v>
      </c>
    </row>
    <row r="146" spans="2:5" x14ac:dyDescent="0.2">
      <c r="B146" s="27" t="s">
        <v>912</v>
      </c>
      <c r="C146" s="34">
        <v>4</v>
      </c>
      <c r="D146" s="29">
        <v>0.11002597568063448</v>
      </c>
      <c r="E146" s="29">
        <v>-1.6790136089873592E-2</v>
      </c>
    </row>
    <row r="147" spans="2:5" x14ac:dyDescent="0.2">
      <c r="B147" s="27" t="s">
        <v>913</v>
      </c>
      <c r="C147" s="34">
        <v>4</v>
      </c>
      <c r="D147" s="29">
        <v>0.33202054073031584</v>
      </c>
      <c r="E147" s="29">
        <v>2.3539606512828219E-2</v>
      </c>
    </row>
    <row r="148" spans="2:5" x14ac:dyDescent="0.2">
      <c r="B148" s="27" t="s">
        <v>914</v>
      </c>
      <c r="C148" s="34">
        <v>1</v>
      </c>
      <c r="D148" s="29">
        <v>0.12713210044584314</v>
      </c>
      <c r="E148" s="29">
        <v>0.42217061300252651</v>
      </c>
    </row>
    <row r="149" spans="2:5" x14ac:dyDescent="0.2">
      <c r="B149" s="27" t="s">
        <v>915</v>
      </c>
      <c r="C149" s="34">
        <v>2</v>
      </c>
      <c r="D149" s="29">
        <v>0.1249829536235082</v>
      </c>
      <c r="E149" s="29">
        <v>0.16575549686763069</v>
      </c>
    </row>
    <row r="150" spans="2:5" x14ac:dyDescent="0.2">
      <c r="B150" s="27" t="s">
        <v>916</v>
      </c>
      <c r="C150" s="34">
        <v>4</v>
      </c>
      <c r="D150" s="29">
        <v>8.4009809664707599E-2</v>
      </c>
      <c r="E150" s="29">
        <v>0.10329244960250783</v>
      </c>
    </row>
    <row r="151" spans="2:5" x14ac:dyDescent="0.2">
      <c r="B151" s="27" t="s">
        <v>917</v>
      </c>
      <c r="C151" s="34">
        <v>2</v>
      </c>
      <c r="D151" s="29">
        <v>0.37895199470030877</v>
      </c>
      <c r="E151" s="29">
        <v>0.29543138453675333</v>
      </c>
    </row>
    <row r="152" spans="2:5" x14ac:dyDescent="0.2">
      <c r="B152" s="27" t="s">
        <v>918</v>
      </c>
      <c r="C152" s="34">
        <v>3</v>
      </c>
      <c r="D152" s="29">
        <v>0.15906806622865405</v>
      </c>
      <c r="E152" s="29">
        <v>0.14816718283457511</v>
      </c>
    </row>
    <row r="153" spans="2:5" x14ac:dyDescent="0.2">
      <c r="B153" s="27" t="s">
        <v>919</v>
      </c>
      <c r="C153" s="34">
        <v>1</v>
      </c>
      <c r="D153" s="29">
        <v>0.10886659774397854</v>
      </c>
      <c r="E153" s="29">
        <v>0.35469510736693971</v>
      </c>
    </row>
    <row r="154" spans="2:5" x14ac:dyDescent="0.2">
      <c r="B154" s="27" t="s">
        <v>920</v>
      </c>
      <c r="C154" s="34">
        <v>1</v>
      </c>
      <c r="D154" s="29">
        <v>0.12298238448408758</v>
      </c>
      <c r="E154" s="29">
        <v>0.33454403732414206</v>
      </c>
    </row>
    <row r="155" spans="2:5" x14ac:dyDescent="0.2">
      <c r="B155" s="27" t="s">
        <v>921</v>
      </c>
      <c r="C155" s="34">
        <v>2</v>
      </c>
      <c r="D155" s="29">
        <v>8.1894638846019829E-2</v>
      </c>
      <c r="E155" s="29">
        <v>0.36426635514670797</v>
      </c>
    </row>
    <row r="156" spans="2:5" x14ac:dyDescent="0.2">
      <c r="B156" s="27" t="s">
        <v>922</v>
      </c>
      <c r="C156" s="34">
        <v>2</v>
      </c>
      <c r="D156" s="29">
        <v>0.24151485054363525</v>
      </c>
      <c r="E156" s="29">
        <v>0.12209652136690434</v>
      </c>
    </row>
    <row r="157" spans="2:5" x14ac:dyDescent="0.2">
      <c r="B157" s="27" t="s">
        <v>923</v>
      </c>
      <c r="C157" s="34">
        <v>2</v>
      </c>
      <c r="D157" s="29">
        <v>7.3814537281768206E-2</v>
      </c>
      <c r="E157" s="29">
        <v>0.35161450853819115</v>
      </c>
    </row>
    <row r="158" spans="2:5" x14ac:dyDescent="0.2">
      <c r="B158" s="27" t="s">
        <v>924</v>
      </c>
      <c r="C158" s="34">
        <v>4</v>
      </c>
      <c r="D158" s="29">
        <v>0.23470763589517479</v>
      </c>
      <c r="E158" s="29">
        <v>4.5398543571456638E-2</v>
      </c>
    </row>
    <row r="159" spans="2:5" x14ac:dyDescent="0.2">
      <c r="B159" s="27" t="s">
        <v>925</v>
      </c>
      <c r="C159" s="34">
        <v>5</v>
      </c>
      <c r="D159" s="29">
        <v>0.10959416494123692</v>
      </c>
      <c r="E159" s="29">
        <v>0.28118402161540923</v>
      </c>
    </row>
    <row r="160" spans="2:5" x14ac:dyDescent="0.2">
      <c r="B160" s="27" t="s">
        <v>926</v>
      </c>
      <c r="C160" s="34">
        <v>3</v>
      </c>
      <c r="D160" s="29">
        <v>0.26249387841072053</v>
      </c>
      <c r="E160" s="29">
        <v>0.13583934100323167</v>
      </c>
    </row>
    <row r="161" spans="2:5" x14ac:dyDescent="0.2">
      <c r="B161" s="27" t="s">
        <v>927</v>
      </c>
      <c r="C161" s="34">
        <v>1</v>
      </c>
      <c r="D161" s="29">
        <v>8.1524998083015485E-2</v>
      </c>
      <c r="E161" s="29">
        <v>0.37098402564141697</v>
      </c>
    </row>
    <row r="162" spans="2:5" x14ac:dyDescent="0.2">
      <c r="B162" s="27" t="s">
        <v>928</v>
      </c>
      <c r="C162" s="34">
        <v>1</v>
      </c>
      <c r="D162" s="29">
        <v>0.11144366491483516</v>
      </c>
      <c r="E162" s="29">
        <v>0.2459460204902435</v>
      </c>
    </row>
    <row r="163" spans="2:5" x14ac:dyDescent="0.2">
      <c r="B163" s="27" t="s">
        <v>929</v>
      </c>
      <c r="C163" s="34">
        <v>3</v>
      </c>
      <c r="D163" s="29">
        <v>0.26462903817462702</v>
      </c>
      <c r="E163" s="29">
        <v>-3.7913822995081746E-2</v>
      </c>
    </row>
    <row r="164" spans="2:5" x14ac:dyDescent="0.2">
      <c r="B164" s="27" t="s">
        <v>930</v>
      </c>
      <c r="C164" s="34">
        <v>1</v>
      </c>
      <c r="D164" s="29">
        <v>0.12468540803676259</v>
      </c>
      <c r="E164" s="29">
        <v>0.43194906357272217</v>
      </c>
    </row>
    <row r="165" spans="2:5" x14ac:dyDescent="0.2">
      <c r="B165" s="27" t="s">
        <v>931</v>
      </c>
      <c r="C165" s="34">
        <v>1</v>
      </c>
      <c r="D165" s="29">
        <v>6.5177540534058762E-2</v>
      </c>
      <c r="E165" s="29">
        <v>0.49254325602921339</v>
      </c>
    </row>
    <row r="166" spans="2:5" x14ac:dyDescent="0.2">
      <c r="B166" s="27" t="s">
        <v>932</v>
      </c>
      <c r="C166" s="34">
        <v>1</v>
      </c>
      <c r="D166" s="29">
        <v>9.9745789901284049E-2</v>
      </c>
      <c r="E166" s="29">
        <v>0.33497486498926132</v>
      </c>
    </row>
    <row r="167" spans="2:5" x14ac:dyDescent="0.2">
      <c r="B167" s="27" t="s">
        <v>933</v>
      </c>
      <c r="C167" s="34">
        <v>1</v>
      </c>
      <c r="D167" s="29">
        <v>6.1125828358170917E-2</v>
      </c>
      <c r="E167" s="29">
        <v>0.5465434807718772</v>
      </c>
    </row>
    <row r="168" spans="2:5" x14ac:dyDescent="0.2">
      <c r="B168" s="27" t="s">
        <v>934</v>
      </c>
      <c r="C168" s="34">
        <v>2</v>
      </c>
      <c r="D168" s="29">
        <v>0.10840109991224035</v>
      </c>
      <c r="E168" s="29">
        <v>9.3899898078033603E-2</v>
      </c>
    </row>
    <row r="169" spans="2:5" x14ac:dyDescent="0.2">
      <c r="B169" s="27" t="s">
        <v>935</v>
      </c>
      <c r="C169" s="34">
        <v>2</v>
      </c>
      <c r="D169" s="29">
        <v>0.12946195400375302</v>
      </c>
      <c r="E169" s="29">
        <v>0.42636888580510801</v>
      </c>
    </row>
    <row r="170" spans="2:5" x14ac:dyDescent="0.2">
      <c r="B170" s="27" t="s">
        <v>936</v>
      </c>
      <c r="C170" s="34">
        <v>1</v>
      </c>
      <c r="D170" s="29">
        <v>9.7131389198363324E-2</v>
      </c>
      <c r="E170" s="29">
        <v>0.42255982663428893</v>
      </c>
    </row>
    <row r="171" spans="2:5" x14ac:dyDescent="0.2">
      <c r="B171" s="27" t="s">
        <v>937</v>
      </c>
      <c r="C171" s="34">
        <v>4</v>
      </c>
      <c r="D171" s="29">
        <v>0.10542735753180095</v>
      </c>
      <c r="E171" s="29">
        <v>0.16410318754032002</v>
      </c>
    </row>
    <row r="172" spans="2:5" x14ac:dyDescent="0.2">
      <c r="B172" s="27" t="s">
        <v>938</v>
      </c>
      <c r="C172" s="34">
        <v>1</v>
      </c>
      <c r="D172" s="29">
        <v>8.8772167610579142E-2</v>
      </c>
      <c r="E172" s="29">
        <v>0.38212759765205306</v>
      </c>
    </row>
    <row r="173" spans="2:5" x14ac:dyDescent="0.2">
      <c r="B173" s="27" t="s">
        <v>939</v>
      </c>
      <c r="C173" s="34">
        <v>4</v>
      </c>
      <c r="D173" s="29">
        <v>0.20786623839515683</v>
      </c>
      <c r="E173" s="29">
        <v>9.8708780471047572E-2</v>
      </c>
    </row>
    <row r="174" spans="2:5" x14ac:dyDescent="0.2">
      <c r="B174" s="27" t="s">
        <v>940</v>
      </c>
      <c r="C174" s="34">
        <v>2</v>
      </c>
      <c r="D174" s="29">
        <v>0.26210096689717216</v>
      </c>
      <c r="E174" s="29">
        <v>6.0749450332936529E-2</v>
      </c>
    </row>
    <row r="175" spans="2:5" x14ac:dyDescent="0.2">
      <c r="B175" s="27" t="s">
        <v>941</v>
      </c>
      <c r="C175" s="34">
        <v>1</v>
      </c>
      <c r="D175" s="29">
        <v>0.11152327100610802</v>
      </c>
      <c r="E175" s="29">
        <v>0.19179047642029853</v>
      </c>
    </row>
    <row r="176" spans="2:5" x14ac:dyDescent="0.2">
      <c r="B176" s="27" t="s">
        <v>942</v>
      </c>
      <c r="C176" s="34">
        <v>4</v>
      </c>
      <c r="D176" s="29">
        <v>0.3310300010253468</v>
      </c>
      <c r="E176" s="29">
        <v>4.9714410752069879E-2</v>
      </c>
    </row>
    <row r="177" spans="2:5" x14ac:dyDescent="0.2">
      <c r="B177" s="27" t="s">
        <v>943</v>
      </c>
      <c r="C177" s="34">
        <v>5</v>
      </c>
      <c r="D177" s="29">
        <v>0.42981780018826038</v>
      </c>
      <c r="E177" s="29">
        <v>-9.7868591566074525E-2</v>
      </c>
    </row>
    <row r="178" spans="2:5" x14ac:dyDescent="0.2">
      <c r="B178" s="27" t="s">
        <v>944</v>
      </c>
      <c r="C178" s="34">
        <v>2</v>
      </c>
      <c r="D178" s="29">
        <v>0.12641872429738005</v>
      </c>
      <c r="E178" s="29">
        <v>0.11339945953564905</v>
      </c>
    </row>
    <row r="179" spans="2:5" x14ac:dyDescent="0.2">
      <c r="B179" s="27" t="s">
        <v>945</v>
      </c>
      <c r="C179" s="34">
        <v>3</v>
      </c>
      <c r="D179" s="29">
        <v>0.10573712975350265</v>
      </c>
      <c r="E179" s="29">
        <v>6.6202012534860216E-2</v>
      </c>
    </row>
    <row r="180" spans="2:5" x14ac:dyDescent="0.2">
      <c r="B180" s="27" t="s">
        <v>946</v>
      </c>
      <c r="C180" s="34">
        <v>1</v>
      </c>
      <c r="D180" s="29">
        <v>7.0534101901246843E-2</v>
      </c>
      <c r="E180" s="29">
        <v>0.48820797991652293</v>
      </c>
    </row>
    <row r="181" spans="2:5" x14ac:dyDescent="0.2">
      <c r="B181" s="27" t="s">
        <v>947</v>
      </c>
      <c r="C181" s="34">
        <v>5</v>
      </c>
      <c r="D181" s="29">
        <v>0.76860871816129883</v>
      </c>
      <c r="E181" s="29">
        <v>0.14159694956031554</v>
      </c>
    </row>
    <row r="182" spans="2:5" x14ac:dyDescent="0.2">
      <c r="B182" s="27" t="s">
        <v>948</v>
      </c>
      <c r="C182" s="34">
        <v>1</v>
      </c>
      <c r="D182" s="29">
        <v>9.4584656596421179E-2</v>
      </c>
      <c r="E182" s="29">
        <v>0.39971157404407998</v>
      </c>
    </row>
    <row r="183" spans="2:5" x14ac:dyDescent="0.2">
      <c r="B183" s="27" t="s">
        <v>949</v>
      </c>
      <c r="C183" s="34">
        <v>4</v>
      </c>
      <c r="D183" s="29">
        <v>8.9713553182329014E-2</v>
      </c>
      <c r="E183" s="29">
        <v>-0.1212317604494228</v>
      </c>
    </row>
    <row r="184" spans="2:5" x14ac:dyDescent="0.2">
      <c r="B184" s="27" t="s">
        <v>950</v>
      </c>
      <c r="C184" s="34">
        <v>2</v>
      </c>
      <c r="D184" s="29">
        <v>5.3837253752853843E-2</v>
      </c>
      <c r="E184" s="29">
        <v>0.38406028647935875</v>
      </c>
    </row>
    <row r="185" spans="2:5" x14ac:dyDescent="0.2">
      <c r="B185" s="27" t="s">
        <v>951</v>
      </c>
      <c r="C185" s="34">
        <v>3</v>
      </c>
      <c r="D185" s="29">
        <v>0.19013919104859406</v>
      </c>
      <c r="E185" s="29">
        <v>0.12776896563930967</v>
      </c>
    </row>
    <row r="186" spans="2:5" x14ac:dyDescent="0.2">
      <c r="B186" s="27" t="s">
        <v>952</v>
      </c>
      <c r="C186" s="34">
        <v>1</v>
      </c>
      <c r="D186" s="29">
        <v>0.17916532885393752</v>
      </c>
      <c r="E186" s="29">
        <v>0.23112175715912636</v>
      </c>
    </row>
    <row r="187" spans="2:5" x14ac:dyDescent="0.2">
      <c r="B187" s="27" t="s">
        <v>953</v>
      </c>
      <c r="C187" s="34">
        <v>3</v>
      </c>
      <c r="D187" s="29">
        <v>0.11342628966346034</v>
      </c>
      <c r="E187" s="29">
        <v>0.14228158549135717</v>
      </c>
    </row>
    <row r="188" spans="2:5" x14ac:dyDescent="0.2">
      <c r="B188" s="27" t="s">
        <v>954</v>
      </c>
      <c r="C188" s="34">
        <v>2</v>
      </c>
      <c r="D188" s="29">
        <v>0.11751409524087977</v>
      </c>
      <c r="E188" s="29">
        <v>4.5065559423365056E-2</v>
      </c>
    </row>
    <row r="189" spans="2:5" x14ac:dyDescent="0.2">
      <c r="B189" s="27" t="s">
        <v>955</v>
      </c>
      <c r="C189" s="34">
        <v>4</v>
      </c>
      <c r="D189" s="29">
        <v>0.11462047135544144</v>
      </c>
      <c r="E189" s="29">
        <v>0.27743530432928615</v>
      </c>
    </row>
    <row r="190" spans="2:5" x14ac:dyDescent="0.2">
      <c r="B190" s="27" t="s">
        <v>956</v>
      </c>
      <c r="C190" s="34">
        <v>1</v>
      </c>
      <c r="D190" s="29">
        <v>8.0307187755978934E-2</v>
      </c>
      <c r="E190" s="29">
        <v>0.44011190596241317</v>
      </c>
    </row>
    <row r="191" spans="2:5" x14ac:dyDescent="0.2">
      <c r="B191" s="27" t="s">
        <v>957</v>
      </c>
      <c r="C191" s="34">
        <v>4</v>
      </c>
      <c r="D191" s="29">
        <v>7.6113603489750603E-2</v>
      </c>
      <c r="E191" s="29">
        <v>4.8021272241938549E-2</v>
      </c>
    </row>
    <row r="192" spans="2:5" x14ac:dyDescent="0.2">
      <c r="B192" s="27" t="s">
        <v>958</v>
      </c>
      <c r="C192" s="34">
        <v>1</v>
      </c>
      <c r="D192" s="29">
        <v>8.0051576357446017E-2</v>
      </c>
      <c r="E192" s="29">
        <v>0.45718931968767185</v>
      </c>
    </row>
    <row r="193" spans="2:5" x14ac:dyDescent="0.2">
      <c r="B193" s="27" t="s">
        <v>959</v>
      </c>
      <c r="C193" s="34">
        <v>2</v>
      </c>
      <c r="D193" s="29">
        <v>0.10180817813332184</v>
      </c>
      <c r="E193" s="29">
        <v>6.3986004891844903E-2</v>
      </c>
    </row>
    <row r="194" spans="2:5" x14ac:dyDescent="0.2">
      <c r="B194" s="27" t="s">
        <v>960</v>
      </c>
      <c r="C194" s="34">
        <v>1</v>
      </c>
      <c r="D194" s="29">
        <v>8.497585080261276E-2</v>
      </c>
      <c r="E194" s="29">
        <v>0.37593507217504479</v>
      </c>
    </row>
    <row r="195" spans="2:5" x14ac:dyDescent="0.2">
      <c r="B195" s="27" t="s">
        <v>961</v>
      </c>
      <c r="C195" s="34">
        <v>1</v>
      </c>
      <c r="D195" s="29">
        <v>9.1158975016966792E-2</v>
      </c>
      <c r="E195" s="29">
        <v>0.36900942684520643</v>
      </c>
    </row>
    <row r="196" spans="2:5" x14ac:dyDescent="0.2">
      <c r="B196" s="27" t="s">
        <v>962</v>
      </c>
      <c r="C196" s="34">
        <v>3</v>
      </c>
      <c r="D196" s="29">
        <v>0.11720833615739035</v>
      </c>
      <c r="E196" s="29">
        <v>-6.5309315095305742E-2</v>
      </c>
    </row>
    <row r="197" spans="2:5" x14ac:dyDescent="0.2">
      <c r="B197" s="27" t="s">
        <v>963</v>
      </c>
      <c r="C197" s="34">
        <v>1</v>
      </c>
      <c r="D197" s="29">
        <v>0.11527946050744282</v>
      </c>
      <c r="E197" s="29">
        <v>0.41682589628922245</v>
      </c>
    </row>
    <row r="198" spans="2:5" x14ac:dyDescent="0.2">
      <c r="B198" s="27" t="s">
        <v>964</v>
      </c>
      <c r="C198" s="34">
        <v>4</v>
      </c>
      <c r="D198" s="29">
        <v>0.34408082380805577</v>
      </c>
      <c r="E198" s="29">
        <v>0.10355055744508335</v>
      </c>
    </row>
    <row r="199" spans="2:5" x14ac:dyDescent="0.2">
      <c r="B199" s="27" t="s">
        <v>965</v>
      </c>
      <c r="C199" s="34">
        <v>3</v>
      </c>
      <c r="D199" s="29">
        <v>0.10973806041289937</v>
      </c>
      <c r="E199" s="29">
        <v>5.2766558641760206E-3</v>
      </c>
    </row>
    <row r="200" spans="2:5" x14ac:dyDescent="0.2">
      <c r="B200" s="27" t="s">
        <v>966</v>
      </c>
      <c r="C200" s="34">
        <v>4</v>
      </c>
      <c r="D200" s="29">
        <v>0.33195706738123998</v>
      </c>
      <c r="E200" s="29">
        <v>7.2962483775509249E-2</v>
      </c>
    </row>
    <row r="201" spans="2:5" x14ac:dyDescent="0.2">
      <c r="B201" s="27" t="s">
        <v>967</v>
      </c>
      <c r="C201" s="34">
        <v>1</v>
      </c>
      <c r="D201" s="29">
        <v>0.14595018764695789</v>
      </c>
      <c r="E201" s="29">
        <v>0.37574672969392148</v>
      </c>
    </row>
    <row r="202" spans="2:5" x14ac:dyDescent="0.2">
      <c r="B202" s="27" t="s">
        <v>968</v>
      </c>
      <c r="C202" s="34">
        <v>4</v>
      </c>
      <c r="D202" s="29">
        <v>0.22029874586921636</v>
      </c>
      <c r="E202" s="29">
        <v>3.4296914580281772E-2</v>
      </c>
    </row>
    <row r="203" spans="2:5" x14ac:dyDescent="0.2">
      <c r="B203" s="27" t="s">
        <v>969</v>
      </c>
      <c r="C203" s="34">
        <v>2</v>
      </c>
      <c r="D203" s="29">
        <v>8.7956645856677104E-2</v>
      </c>
      <c r="E203" s="29">
        <v>0.43099511824806847</v>
      </c>
    </row>
    <row r="204" spans="2:5" x14ac:dyDescent="0.2">
      <c r="B204" s="27" t="s">
        <v>970</v>
      </c>
      <c r="C204" s="34">
        <v>1</v>
      </c>
      <c r="D204" s="29">
        <v>0.13178768076548594</v>
      </c>
      <c r="E204" s="29">
        <v>0.29463822860059413</v>
      </c>
    </row>
    <row r="205" spans="2:5" x14ac:dyDescent="0.2">
      <c r="B205" s="27" t="s">
        <v>971</v>
      </c>
      <c r="C205" s="34">
        <v>1</v>
      </c>
      <c r="D205" s="29">
        <v>0.11404855321224582</v>
      </c>
      <c r="E205" s="29">
        <v>0.39746979554751632</v>
      </c>
    </row>
    <row r="206" spans="2:5" x14ac:dyDescent="0.2">
      <c r="B206" s="27" t="s">
        <v>972</v>
      </c>
      <c r="C206" s="34">
        <v>4</v>
      </c>
      <c r="D206" s="29">
        <v>0.10849749123435254</v>
      </c>
      <c r="E206" s="29">
        <v>7.0004714654995581E-2</v>
      </c>
    </row>
    <row r="207" spans="2:5" x14ac:dyDescent="0.2">
      <c r="B207" s="27" t="s">
        <v>973</v>
      </c>
      <c r="C207" s="34">
        <v>3</v>
      </c>
      <c r="D207" s="29">
        <v>6.5872000339253306E-2</v>
      </c>
      <c r="E207" s="29">
        <v>0.24080457532688773</v>
      </c>
    </row>
    <row r="208" spans="2:5" x14ac:dyDescent="0.2">
      <c r="B208" s="27" t="s">
        <v>974</v>
      </c>
      <c r="C208" s="34">
        <v>4</v>
      </c>
      <c r="D208" s="29">
        <v>0.13353337027496942</v>
      </c>
      <c r="E208" s="29">
        <v>0.14648480025610761</v>
      </c>
    </row>
    <row r="209" spans="2:5" x14ac:dyDescent="0.2">
      <c r="B209" s="27" t="s">
        <v>975</v>
      </c>
      <c r="C209" s="34">
        <v>4</v>
      </c>
      <c r="D209" s="29">
        <v>0.10058032125738255</v>
      </c>
      <c r="E209" s="29">
        <v>4.6417400277350009E-2</v>
      </c>
    </row>
    <row r="210" spans="2:5" x14ac:dyDescent="0.2">
      <c r="B210" s="27" t="s">
        <v>976</v>
      </c>
      <c r="C210" s="34">
        <v>4</v>
      </c>
      <c r="D210" s="29">
        <v>0.28263136512411369</v>
      </c>
      <c r="E210" s="29">
        <v>9.0417587232745011E-2</v>
      </c>
    </row>
    <row r="211" spans="2:5" x14ac:dyDescent="0.2">
      <c r="B211" s="27" t="s">
        <v>977</v>
      </c>
      <c r="C211" s="34">
        <v>1</v>
      </c>
      <c r="D211" s="29">
        <v>4.5825068970805675E-2</v>
      </c>
      <c r="E211" s="29">
        <v>0.52591017675002838</v>
      </c>
    </row>
    <row r="212" spans="2:5" x14ac:dyDescent="0.2">
      <c r="B212" s="27" t="s">
        <v>978</v>
      </c>
      <c r="C212" s="34">
        <v>3</v>
      </c>
      <c r="D212" s="29">
        <v>0.10026324571826375</v>
      </c>
      <c r="E212" s="29">
        <v>0.27268904749388284</v>
      </c>
    </row>
    <row r="213" spans="2:5" x14ac:dyDescent="0.2">
      <c r="B213" s="27" t="s">
        <v>979</v>
      </c>
      <c r="C213" s="34">
        <v>5</v>
      </c>
      <c r="D213" s="29">
        <v>0.33948259797597369</v>
      </c>
      <c r="E213" s="29">
        <v>-0.10603066914470155</v>
      </c>
    </row>
    <row r="214" spans="2:5" x14ac:dyDescent="0.2">
      <c r="B214" s="27" t="s">
        <v>980</v>
      </c>
      <c r="C214" s="34">
        <v>1</v>
      </c>
      <c r="D214" s="29">
        <v>8.6718169963345207E-2</v>
      </c>
      <c r="E214" s="29">
        <v>0.46307493154070456</v>
      </c>
    </row>
    <row r="215" spans="2:5" x14ac:dyDescent="0.2">
      <c r="B215" s="27" t="s">
        <v>981</v>
      </c>
      <c r="C215" s="34">
        <v>1</v>
      </c>
      <c r="D215" s="29">
        <v>6.8107215314140018E-2</v>
      </c>
      <c r="E215" s="29">
        <v>0.43083080838681809</v>
      </c>
    </row>
    <row r="216" spans="2:5" x14ac:dyDescent="0.2">
      <c r="B216" s="27" t="s">
        <v>982</v>
      </c>
      <c r="C216" s="34">
        <v>1</v>
      </c>
      <c r="D216" s="29">
        <v>0.1169935550762419</v>
      </c>
      <c r="E216" s="29">
        <v>0.2224536072151089</v>
      </c>
    </row>
    <row r="217" spans="2:5" x14ac:dyDescent="0.2">
      <c r="B217" s="27" t="s">
        <v>983</v>
      </c>
      <c r="C217" s="34">
        <v>1</v>
      </c>
      <c r="D217" s="29">
        <v>5.60131928514521E-2</v>
      </c>
      <c r="E217" s="29">
        <v>0.52886806832985589</v>
      </c>
    </row>
    <row r="218" spans="2:5" x14ac:dyDescent="0.2">
      <c r="B218" s="27" t="s">
        <v>984</v>
      </c>
      <c r="C218" s="34">
        <v>1</v>
      </c>
      <c r="D218" s="29">
        <v>7.4244531333964914E-2</v>
      </c>
      <c r="E218" s="29">
        <v>0.49330665486859726</v>
      </c>
    </row>
    <row r="219" spans="2:5" x14ac:dyDescent="0.2">
      <c r="B219" s="27" t="s">
        <v>985</v>
      </c>
      <c r="C219" s="34">
        <v>2</v>
      </c>
      <c r="D219" s="29">
        <v>0.11565054917198639</v>
      </c>
      <c r="E219" s="29">
        <v>0.40372965846172415</v>
      </c>
    </row>
    <row r="220" spans="2:5" x14ac:dyDescent="0.2">
      <c r="B220" s="27" t="s">
        <v>986</v>
      </c>
      <c r="C220" s="34">
        <v>4</v>
      </c>
      <c r="D220" s="29">
        <v>9.242840494678127E-2</v>
      </c>
      <c r="E220" s="29">
        <v>0.22239224881379038</v>
      </c>
    </row>
    <row r="221" spans="2:5" x14ac:dyDescent="0.2">
      <c r="B221" s="27" t="s">
        <v>987</v>
      </c>
      <c r="C221" s="34">
        <v>1</v>
      </c>
      <c r="D221" s="29">
        <v>9.3942323474190126E-2</v>
      </c>
      <c r="E221" s="29">
        <v>0.35309263345513819</v>
      </c>
    </row>
    <row r="222" spans="2:5" x14ac:dyDescent="0.2">
      <c r="B222" s="27" t="s">
        <v>988</v>
      </c>
      <c r="C222" s="34">
        <v>3</v>
      </c>
      <c r="D222" s="29">
        <v>0.1769688202268701</v>
      </c>
      <c r="E222" s="29">
        <v>-6.1069179283517204E-2</v>
      </c>
    </row>
    <row r="223" spans="2:5" x14ac:dyDescent="0.2">
      <c r="B223" s="27" t="s">
        <v>989</v>
      </c>
      <c r="C223" s="34">
        <v>1</v>
      </c>
      <c r="D223" s="29">
        <v>6.7832223475784117E-2</v>
      </c>
      <c r="E223" s="29">
        <v>0.4883405679305059</v>
      </c>
    </row>
    <row r="224" spans="2:5" x14ac:dyDescent="0.2">
      <c r="B224" s="27" t="s">
        <v>990</v>
      </c>
      <c r="C224" s="34">
        <v>4</v>
      </c>
      <c r="D224" s="29">
        <v>0.20656716575016038</v>
      </c>
      <c r="E224" s="29">
        <v>-0.14119118641270659</v>
      </c>
    </row>
    <row r="225" spans="2:5" x14ac:dyDescent="0.2">
      <c r="B225" s="27" t="s">
        <v>991</v>
      </c>
      <c r="C225" s="34">
        <v>4</v>
      </c>
      <c r="D225" s="29">
        <v>0.31917022252143934</v>
      </c>
      <c r="E225" s="29">
        <v>-0.10075905716426641</v>
      </c>
    </row>
    <row r="226" spans="2:5" x14ac:dyDescent="0.2">
      <c r="B226" s="27" t="s">
        <v>992</v>
      </c>
      <c r="C226" s="34">
        <v>2</v>
      </c>
      <c r="D226" s="29">
        <v>0.31908935044018116</v>
      </c>
      <c r="E226" s="29">
        <v>0.10226043522322496</v>
      </c>
    </row>
    <row r="227" spans="2:5" x14ac:dyDescent="0.2">
      <c r="B227" s="27" t="s">
        <v>993</v>
      </c>
      <c r="C227" s="34">
        <v>2</v>
      </c>
      <c r="D227" s="29">
        <v>7.0354993697797796E-2</v>
      </c>
      <c r="E227" s="29">
        <v>0.28483582893104775</v>
      </c>
    </row>
    <row r="228" spans="2:5" x14ac:dyDescent="0.2">
      <c r="B228" s="27" t="s">
        <v>994</v>
      </c>
      <c r="C228" s="34">
        <v>3</v>
      </c>
      <c r="D228" s="29">
        <v>0.10954499397243316</v>
      </c>
      <c r="E228" s="29">
        <v>1.5508791997259661E-2</v>
      </c>
    </row>
    <row r="229" spans="2:5" x14ac:dyDescent="0.2">
      <c r="B229" s="27" t="s">
        <v>995</v>
      </c>
      <c r="C229" s="34">
        <v>4</v>
      </c>
      <c r="D229" s="29">
        <v>0.40182441984160555</v>
      </c>
      <c r="E229" s="29">
        <v>4.001901405672173E-2</v>
      </c>
    </row>
    <row r="230" spans="2:5" x14ac:dyDescent="0.2">
      <c r="B230" s="27" t="s">
        <v>996</v>
      </c>
      <c r="C230" s="34">
        <v>4</v>
      </c>
      <c r="D230" s="29">
        <v>9.6264174076749962E-2</v>
      </c>
      <c r="E230" s="29">
        <v>-0.11859264980459373</v>
      </c>
    </row>
    <row r="231" spans="2:5" x14ac:dyDescent="0.2">
      <c r="B231" s="27" t="s">
        <v>997</v>
      </c>
      <c r="C231" s="34">
        <v>4</v>
      </c>
      <c r="D231" s="29">
        <v>9.464532243763768E-2</v>
      </c>
      <c r="E231" s="29">
        <v>0.15553391612211021</v>
      </c>
    </row>
    <row r="232" spans="2:5" x14ac:dyDescent="0.2">
      <c r="B232" s="27" t="s">
        <v>998</v>
      </c>
      <c r="C232" s="34">
        <v>1</v>
      </c>
      <c r="D232" s="29">
        <v>7.1527926467646968E-2</v>
      </c>
      <c r="E232" s="29">
        <v>0.46709251016641906</v>
      </c>
    </row>
    <row r="233" spans="2:5" x14ac:dyDescent="0.2">
      <c r="B233" s="27" t="s">
        <v>999</v>
      </c>
      <c r="C233" s="34">
        <v>1</v>
      </c>
      <c r="D233" s="29">
        <v>0.22113397907331103</v>
      </c>
      <c r="E233" s="29">
        <v>0.23168703702952895</v>
      </c>
    </row>
    <row r="234" spans="2:5" x14ac:dyDescent="0.2">
      <c r="B234" s="27" t="s">
        <v>1000</v>
      </c>
      <c r="C234" s="34">
        <v>2</v>
      </c>
      <c r="D234" s="29">
        <v>8.3218006357031957E-2</v>
      </c>
      <c r="E234" s="29">
        <v>0.29427712303292186</v>
      </c>
    </row>
    <row r="235" spans="2:5" x14ac:dyDescent="0.2">
      <c r="B235" s="27" t="s">
        <v>1001</v>
      </c>
      <c r="C235" s="34">
        <v>1</v>
      </c>
      <c r="D235" s="29">
        <v>9.2560229859604964E-2</v>
      </c>
      <c r="E235" s="29">
        <v>0.40904639330473319</v>
      </c>
    </row>
    <row r="236" spans="2:5" x14ac:dyDescent="0.2">
      <c r="B236" s="27" t="s">
        <v>1002</v>
      </c>
      <c r="C236" s="34">
        <v>2</v>
      </c>
      <c r="D236" s="29">
        <v>0.11314372324860776</v>
      </c>
      <c r="E236" s="29">
        <v>0.3070195113723832</v>
      </c>
    </row>
    <row r="237" spans="2:5" x14ac:dyDescent="0.2">
      <c r="B237" s="27" t="s">
        <v>1003</v>
      </c>
      <c r="C237" s="34">
        <v>2</v>
      </c>
      <c r="D237" s="29">
        <v>0.10608929919349205</v>
      </c>
      <c r="E237" s="29">
        <v>0.10724949471528719</v>
      </c>
    </row>
    <row r="238" spans="2:5" x14ac:dyDescent="0.2">
      <c r="B238" s="27" t="s">
        <v>1004</v>
      </c>
      <c r="C238" s="34">
        <v>4</v>
      </c>
      <c r="D238" s="29">
        <v>9.4737628243906094E-2</v>
      </c>
      <c r="E238" s="29">
        <v>0.21069570395806153</v>
      </c>
    </row>
    <row r="239" spans="2:5" x14ac:dyDescent="0.2">
      <c r="B239" s="27" t="s">
        <v>1005</v>
      </c>
      <c r="C239" s="34">
        <v>1</v>
      </c>
      <c r="D239" s="29">
        <v>0.10878161155842554</v>
      </c>
      <c r="E239" s="29">
        <v>0.34577686968903693</v>
      </c>
    </row>
    <row r="240" spans="2:5" x14ac:dyDescent="0.2">
      <c r="B240" s="27" t="s">
        <v>1006</v>
      </c>
      <c r="C240" s="34">
        <v>2</v>
      </c>
      <c r="D240" s="29">
        <v>8.6127310446245789E-2</v>
      </c>
      <c r="E240" s="29">
        <v>0.29056111004420532</v>
      </c>
    </row>
    <row r="241" spans="2:5" x14ac:dyDescent="0.2">
      <c r="B241" s="27" t="s">
        <v>1007</v>
      </c>
      <c r="C241" s="34">
        <v>3</v>
      </c>
      <c r="D241" s="29">
        <v>0.21134448001216258</v>
      </c>
      <c r="E241" s="29">
        <v>0.16375375462458552</v>
      </c>
    </row>
    <row r="242" spans="2:5" x14ac:dyDescent="0.2">
      <c r="B242" s="27" t="s">
        <v>1008</v>
      </c>
      <c r="C242" s="34">
        <v>1</v>
      </c>
      <c r="D242" s="29">
        <v>8.8275767136049926E-2</v>
      </c>
      <c r="E242" s="29">
        <v>0.39671943551447852</v>
      </c>
    </row>
    <row r="243" spans="2:5" x14ac:dyDescent="0.2">
      <c r="B243" s="27" t="s">
        <v>1009</v>
      </c>
      <c r="C243" s="34">
        <v>1</v>
      </c>
      <c r="D243" s="29">
        <v>0.13575784645240802</v>
      </c>
      <c r="E243" s="29">
        <v>0.31815417660977569</v>
      </c>
    </row>
    <row r="244" spans="2:5" x14ac:dyDescent="0.2">
      <c r="B244" s="27" t="s">
        <v>1010</v>
      </c>
      <c r="C244" s="34">
        <v>2</v>
      </c>
      <c r="D244" s="29">
        <v>6.8353045487349856E-2</v>
      </c>
      <c r="E244" s="29">
        <v>0.42443735683910105</v>
      </c>
    </row>
    <row r="245" spans="2:5" x14ac:dyDescent="0.2">
      <c r="B245" s="27" t="s">
        <v>1011</v>
      </c>
      <c r="C245" s="34">
        <v>4</v>
      </c>
      <c r="D245" s="29">
        <v>9.5571163035374565E-2</v>
      </c>
      <c r="E245" s="29">
        <v>0.20636102873757181</v>
      </c>
    </row>
    <row r="246" spans="2:5" x14ac:dyDescent="0.2">
      <c r="B246" s="27" t="s">
        <v>1012</v>
      </c>
      <c r="C246" s="34">
        <v>3</v>
      </c>
      <c r="D246" s="29">
        <v>0.24079100360522762</v>
      </c>
      <c r="E246" s="29">
        <v>0.31729187098785272</v>
      </c>
    </row>
    <row r="247" spans="2:5" x14ac:dyDescent="0.2">
      <c r="B247" s="27" t="s">
        <v>1013</v>
      </c>
      <c r="C247" s="34">
        <v>5</v>
      </c>
      <c r="D247" s="29">
        <v>9.8701602055833462E-2</v>
      </c>
      <c r="E247" s="29">
        <v>0.33091306441712148</v>
      </c>
    </row>
    <row r="248" spans="2:5" x14ac:dyDescent="0.2">
      <c r="B248" s="27" t="s">
        <v>1014</v>
      </c>
      <c r="C248" s="34">
        <v>1</v>
      </c>
      <c r="D248" s="29">
        <v>0.14199274437301646</v>
      </c>
      <c r="E248" s="29">
        <v>0.30519638844383129</v>
      </c>
    </row>
    <row r="249" spans="2:5" x14ac:dyDescent="0.2">
      <c r="B249" s="27" t="s">
        <v>1015</v>
      </c>
      <c r="C249" s="34">
        <v>2</v>
      </c>
      <c r="D249" s="29">
        <v>0.1021594909964872</v>
      </c>
      <c r="E249" s="29">
        <v>0.29724196278283943</v>
      </c>
    </row>
    <row r="250" spans="2:5" x14ac:dyDescent="0.2">
      <c r="B250" s="27" t="s">
        <v>1016</v>
      </c>
      <c r="C250" s="34">
        <v>1</v>
      </c>
      <c r="D250" s="29">
        <v>8.9338481453834065E-2</v>
      </c>
      <c r="E250" s="29">
        <v>0.4408586684366555</v>
      </c>
    </row>
    <row r="251" spans="2:5" x14ac:dyDescent="0.2">
      <c r="B251" s="27" t="s">
        <v>1017</v>
      </c>
      <c r="C251" s="34">
        <v>1</v>
      </c>
      <c r="D251" s="29">
        <v>0.1122868560167903</v>
      </c>
      <c r="E251" s="29">
        <v>0.16919777636080949</v>
      </c>
    </row>
    <row r="252" spans="2:5" x14ac:dyDescent="0.2">
      <c r="B252" s="27" t="s">
        <v>1018</v>
      </c>
      <c r="C252" s="34">
        <v>2</v>
      </c>
      <c r="D252" s="29">
        <v>0.12699998812452856</v>
      </c>
      <c r="E252" s="29">
        <v>0.27127570500324288</v>
      </c>
    </row>
    <row r="253" spans="2:5" x14ac:dyDescent="0.2">
      <c r="B253" s="27" t="s">
        <v>1019</v>
      </c>
      <c r="C253" s="34">
        <v>2</v>
      </c>
      <c r="D253" s="29">
        <v>0.20770312074745659</v>
      </c>
      <c r="E253" s="29">
        <v>7.9466365267032879E-2</v>
      </c>
    </row>
    <row r="254" spans="2:5" x14ac:dyDescent="0.2">
      <c r="B254" s="27" t="s">
        <v>1020</v>
      </c>
      <c r="C254" s="34">
        <v>4</v>
      </c>
      <c r="D254" s="29">
        <v>0.10601517345488347</v>
      </c>
      <c r="E254" s="29">
        <v>0.13166338025594085</v>
      </c>
    </row>
    <row r="255" spans="2:5" x14ac:dyDescent="0.2">
      <c r="B255" s="27" t="s">
        <v>1021</v>
      </c>
      <c r="C255" s="34">
        <v>2</v>
      </c>
      <c r="D255" s="29">
        <v>8.4042044234861155E-2</v>
      </c>
      <c r="E255" s="29">
        <v>0.44328182482568451</v>
      </c>
    </row>
    <row r="256" spans="2:5" x14ac:dyDescent="0.2">
      <c r="B256" s="27" t="s">
        <v>1022</v>
      </c>
      <c r="C256" s="34">
        <v>5</v>
      </c>
      <c r="D256" s="29">
        <v>0.22743171589587702</v>
      </c>
      <c r="E256" s="29">
        <v>-0.12074506543755005</v>
      </c>
    </row>
    <row r="257" spans="2:5" x14ac:dyDescent="0.2">
      <c r="B257" s="27" t="s">
        <v>1023</v>
      </c>
      <c r="C257" s="34">
        <v>4</v>
      </c>
      <c r="D257" s="29">
        <v>0.33195706738123998</v>
      </c>
      <c r="E257" s="29">
        <v>7.2962483775509249E-2</v>
      </c>
    </row>
    <row r="258" spans="2:5" x14ac:dyDescent="0.2">
      <c r="B258" s="27" t="s">
        <v>1024</v>
      </c>
      <c r="C258" s="34">
        <v>4</v>
      </c>
      <c r="D258" s="29">
        <v>9.6055408001009035E-2</v>
      </c>
      <c r="E258" s="29">
        <v>-0.22776692334597684</v>
      </c>
    </row>
    <row r="259" spans="2:5" x14ac:dyDescent="0.2">
      <c r="B259" s="27" t="s">
        <v>1025</v>
      </c>
      <c r="C259" s="34">
        <v>4</v>
      </c>
      <c r="D259" s="29">
        <v>8.5322821955205075E-2</v>
      </c>
      <c r="E259" s="29">
        <v>-0.15920631846112288</v>
      </c>
    </row>
    <row r="260" spans="2:5" x14ac:dyDescent="0.2">
      <c r="B260" s="27" t="s">
        <v>1026</v>
      </c>
      <c r="C260" s="34">
        <v>1</v>
      </c>
      <c r="D260" s="29">
        <v>0.1340654035751449</v>
      </c>
      <c r="E260" s="29">
        <v>0.43998031258794246</v>
      </c>
    </row>
    <row r="261" spans="2:5" x14ac:dyDescent="0.2">
      <c r="B261" s="27" t="s">
        <v>1027</v>
      </c>
      <c r="C261" s="34">
        <v>1</v>
      </c>
      <c r="D261" s="29">
        <v>8.6674947539346597E-2</v>
      </c>
      <c r="E261" s="29">
        <v>0.45853460423580766</v>
      </c>
    </row>
    <row r="262" spans="2:5" x14ac:dyDescent="0.2">
      <c r="B262" s="27" t="s">
        <v>1028</v>
      </c>
      <c r="C262" s="34">
        <v>1</v>
      </c>
      <c r="D262" s="29">
        <v>6.3381452509637906E-2</v>
      </c>
      <c r="E262" s="29">
        <v>0.4749898902709731</v>
      </c>
    </row>
    <row r="263" spans="2:5" x14ac:dyDescent="0.2">
      <c r="B263" s="27" t="s">
        <v>1029</v>
      </c>
      <c r="C263" s="34">
        <v>1</v>
      </c>
      <c r="D263" s="29">
        <v>5.6916015081863537E-2</v>
      </c>
      <c r="E263" s="29">
        <v>0.48040881581189832</v>
      </c>
    </row>
    <row r="264" spans="2:5" x14ac:dyDescent="0.2">
      <c r="B264" s="27" t="s">
        <v>1030</v>
      </c>
      <c r="C264" s="34">
        <v>3</v>
      </c>
      <c r="D264" s="29">
        <v>0.14334214667320741</v>
      </c>
      <c r="E264" s="29">
        <v>-0.12811117566068964</v>
      </c>
    </row>
    <row r="265" spans="2:5" x14ac:dyDescent="0.2">
      <c r="B265" s="27" t="s">
        <v>1031</v>
      </c>
      <c r="C265" s="34">
        <v>1</v>
      </c>
      <c r="D265" s="29">
        <v>0.21369116155410187</v>
      </c>
      <c r="E265" s="29">
        <v>0.1834752280011811</v>
      </c>
    </row>
    <row r="266" spans="2:5" x14ac:dyDescent="0.2">
      <c r="B266" s="27" t="s">
        <v>1032</v>
      </c>
      <c r="C266" s="34">
        <v>3</v>
      </c>
      <c r="D266" s="29">
        <v>7.1806287832512611E-2</v>
      </c>
      <c r="E266" s="29">
        <v>0.17464822842571862</v>
      </c>
    </row>
    <row r="267" spans="2:5" x14ac:dyDescent="0.2">
      <c r="B267" s="27" t="s">
        <v>1033</v>
      </c>
      <c r="C267" s="34">
        <v>1</v>
      </c>
      <c r="D267" s="29">
        <v>7.5684789811890682E-2</v>
      </c>
      <c r="E267" s="29">
        <v>0.39167323102438439</v>
      </c>
    </row>
    <row r="268" spans="2:5" x14ac:dyDescent="0.2">
      <c r="B268" s="27" t="s">
        <v>1034</v>
      </c>
      <c r="C268" s="34">
        <v>2</v>
      </c>
      <c r="D268" s="29">
        <v>0.11314372324860776</v>
      </c>
      <c r="E268" s="29">
        <v>0.3070195113723832</v>
      </c>
    </row>
    <row r="269" spans="2:5" x14ac:dyDescent="0.2">
      <c r="B269" s="27" t="s">
        <v>1035</v>
      </c>
      <c r="C269" s="34">
        <v>2</v>
      </c>
      <c r="D269" s="29">
        <v>7.374835521536513E-2</v>
      </c>
      <c r="E269" s="29">
        <v>0.43328488513887597</v>
      </c>
    </row>
    <row r="270" spans="2:5" x14ac:dyDescent="0.2">
      <c r="B270" s="27" t="s">
        <v>1036</v>
      </c>
      <c r="C270" s="34">
        <v>1</v>
      </c>
      <c r="D270" s="29">
        <v>0.40674956085414121</v>
      </c>
      <c r="E270" s="29">
        <v>9.391240895462219E-2</v>
      </c>
    </row>
    <row r="271" spans="2:5" x14ac:dyDescent="0.2">
      <c r="B271" s="27" t="s">
        <v>1037</v>
      </c>
      <c r="C271" s="34">
        <v>2</v>
      </c>
      <c r="D271" s="29">
        <v>0.13471467057153433</v>
      </c>
      <c r="E271" s="29">
        <v>-2.1179105408341087E-2</v>
      </c>
    </row>
    <row r="272" spans="2:5" x14ac:dyDescent="0.2">
      <c r="B272" s="27" t="s">
        <v>1038</v>
      </c>
      <c r="C272" s="34">
        <v>5</v>
      </c>
      <c r="D272" s="29">
        <v>0.25134737465812063</v>
      </c>
      <c r="E272" s="29">
        <v>-0.13960864900624109</v>
      </c>
    </row>
    <row r="273" spans="2:5" x14ac:dyDescent="0.2">
      <c r="B273" s="27" t="s">
        <v>1039</v>
      </c>
      <c r="C273" s="34">
        <v>4</v>
      </c>
      <c r="D273" s="29">
        <v>8.1238747784492152E-2</v>
      </c>
      <c r="E273" s="29">
        <v>0.1813715444429787</v>
      </c>
    </row>
    <row r="274" spans="2:5" x14ac:dyDescent="0.2">
      <c r="B274" s="27" t="s">
        <v>1040</v>
      </c>
      <c r="C274" s="34">
        <v>1</v>
      </c>
      <c r="D274" s="29">
        <v>7.2649121127381713E-2</v>
      </c>
      <c r="E274" s="29">
        <v>0.43514610100551809</v>
      </c>
    </row>
    <row r="275" spans="2:5" x14ac:dyDescent="0.2">
      <c r="B275" s="27" t="s">
        <v>1041</v>
      </c>
      <c r="C275" s="34">
        <v>1</v>
      </c>
      <c r="D275" s="29">
        <v>5.7165967509795156E-2</v>
      </c>
      <c r="E275" s="29">
        <v>0.50901707013219999</v>
      </c>
    </row>
    <row r="276" spans="2:5" x14ac:dyDescent="0.2">
      <c r="B276" s="27" t="s">
        <v>1042</v>
      </c>
      <c r="C276" s="34">
        <v>4</v>
      </c>
      <c r="D276" s="29">
        <v>0.10993085473819038</v>
      </c>
      <c r="E276" s="29">
        <v>0.28066903032187751</v>
      </c>
    </row>
    <row r="277" spans="2:5" x14ac:dyDescent="0.2">
      <c r="B277" s="27" t="s">
        <v>1043</v>
      </c>
      <c r="C277" s="34">
        <v>4</v>
      </c>
      <c r="D277" s="29">
        <v>0.33119052311133029</v>
      </c>
      <c r="E277" s="29">
        <v>-7.6799961129673022E-2</v>
      </c>
    </row>
    <row r="278" spans="2:5" x14ac:dyDescent="0.2">
      <c r="B278" s="27" t="s">
        <v>1044</v>
      </c>
      <c r="C278" s="34">
        <v>1</v>
      </c>
      <c r="D278" s="29">
        <v>0.14449092713050929</v>
      </c>
      <c r="E278" s="29">
        <v>0.23021891626967431</v>
      </c>
    </row>
    <row r="279" spans="2:5" x14ac:dyDescent="0.2">
      <c r="B279" s="27" t="s">
        <v>1045</v>
      </c>
      <c r="C279" s="34">
        <v>2</v>
      </c>
      <c r="D279" s="29">
        <v>0.13476344738604434</v>
      </c>
      <c r="E279" s="29">
        <v>0.20823007665125437</v>
      </c>
    </row>
    <row r="280" spans="2:5" x14ac:dyDescent="0.2">
      <c r="B280" s="27" t="s">
        <v>1046</v>
      </c>
      <c r="C280" s="34">
        <v>4</v>
      </c>
      <c r="D280" s="29">
        <v>0.41551262551439261</v>
      </c>
      <c r="E280" s="29">
        <v>1.2956749092219944E-2</v>
      </c>
    </row>
    <row r="281" spans="2:5" x14ac:dyDescent="0.2">
      <c r="B281" s="27" t="s">
        <v>1047</v>
      </c>
      <c r="C281" s="34">
        <v>2</v>
      </c>
      <c r="D281" s="29">
        <v>0.10913873829221941</v>
      </c>
      <c r="E281" s="29">
        <v>9.7307752177007031E-2</v>
      </c>
    </row>
    <row r="282" spans="2:5" x14ac:dyDescent="0.2">
      <c r="B282" s="27" t="s">
        <v>1048</v>
      </c>
      <c r="C282" s="34">
        <v>5</v>
      </c>
      <c r="D282" s="29">
        <v>0.24442497237429725</v>
      </c>
      <c r="E282" s="29">
        <v>0.27895760627430083</v>
      </c>
    </row>
    <row r="283" spans="2:5" x14ac:dyDescent="0.2">
      <c r="B283" s="27" t="s">
        <v>1049</v>
      </c>
      <c r="C283" s="34">
        <v>1</v>
      </c>
      <c r="D283" s="29">
        <v>0.12455221617509969</v>
      </c>
      <c r="E283" s="29">
        <v>6.9634582907259532E-2</v>
      </c>
    </row>
    <row r="284" spans="2:5" x14ac:dyDescent="0.2">
      <c r="B284" s="27" t="s">
        <v>1050</v>
      </c>
      <c r="C284" s="34">
        <v>4</v>
      </c>
      <c r="D284" s="29">
        <v>0.11388382026384869</v>
      </c>
      <c r="E284" s="29">
        <v>0.18135212786409594</v>
      </c>
    </row>
    <row r="285" spans="2:5" x14ac:dyDescent="0.2">
      <c r="B285" s="27" t="s">
        <v>1051</v>
      </c>
      <c r="C285" s="34">
        <v>2</v>
      </c>
      <c r="D285" s="29">
        <v>0.1229562780492192</v>
      </c>
      <c r="E285" s="29">
        <v>0.17146296064945768</v>
      </c>
    </row>
    <row r="286" spans="2:5" x14ac:dyDescent="0.2">
      <c r="B286" s="27" t="s">
        <v>1052</v>
      </c>
      <c r="C286" s="34">
        <v>2</v>
      </c>
      <c r="D286" s="29">
        <v>0.10398577798841639</v>
      </c>
      <c r="E286" s="29">
        <v>8.1020076058048229E-2</v>
      </c>
    </row>
    <row r="287" spans="2:5" x14ac:dyDescent="0.2">
      <c r="B287" s="27" t="s">
        <v>1053</v>
      </c>
      <c r="C287" s="34">
        <v>5</v>
      </c>
      <c r="D287" s="29">
        <v>0.20980598635674111</v>
      </c>
      <c r="E287" s="29">
        <v>-0.24530645111555621</v>
      </c>
    </row>
    <row r="288" spans="2:5" x14ac:dyDescent="0.2">
      <c r="B288" s="27" t="s">
        <v>1054</v>
      </c>
      <c r="C288" s="34">
        <v>1</v>
      </c>
      <c r="D288" s="29">
        <v>0.11584603192218912</v>
      </c>
      <c r="E288" s="29">
        <v>0.17141692716601042</v>
      </c>
    </row>
    <row r="289" spans="2:5" x14ac:dyDescent="0.2">
      <c r="B289" s="27" t="s">
        <v>1055</v>
      </c>
      <c r="C289" s="34">
        <v>1</v>
      </c>
      <c r="D289" s="29">
        <v>5.3476830764726813E-2</v>
      </c>
      <c r="E289" s="29">
        <v>0.49599890843425981</v>
      </c>
    </row>
    <row r="290" spans="2:5" x14ac:dyDescent="0.2">
      <c r="B290" s="27" t="s">
        <v>1056</v>
      </c>
      <c r="C290" s="34">
        <v>4</v>
      </c>
      <c r="D290" s="29">
        <v>0.1161280291127596</v>
      </c>
      <c r="E290" s="29">
        <v>0.28881827216601352</v>
      </c>
    </row>
    <row r="291" spans="2:5" x14ac:dyDescent="0.2">
      <c r="B291" s="27" t="s">
        <v>1057</v>
      </c>
      <c r="C291" s="34">
        <v>1</v>
      </c>
      <c r="D291" s="29">
        <v>8.2554343093779764E-2</v>
      </c>
      <c r="E291" s="29">
        <v>0.40256243961096239</v>
      </c>
    </row>
    <row r="292" spans="2:5" x14ac:dyDescent="0.2">
      <c r="B292" s="27" t="s">
        <v>1058</v>
      </c>
      <c r="C292" s="34">
        <v>4</v>
      </c>
      <c r="D292" s="29">
        <v>0.10002783044149884</v>
      </c>
      <c r="E292" s="29">
        <v>0.24672949719287984</v>
      </c>
    </row>
    <row r="293" spans="2:5" x14ac:dyDescent="0.2">
      <c r="B293" s="27" t="s">
        <v>1059</v>
      </c>
      <c r="C293" s="34">
        <v>1</v>
      </c>
      <c r="D293" s="29">
        <v>7.6823409998293068E-2</v>
      </c>
      <c r="E293" s="29">
        <v>0.43632654067621457</v>
      </c>
    </row>
    <row r="294" spans="2:5" x14ac:dyDescent="0.2">
      <c r="B294" s="27" t="s">
        <v>1060</v>
      </c>
      <c r="C294" s="34">
        <v>4</v>
      </c>
      <c r="D294" s="29">
        <v>0.11081013780045147</v>
      </c>
      <c r="E294" s="29">
        <v>0.17313452103838059</v>
      </c>
    </row>
    <row r="295" spans="2:5" x14ac:dyDescent="0.2">
      <c r="B295" s="27" t="s">
        <v>1061</v>
      </c>
      <c r="C295" s="34">
        <v>3</v>
      </c>
      <c r="D295" s="29">
        <v>0.10758289078279293</v>
      </c>
      <c r="E295" s="29">
        <v>0.18973454628219966</v>
      </c>
    </row>
    <row r="296" spans="2:5" x14ac:dyDescent="0.2">
      <c r="B296" s="27" t="s">
        <v>1062</v>
      </c>
      <c r="C296" s="34">
        <v>5</v>
      </c>
      <c r="D296" s="29">
        <v>0.23190844678004244</v>
      </c>
      <c r="E296" s="29">
        <v>0.34565091495028122</v>
      </c>
    </row>
    <row r="297" spans="2:5" x14ac:dyDescent="0.2">
      <c r="B297" s="27" t="s">
        <v>1063</v>
      </c>
      <c r="C297" s="34">
        <v>4</v>
      </c>
      <c r="D297" s="29">
        <v>0.33195706738123998</v>
      </c>
      <c r="E297" s="29">
        <v>7.2962483775509249E-2</v>
      </c>
    </row>
    <row r="298" spans="2:5" x14ac:dyDescent="0.2">
      <c r="B298" s="27" t="s">
        <v>1064</v>
      </c>
      <c r="C298" s="34">
        <v>2</v>
      </c>
      <c r="D298" s="29">
        <v>7.9492827897854737E-2</v>
      </c>
      <c r="E298" s="29">
        <v>0.36133086966725703</v>
      </c>
    </row>
    <row r="299" spans="2:5" x14ac:dyDescent="0.2">
      <c r="B299" s="27" t="s">
        <v>1065</v>
      </c>
      <c r="C299" s="34">
        <v>1</v>
      </c>
      <c r="D299" s="29">
        <v>8.2630532197960543E-2</v>
      </c>
      <c r="E299" s="29">
        <v>0.3060627056646063</v>
      </c>
    </row>
    <row r="300" spans="2:5" x14ac:dyDescent="0.2">
      <c r="B300" s="27" t="s">
        <v>1066</v>
      </c>
      <c r="C300" s="34">
        <v>4</v>
      </c>
      <c r="D300" s="29">
        <v>8.1319936757712832E-2</v>
      </c>
      <c r="E300" s="29">
        <v>0.16144090796555211</v>
      </c>
    </row>
    <row r="301" spans="2:5" x14ac:dyDescent="0.2">
      <c r="B301" s="27" t="s">
        <v>1067</v>
      </c>
      <c r="C301" s="34">
        <v>1</v>
      </c>
      <c r="D301" s="29">
        <v>0.13456264418596911</v>
      </c>
      <c r="E301" s="29">
        <v>0.43864339539685515</v>
      </c>
    </row>
    <row r="302" spans="2:5" x14ac:dyDescent="0.2">
      <c r="B302" s="27" t="s">
        <v>1068</v>
      </c>
      <c r="C302" s="34">
        <v>5</v>
      </c>
      <c r="D302" s="29">
        <v>0.36376724030605506</v>
      </c>
      <c r="E302" s="29">
        <v>-1.2241509953273982E-2</v>
      </c>
    </row>
    <row r="303" spans="2:5" x14ac:dyDescent="0.2">
      <c r="B303" s="27" t="s">
        <v>1069</v>
      </c>
      <c r="C303" s="34">
        <v>4</v>
      </c>
      <c r="D303" s="29">
        <v>9.4540217502682503E-2</v>
      </c>
      <c r="E303" s="29">
        <v>-1.4602172113825782E-2</v>
      </c>
    </row>
    <row r="304" spans="2:5" x14ac:dyDescent="0.2">
      <c r="B304" s="27" t="s">
        <v>1070</v>
      </c>
      <c r="C304" s="34">
        <v>4</v>
      </c>
      <c r="D304" s="29">
        <v>9.5455462506260413E-2</v>
      </c>
      <c r="E304" s="29">
        <v>0.20706231462452249</v>
      </c>
    </row>
    <row r="305" spans="2:5" x14ac:dyDescent="0.2">
      <c r="B305" s="27" t="s">
        <v>1071</v>
      </c>
      <c r="C305" s="34">
        <v>3</v>
      </c>
      <c r="D305" s="29">
        <v>8.1388435004845439E-2</v>
      </c>
      <c r="E305" s="29">
        <v>0.15457191858335739</v>
      </c>
    </row>
    <row r="306" spans="2:5" x14ac:dyDescent="0.2">
      <c r="B306" s="27" t="s">
        <v>1072</v>
      </c>
      <c r="C306" s="34">
        <v>3</v>
      </c>
      <c r="D306" s="29">
        <v>9.3418575883803368E-2</v>
      </c>
      <c r="E306" s="29">
        <v>5.5412985144205937E-2</v>
      </c>
    </row>
    <row r="307" spans="2:5" x14ac:dyDescent="0.2">
      <c r="B307" s="27" t="s">
        <v>1073</v>
      </c>
      <c r="C307" s="34">
        <v>2</v>
      </c>
      <c r="D307" s="29">
        <v>0.14165910899747244</v>
      </c>
      <c r="E307" s="29">
        <v>0.12307820907572063</v>
      </c>
    </row>
    <row r="308" spans="2:5" x14ac:dyDescent="0.2">
      <c r="B308" s="27" t="s">
        <v>1074</v>
      </c>
      <c r="C308" s="34">
        <v>3</v>
      </c>
      <c r="D308" s="29">
        <v>0.19013919104859406</v>
      </c>
      <c r="E308" s="29">
        <v>0.12776896563930967</v>
      </c>
    </row>
    <row r="309" spans="2:5" x14ac:dyDescent="0.2">
      <c r="B309" s="27" t="s">
        <v>1075</v>
      </c>
      <c r="C309" s="34">
        <v>4</v>
      </c>
      <c r="D309" s="29">
        <v>0.11997361756086668</v>
      </c>
      <c r="E309" s="29">
        <v>0.26170572212786292</v>
      </c>
    </row>
    <row r="310" spans="2:5" x14ac:dyDescent="0.2">
      <c r="B310" s="27" t="s">
        <v>1076</v>
      </c>
      <c r="C310" s="34">
        <v>4</v>
      </c>
      <c r="D310" s="29">
        <v>0.10308547235819471</v>
      </c>
      <c r="E310" s="29">
        <v>0.28347647564670275</v>
      </c>
    </row>
    <row r="311" spans="2:5" x14ac:dyDescent="0.2">
      <c r="B311" s="27" t="s">
        <v>1077</v>
      </c>
      <c r="C311" s="34">
        <v>4</v>
      </c>
      <c r="D311" s="29">
        <v>0.4920075073163479</v>
      </c>
      <c r="E311" s="29">
        <v>-6.8524478599108233E-3</v>
      </c>
    </row>
    <row r="312" spans="2:5" x14ac:dyDescent="0.2">
      <c r="B312" s="27" t="s">
        <v>1078</v>
      </c>
      <c r="C312" s="34">
        <v>1</v>
      </c>
      <c r="D312" s="29">
        <v>9.3962258969938137E-2</v>
      </c>
      <c r="E312" s="29">
        <v>0.43186430169418444</v>
      </c>
    </row>
    <row r="313" spans="2:5" x14ac:dyDescent="0.2">
      <c r="B313" s="27" t="s">
        <v>1079</v>
      </c>
      <c r="C313" s="34">
        <v>4</v>
      </c>
      <c r="D313" s="29">
        <v>0.10326314192071487</v>
      </c>
      <c r="E313" s="29">
        <v>0.25794720899287044</v>
      </c>
    </row>
    <row r="314" spans="2:5" x14ac:dyDescent="0.2">
      <c r="B314" s="27" t="s">
        <v>1080</v>
      </c>
      <c r="C314" s="34">
        <v>2</v>
      </c>
      <c r="D314" s="29">
        <v>0.1207038230810973</v>
      </c>
      <c r="E314" s="29">
        <v>0.11925508403322317</v>
      </c>
    </row>
    <row r="315" spans="2:5" x14ac:dyDescent="0.2">
      <c r="B315" s="27" t="s">
        <v>1081</v>
      </c>
      <c r="C315" s="34">
        <v>1</v>
      </c>
      <c r="D315" s="29">
        <v>0.2073781765128149</v>
      </c>
      <c r="E315" s="29">
        <v>0.24507558129230078</v>
      </c>
    </row>
    <row r="316" spans="2:5" x14ac:dyDescent="0.2">
      <c r="B316" s="27" t="s">
        <v>1082</v>
      </c>
      <c r="C316" s="34">
        <v>2</v>
      </c>
      <c r="D316" s="29">
        <v>0.11434066499326394</v>
      </c>
      <c r="E316" s="29">
        <v>0.12802052706693923</v>
      </c>
    </row>
    <row r="317" spans="2:5" x14ac:dyDescent="0.2">
      <c r="B317" s="27" t="s">
        <v>1083</v>
      </c>
      <c r="C317" s="34">
        <v>2</v>
      </c>
      <c r="D317" s="29">
        <v>0.31518876651057653</v>
      </c>
      <c r="E317" s="29">
        <v>0.26976029587847167</v>
      </c>
    </row>
    <row r="318" spans="2:5" x14ac:dyDescent="0.2">
      <c r="B318" s="27" t="s">
        <v>1084</v>
      </c>
      <c r="C318" s="34">
        <v>2</v>
      </c>
      <c r="D318" s="29">
        <v>0.29154386722271125</v>
      </c>
      <c r="E318" s="29">
        <v>0.21285101998876615</v>
      </c>
    </row>
    <row r="319" spans="2:5" x14ac:dyDescent="0.2">
      <c r="B319" s="27" t="s">
        <v>1085</v>
      </c>
      <c r="C319" s="34">
        <v>1</v>
      </c>
      <c r="D319" s="29">
        <v>0.10652001065495559</v>
      </c>
      <c r="E319" s="29">
        <v>0.28530907540039563</v>
      </c>
    </row>
    <row r="320" spans="2:5" x14ac:dyDescent="0.2">
      <c r="B320" s="27" t="s">
        <v>1086</v>
      </c>
      <c r="C320" s="34">
        <v>2</v>
      </c>
      <c r="D320" s="29">
        <v>0.13489658226778298</v>
      </c>
      <c r="E320" s="29">
        <v>0.44259434359819627</v>
      </c>
    </row>
    <row r="321" spans="2:5" x14ac:dyDescent="0.2">
      <c r="B321" s="27" t="s">
        <v>1087</v>
      </c>
      <c r="C321" s="34">
        <v>3</v>
      </c>
      <c r="D321" s="29">
        <v>0.19696203369082341</v>
      </c>
      <c r="E321" s="29">
        <v>0.23119686935773001</v>
      </c>
    </row>
    <row r="322" spans="2:5" x14ac:dyDescent="0.2">
      <c r="B322" s="27" t="s">
        <v>1088</v>
      </c>
      <c r="C322" s="34">
        <v>1</v>
      </c>
      <c r="D322" s="29">
        <v>5.7638598136033579E-2</v>
      </c>
      <c r="E322" s="29">
        <v>0.45661024160284852</v>
      </c>
    </row>
    <row r="323" spans="2:5" x14ac:dyDescent="0.2">
      <c r="B323" s="27" t="s">
        <v>1089</v>
      </c>
      <c r="C323" s="34">
        <v>1</v>
      </c>
      <c r="D323" s="29">
        <v>0.11585764686162905</v>
      </c>
      <c r="E323" s="29">
        <v>0.24607988496523245</v>
      </c>
    </row>
    <row r="324" spans="2:5" x14ac:dyDescent="0.2">
      <c r="B324" s="27" t="s">
        <v>1090</v>
      </c>
      <c r="C324" s="34">
        <v>1</v>
      </c>
      <c r="D324" s="29">
        <v>0.14081775321318624</v>
      </c>
      <c r="E324" s="29">
        <v>0.26014959648095137</v>
      </c>
    </row>
    <row r="325" spans="2:5" x14ac:dyDescent="0.2">
      <c r="B325" s="27" t="s">
        <v>1091</v>
      </c>
      <c r="C325" s="34">
        <v>1</v>
      </c>
      <c r="D325" s="29">
        <v>7.905975037310195E-2</v>
      </c>
      <c r="E325" s="29">
        <v>0.39911904253709357</v>
      </c>
    </row>
    <row r="326" spans="2:5" x14ac:dyDescent="0.2">
      <c r="B326" s="27" t="s">
        <v>1092</v>
      </c>
      <c r="C326" s="34">
        <v>2</v>
      </c>
      <c r="D326" s="29">
        <v>0.28950610685332812</v>
      </c>
      <c r="E326" s="29">
        <v>0.24200863217928179</v>
      </c>
    </row>
    <row r="327" spans="2:5" x14ac:dyDescent="0.2">
      <c r="B327" s="27" t="s">
        <v>1093</v>
      </c>
      <c r="C327" s="34">
        <v>2</v>
      </c>
      <c r="D327" s="29">
        <v>0.10574771477424755</v>
      </c>
      <c r="E327" s="29">
        <v>0.11871015017986092</v>
      </c>
    </row>
    <row r="328" spans="2:5" x14ac:dyDescent="0.2">
      <c r="B328" s="27" t="s">
        <v>1094</v>
      </c>
      <c r="C328" s="34">
        <v>1</v>
      </c>
      <c r="D328" s="29">
        <v>0.17748043800972818</v>
      </c>
      <c r="E328" s="29">
        <v>0.21105541968196531</v>
      </c>
    </row>
    <row r="329" spans="2:5" x14ac:dyDescent="0.2">
      <c r="B329" s="27" t="s">
        <v>1095</v>
      </c>
      <c r="C329" s="34">
        <v>1</v>
      </c>
      <c r="D329" s="29">
        <v>4.8344377048964798E-2</v>
      </c>
      <c r="E329" s="29">
        <v>0.5499740184293499</v>
      </c>
    </row>
    <row r="330" spans="2:5" x14ac:dyDescent="0.2">
      <c r="B330" s="27" t="s">
        <v>1096</v>
      </c>
      <c r="C330" s="34">
        <v>5</v>
      </c>
      <c r="D330" s="29">
        <v>0.3637940183802294</v>
      </c>
      <c r="E330" s="29">
        <v>0.29426693590105285</v>
      </c>
    </row>
    <row r="331" spans="2:5" x14ac:dyDescent="0.2">
      <c r="B331" s="27" t="s">
        <v>1097</v>
      </c>
      <c r="C331" s="34">
        <v>1</v>
      </c>
      <c r="D331" s="29">
        <v>0.1166623957631269</v>
      </c>
      <c r="E331" s="29">
        <v>0.11637766200419872</v>
      </c>
    </row>
    <row r="332" spans="2:5" x14ac:dyDescent="0.2">
      <c r="B332" s="27" t="s">
        <v>1098</v>
      </c>
      <c r="C332" s="34">
        <v>2</v>
      </c>
      <c r="D332" s="29">
        <v>0.1676587788799527</v>
      </c>
      <c r="E332" s="29">
        <v>0.27767278269163603</v>
      </c>
    </row>
    <row r="333" spans="2:5" x14ac:dyDescent="0.2">
      <c r="B333" s="27" t="s">
        <v>1099</v>
      </c>
      <c r="C333" s="34">
        <v>2</v>
      </c>
      <c r="D333" s="29">
        <v>0.10473379241232966</v>
      </c>
      <c r="E333" s="29">
        <v>0.16371451565825379</v>
      </c>
    </row>
    <row r="334" spans="2:5" x14ac:dyDescent="0.2">
      <c r="B334" s="27" t="s">
        <v>1100</v>
      </c>
      <c r="C334" s="34">
        <v>1</v>
      </c>
      <c r="D334" s="29">
        <v>0.10705636763937902</v>
      </c>
      <c r="E334" s="29">
        <v>0.25813760682465153</v>
      </c>
    </row>
    <row r="335" spans="2:5" x14ac:dyDescent="0.2">
      <c r="B335" s="27" t="s">
        <v>1101</v>
      </c>
      <c r="C335" s="34">
        <v>2</v>
      </c>
      <c r="D335" s="29">
        <v>0.25208210987062402</v>
      </c>
      <c r="E335" s="29">
        <v>0.33539015831859181</v>
      </c>
    </row>
    <row r="336" spans="2:5" x14ac:dyDescent="0.2">
      <c r="B336" s="27" t="s">
        <v>1102</v>
      </c>
      <c r="C336" s="34">
        <v>4</v>
      </c>
      <c r="D336" s="29">
        <v>8.4609968446376291E-2</v>
      </c>
      <c r="E336" s="29">
        <v>-0.11360484225719146</v>
      </c>
    </row>
    <row r="337" spans="2:5" x14ac:dyDescent="0.2">
      <c r="B337" s="27" t="s">
        <v>1103</v>
      </c>
      <c r="C337" s="34">
        <v>4</v>
      </c>
      <c r="D337" s="29">
        <v>0.25726054634659379</v>
      </c>
      <c r="E337" s="29">
        <v>-9.4562953313516385E-2</v>
      </c>
    </row>
    <row r="338" spans="2:5" x14ac:dyDescent="0.2">
      <c r="B338" s="27" t="s">
        <v>1104</v>
      </c>
      <c r="C338" s="34">
        <v>1</v>
      </c>
      <c r="D338" s="29">
        <v>0.13244284535991632</v>
      </c>
      <c r="E338" s="29">
        <v>0.3071189148715851</v>
      </c>
    </row>
    <row r="339" spans="2:5" x14ac:dyDescent="0.2">
      <c r="B339" s="27" t="s">
        <v>1105</v>
      </c>
      <c r="C339" s="34">
        <v>3</v>
      </c>
      <c r="D339" s="29">
        <v>0.17927050339373299</v>
      </c>
      <c r="E339" s="29">
        <v>0.30445479392173513</v>
      </c>
    </row>
    <row r="340" spans="2:5" x14ac:dyDescent="0.2">
      <c r="B340" s="27" t="s">
        <v>1106</v>
      </c>
      <c r="C340" s="34">
        <v>4</v>
      </c>
      <c r="D340" s="29">
        <v>0.10759392659272013</v>
      </c>
      <c r="E340" s="29">
        <v>0.28252518913220048</v>
      </c>
    </row>
    <row r="341" spans="2:5" x14ac:dyDescent="0.2">
      <c r="B341" s="27" t="s">
        <v>1107</v>
      </c>
      <c r="C341" s="34">
        <v>1</v>
      </c>
      <c r="D341" s="29">
        <v>6.8489990799192338E-2</v>
      </c>
      <c r="E341" s="29">
        <v>0.48945540058424442</v>
      </c>
    </row>
    <row r="342" spans="2:5" x14ac:dyDescent="0.2">
      <c r="B342" s="27" t="s">
        <v>1108</v>
      </c>
      <c r="C342" s="34">
        <v>3</v>
      </c>
      <c r="D342" s="29">
        <v>0.11834679559573079</v>
      </c>
      <c r="E342" s="29">
        <v>8.8137148234532087E-2</v>
      </c>
    </row>
    <row r="343" spans="2:5" x14ac:dyDescent="0.2">
      <c r="B343" s="27" t="s">
        <v>1109</v>
      </c>
      <c r="C343" s="34">
        <v>1</v>
      </c>
      <c r="D343" s="29">
        <v>0.11774287092402141</v>
      </c>
      <c r="E343" s="29">
        <v>0.4032813147193714</v>
      </c>
    </row>
    <row r="344" spans="2:5" x14ac:dyDescent="0.2">
      <c r="B344" s="27" t="s">
        <v>1110</v>
      </c>
      <c r="C344" s="34">
        <v>4</v>
      </c>
      <c r="D344" s="29">
        <v>0.11668592297567185</v>
      </c>
      <c r="E344" s="29">
        <v>0.26865667886511491</v>
      </c>
    </row>
    <row r="345" spans="2:5" x14ac:dyDescent="0.2">
      <c r="B345" s="27" t="s">
        <v>1111</v>
      </c>
      <c r="C345" s="34">
        <v>2</v>
      </c>
      <c r="D345" s="29">
        <v>0.10180817813332184</v>
      </c>
      <c r="E345" s="29">
        <v>6.3986004891844903E-2</v>
      </c>
    </row>
    <row r="346" spans="2:5" x14ac:dyDescent="0.2">
      <c r="B346" s="27" t="s">
        <v>1112</v>
      </c>
      <c r="C346" s="34">
        <v>4</v>
      </c>
      <c r="D346" s="29">
        <v>0.21605735064504655</v>
      </c>
      <c r="E346" s="29">
        <v>-8.9094872268195204E-3</v>
      </c>
    </row>
    <row r="347" spans="2:5" x14ac:dyDescent="0.2">
      <c r="B347" s="27" t="s">
        <v>1113</v>
      </c>
      <c r="C347" s="34">
        <v>2</v>
      </c>
      <c r="D347" s="29">
        <v>0.10429238973934503</v>
      </c>
      <c r="E347" s="29">
        <v>0.3613780715630775</v>
      </c>
    </row>
    <row r="348" spans="2:5" x14ac:dyDescent="0.2">
      <c r="B348" s="27" t="s">
        <v>1114</v>
      </c>
      <c r="C348" s="34">
        <v>2</v>
      </c>
      <c r="D348" s="29">
        <v>0.12411643807260402</v>
      </c>
      <c r="E348" s="29">
        <v>0.2878139857337122</v>
      </c>
    </row>
    <row r="349" spans="2:5" x14ac:dyDescent="0.2">
      <c r="B349" s="27" t="s">
        <v>1115</v>
      </c>
      <c r="C349" s="34">
        <v>2</v>
      </c>
      <c r="D349" s="29">
        <v>0.1537658513295995</v>
      </c>
      <c r="E349" s="29">
        <v>0.16995130599512812</v>
      </c>
    </row>
    <row r="350" spans="2:5" x14ac:dyDescent="0.2">
      <c r="B350" s="27" t="s">
        <v>1116</v>
      </c>
      <c r="C350" s="34">
        <v>2</v>
      </c>
      <c r="D350" s="29">
        <v>0.19169369666614308</v>
      </c>
      <c r="E350" s="29">
        <v>0.11884982630188559</v>
      </c>
    </row>
    <row r="351" spans="2:5" x14ac:dyDescent="0.2">
      <c r="B351" s="27" t="s">
        <v>1117</v>
      </c>
      <c r="C351" s="34">
        <v>2</v>
      </c>
      <c r="D351" s="29">
        <v>0.20355859296852305</v>
      </c>
      <c r="E351" s="29">
        <v>0.14394186097593042</v>
      </c>
    </row>
    <row r="352" spans="2:5" x14ac:dyDescent="0.2">
      <c r="B352" s="27" t="s">
        <v>1118</v>
      </c>
      <c r="C352" s="34">
        <v>4</v>
      </c>
      <c r="D352" s="29">
        <v>0.11842713737664778</v>
      </c>
      <c r="E352" s="29">
        <v>-7.8900071309616245E-3</v>
      </c>
    </row>
    <row r="353" spans="2:5" x14ac:dyDescent="0.2">
      <c r="B353" s="27" t="s">
        <v>1119</v>
      </c>
      <c r="C353" s="34">
        <v>4</v>
      </c>
      <c r="D353" s="29">
        <v>9.8856067793906113E-2</v>
      </c>
      <c r="E353" s="29">
        <v>-0.10308478710235384</v>
      </c>
    </row>
    <row r="354" spans="2:5" x14ac:dyDescent="0.2">
      <c r="B354" s="27" t="s">
        <v>1120</v>
      </c>
      <c r="C354" s="34">
        <v>2</v>
      </c>
      <c r="D354" s="29">
        <v>9.5677374093247239E-2</v>
      </c>
      <c r="E354" s="29">
        <v>0.26781881172402644</v>
      </c>
    </row>
    <row r="355" spans="2:5" x14ac:dyDescent="0.2">
      <c r="B355" s="27" t="s">
        <v>1121</v>
      </c>
      <c r="C355" s="34">
        <v>3</v>
      </c>
      <c r="D355" s="29">
        <v>0.11622412856247284</v>
      </c>
      <c r="E355" s="29">
        <v>-0.11631979172035721</v>
      </c>
    </row>
    <row r="356" spans="2:5" x14ac:dyDescent="0.2">
      <c r="B356" s="27" t="s">
        <v>1122</v>
      </c>
      <c r="C356" s="34">
        <v>1</v>
      </c>
      <c r="D356" s="29">
        <v>4.8604871429328435E-2</v>
      </c>
      <c r="E356" s="29">
        <v>0.49378705386883259</v>
      </c>
    </row>
    <row r="357" spans="2:5" x14ac:dyDescent="0.2">
      <c r="B357" s="27" t="s">
        <v>1123</v>
      </c>
      <c r="C357" s="34">
        <v>1</v>
      </c>
      <c r="D357" s="29">
        <v>6.7890675361731531E-2</v>
      </c>
      <c r="E357" s="29">
        <v>0.52327221398409107</v>
      </c>
    </row>
    <row r="358" spans="2:5" x14ac:dyDescent="0.2">
      <c r="B358" s="27" t="s">
        <v>1124</v>
      </c>
      <c r="C358" s="34">
        <v>2</v>
      </c>
      <c r="D358" s="29">
        <v>0.20308260381548238</v>
      </c>
      <c r="E358" s="29">
        <v>9.8908854450070763E-2</v>
      </c>
    </row>
    <row r="359" spans="2:5" x14ac:dyDescent="0.2">
      <c r="B359" s="27" t="s">
        <v>1125</v>
      </c>
      <c r="C359" s="34">
        <v>2</v>
      </c>
      <c r="D359" s="29">
        <v>0.16521209715402108</v>
      </c>
      <c r="E359" s="29">
        <v>0.16358726106862459</v>
      </c>
    </row>
    <row r="360" spans="2:5" x14ac:dyDescent="0.2">
      <c r="B360" s="27" t="s">
        <v>1126</v>
      </c>
      <c r="C360" s="34">
        <v>5</v>
      </c>
      <c r="D360" s="29">
        <v>0.23677342247592295</v>
      </c>
      <c r="E360" s="29">
        <v>0.36126703966962814</v>
      </c>
    </row>
    <row r="361" spans="2:5" x14ac:dyDescent="0.2">
      <c r="B361" s="27" t="s">
        <v>1127</v>
      </c>
      <c r="C361" s="34">
        <v>2</v>
      </c>
      <c r="D361" s="29">
        <v>0.12869624509803448</v>
      </c>
      <c r="E361" s="29">
        <v>-2.3482774923801381E-2</v>
      </c>
    </row>
    <row r="362" spans="2:5" x14ac:dyDescent="0.2">
      <c r="B362" s="27" t="s">
        <v>1128</v>
      </c>
      <c r="C362" s="34">
        <v>3</v>
      </c>
      <c r="D362" s="29">
        <v>0.966788975683741</v>
      </c>
      <c r="E362" s="29">
        <v>1.5258923659977911E-2</v>
      </c>
    </row>
    <row r="363" spans="2:5" x14ac:dyDescent="0.2">
      <c r="B363" s="27" t="s">
        <v>1129</v>
      </c>
      <c r="C363" s="34">
        <v>4</v>
      </c>
      <c r="D363" s="29">
        <v>0.11980299736965656</v>
      </c>
      <c r="E363" s="29">
        <v>-0.13910578405828494</v>
      </c>
    </row>
    <row r="364" spans="2:5" x14ac:dyDescent="0.2">
      <c r="B364" s="27" t="s">
        <v>1130</v>
      </c>
      <c r="C364" s="34">
        <v>2</v>
      </c>
      <c r="D364" s="29">
        <v>0.10295707118908613</v>
      </c>
      <c r="E364" s="29">
        <v>0.23516321479558294</v>
      </c>
    </row>
    <row r="365" spans="2:5" x14ac:dyDescent="0.2">
      <c r="B365" s="27" t="s">
        <v>1131</v>
      </c>
      <c r="C365" s="34">
        <v>2</v>
      </c>
      <c r="D365" s="29">
        <v>0.10579223637538261</v>
      </c>
      <c r="E365" s="29">
        <v>0.1156078501019351</v>
      </c>
    </row>
    <row r="366" spans="2:5" x14ac:dyDescent="0.2">
      <c r="B366" s="27" t="s">
        <v>1132</v>
      </c>
      <c r="C366" s="34">
        <v>2</v>
      </c>
      <c r="D366" s="29">
        <v>0.3397870254159151</v>
      </c>
      <c r="E366" s="29">
        <v>0.32686341613382569</v>
      </c>
    </row>
    <row r="367" spans="2:5" x14ac:dyDescent="0.2">
      <c r="B367" s="27" t="s">
        <v>1133</v>
      </c>
      <c r="C367" s="34">
        <v>1</v>
      </c>
      <c r="D367" s="29">
        <v>0.13456775816600985</v>
      </c>
      <c r="E367" s="29">
        <v>0.43861411038560222</v>
      </c>
    </row>
    <row r="368" spans="2:5" x14ac:dyDescent="0.2">
      <c r="B368" s="27" t="s">
        <v>1134</v>
      </c>
      <c r="C368" s="34">
        <v>5</v>
      </c>
      <c r="D368" s="29">
        <v>0.26669223997941049</v>
      </c>
      <c r="E368" s="29">
        <v>0.35654849914201353</v>
      </c>
    </row>
    <row r="369" spans="2:5" x14ac:dyDescent="0.2">
      <c r="B369" s="27" t="s">
        <v>1135</v>
      </c>
      <c r="C369" s="34">
        <v>1</v>
      </c>
      <c r="D369" s="29">
        <v>7.7365195152173882E-2</v>
      </c>
      <c r="E369" s="29">
        <v>0.42877387877036144</v>
      </c>
    </row>
    <row r="370" spans="2:5" x14ac:dyDescent="0.2">
      <c r="B370" s="27" t="s">
        <v>1136</v>
      </c>
      <c r="C370" s="34">
        <v>4</v>
      </c>
      <c r="D370" s="29">
        <v>9.3148249985749235E-2</v>
      </c>
      <c r="E370" s="29">
        <v>3.6245992582888492E-2</v>
      </c>
    </row>
    <row r="371" spans="2:5" x14ac:dyDescent="0.2">
      <c r="B371" s="27" t="s">
        <v>1137</v>
      </c>
      <c r="C371" s="34">
        <v>5</v>
      </c>
      <c r="D371" s="29">
        <v>0.2343180058213099</v>
      </c>
      <c r="E371" s="29">
        <v>0.33339598331711429</v>
      </c>
    </row>
    <row r="372" spans="2:5" x14ac:dyDescent="0.2">
      <c r="B372" s="27" t="s">
        <v>1138</v>
      </c>
      <c r="C372" s="34">
        <v>2</v>
      </c>
      <c r="D372" s="29">
        <v>0.11753632487256811</v>
      </c>
      <c r="E372" s="29">
        <v>-1.3101404625868052E-2</v>
      </c>
    </row>
    <row r="373" spans="2:5" x14ac:dyDescent="0.2">
      <c r="B373" s="27" t="s">
        <v>1139</v>
      </c>
      <c r="C373" s="34">
        <v>3</v>
      </c>
      <c r="D373" s="29">
        <v>0.11817954026259332</v>
      </c>
      <c r="E373" s="29">
        <v>1.4390359903437844E-3</v>
      </c>
    </row>
    <row r="374" spans="2:5" x14ac:dyDescent="0.2">
      <c r="B374" s="27" t="s">
        <v>1140</v>
      </c>
      <c r="C374" s="34">
        <v>2</v>
      </c>
      <c r="D374" s="29">
        <v>0.10928947155335646</v>
      </c>
      <c r="E374" s="29">
        <v>0.10362014281353468</v>
      </c>
    </row>
    <row r="375" spans="2:5" x14ac:dyDescent="0.2">
      <c r="B375" s="27" t="s">
        <v>1141</v>
      </c>
      <c r="C375" s="34">
        <v>4</v>
      </c>
      <c r="D375" s="29">
        <v>8.9490866640931019E-2</v>
      </c>
      <c r="E375" s="29">
        <v>-0.1605148155491998</v>
      </c>
    </row>
    <row r="376" spans="2:5" x14ac:dyDescent="0.2">
      <c r="B376" s="27" t="s">
        <v>1142</v>
      </c>
      <c r="C376" s="34">
        <v>1</v>
      </c>
      <c r="D376" s="29">
        <v>6.5815332304264534E-2</v>
      </c>
      <c r="E376" s="29">
        <v>0.51908201054215575</v>
      </c>
    </row>
    <row r="377" spans="2:5" x14ac:dyDescent="0.2">
      <c r="B377" s="27" t="s">
        <v>1143</v>
      </c>
      <c r="C377" s="34">
        <v>1</v>
      </c>
      <c r="D377" s="29">
        <v>6.5084589592589517E-2</v>
      </c>
      <c r="E377" s="29">
        <v>0.44329114382424095</v>
      </c>
    </row>
    <row r="378" spans="2:5" x14ac:dyDescent="0.2">
      <c r="B378" s="27" t="s">
        <v>1144</v>
      </c>
      <c r="C378" s="34">
        <v>1</v>
      </c>
      <c r="D378" s="29">
        <v>3.7238794538907369E-2</v>
      </c>
      <c r="E378" s="29">
        <v>0.57742555294294728</v>
      </c>
    </row>
    <row r="379" spans="2:5" x14ac:dyDescent="0.2">
      <c r="B379" s="27" t="s">
        <v>1145</v>
      </c>
      <c r="C379" s="34">
        <v>3</v>
      </c>
      <c r="D379" s="29">
        <v>8.1377941805173867E-2</v>
      </c>
      <c r="E379" s="29">
        <v>0.26791048203518603</v>
      </c>
    </row>
    <row r="380" spans="2:5" x14ac:dyDescent="0.2">
      <c r="B380" s="27" t="s">
        <v>1146</v>
      </c>
      <c r="C380" s="34">
        <v>2</v>
      </c>
      <c r="D380" s="29">
        <v>0.11892871973103988</v>
      </c>
      <c r="E380" s="29">
        <v>0.22213912253138882</v>
      </c>
    </row>
    <row r="381" spans="2:5" x14ac:dyDescent="0.2">
      <c r="B381" s="27" t="s">
        <v>1147</v>
      </c>
      <c r="C381" s="34">
        <v>5</v>
      </c>
      <c r="D381" s="29">
        <v>0.12178710251169454</v>
      </c>
      <c r="E381" s="29">
        <v>0.31164689120991895</v>
      </c>
    </row>
    <row r="382" spans="2:5" x14ac:dyDescent="0.2">
      <c r="B382" s="27" t="s">
        <v>1148</v>
      </c>
      <c r="C382" s="34">
        <v>4</v>
      </c>
      <c r="D382" s="29">
        <v>9.1649529341378655E-2</v>
      </c>
      <c r="E382" s="29">
        <v>-4.518001321635691E-2</v>
      </c>
    </row>
    <row r="383" spans="2:5" x14ac:dyDescent="0.2">
      <c r="B383" s="27" t="s">
        <v>1149</v>
      </c>
      <c r="C383" s="34">
        <v>1</v>
      </c>
      <c r="D383" s="29">
        <v>6.9367630862978355E-2</v>
      </c>
      <c r="E383" s="29">
        <v>0.42483470943051238</v>
      </c>
    </row>
    <row r="384" spans="2:5" x14ac:dyDescent="0.2">
      <c r="B384" s="27" t="s">
        <v>1150</v>
      </c>
      <c r="C384" s="34">
        <v>2</v>
      </c>
      <c r="D384" s="29">
        <v>0.1186423335776533</v>
      </c>
      <c r="E384" s="29">
        <v>0.1904602910173758</v>
      </c>
    </row>
    <row r="385" spans="2:5" x14ac:dyDescent="0.2">
      <c r="B385" s="27" t="s">
        <v>1151</v>
      </c>
      <c r="C385" s="34">
        <v>4</v>
      </c>
      <c r="D385" s="29">
        <v>0.10037578748169533</v>
      </c>
      <c r="E385" s="29">
        <v>-0.17747325341974429</v>
      </c>
    </row>
    <row r="386" spans="2:5" x14ac:dyDescent="0.2">
      <c r="B386" s="27" t="s">
        <v>1152</v>
      </c>
      <c r="C386" s="34">
        <v>1</v>
      </c>
      <c r="D386" s="29">
        <v>0.13890762916268318</v>
      </c>
      <c r="E386" s="29">
        <v>0.16009333960229774</v>
      </c>
    </row>
    <row r="387" spans="2:5" x14ac:dyDescent="0.2">
      <c r="B387" s="27" t="s">
        <v>1153</v>
      </c>
      <c r="C387" s="34">
        <v>3</v>
      </c>
      <c r="D387" s="29">
        <v>9.1255879102539489E-2</v>
      </c>
      <c r="E387" s="29">
        <v>0.14763618708429757</v>
      </c>
    </row>
    <row r="388" spans="2:5" x14ac:dyDescent="0.2">
      <c r="B388" s="27" t="s">
        <v>1154</v>
      </c>
      <c r="C388" s="34">
        <v>1</v>
      </c>
      <c r="D388" s="29">
        <v>9.1403569990823441E-2</v>
      </c>
      <c r="E388" s="29">
        <v>0.34650659673801409</v>
      </c>
    </row>
    <row r="389" spans="2:5" x14ac:dyDescent="0.2">
      <c r="B389" s="27" t="s">
        <v>1155</v>
      </c>
      <c r="C389" s="34">
        <v>1</v>
      </c>
      <c r="D389" s="29">
        <v>0.10970802751051613</v>
      </c>
      <c r="E389" s="29">
        <v>0.19756816695366641</v>
      </c>
    </row>
    <row r="390" spans="2:5" x14ac:dyDescent="0.2">
      <c r="B390" s="27" t="s">
        <v>1156</v>
      </c>
      <c r="C390" s="34">
        <v>2</v>
      </c>
      <c r="D390" s="29">
        <v>6.7080787274434964E-2</v>
      </c>
      <c r="E390" s="29">
        <v>0.35893279015039659</v>
      </c>
    </row>
    <row r="391" spans="2:5" x14ac:dyDescent="0.2">
      <c r="B391" s="27" t="s">
        <v>1157</v>
      </c>
      <c r="C391" s="34">
        <v>2</v>
      </c>
      <c r="D391" s="29">
        <v>0.11721501364317007</v>
      </c>
      <c r="E391" s="29">
        <v>0.26290604317924998</v>
      </c>
    </row>
    <row r="392" spans="2:5" x14ac:dyDescent="0.2">
      <c r="B392" s="27" t="s">
        <v>1158</v>
      </c>
      <c r="C392" s="34">
        <v>3</v>
      </c>
      <c r="D392" s="29">
        <v>0.13517032743382884</v>
      </c>
      <c r="E392" s="29">
        <v>-9.5775321704215335E-2</v>
      </c>
    </row>
    <row r="393" spans="2:5" x14ac:dyDescent="0.2">
      <c r="B393" s="27" t="s">
        <v>1159</v>
      </c>
      <c r="C393" s="34">
        <v>2</v>
      </c>
      <c r="D393" s="29">
        <v>0.18877752228548506</v>
      </c>
      <c r="E393" s="29">
        <v>8.7022858180071702E-2</v>
      </c>
    </row>
    <row r="394" spans="2:5" x14ac:dyDescent="0.2">
      <c r="B394" s="27" t="s">
        <v>1160</v>
      </c>
      <c r="C394" s="34">
        <v>1</v>
      </c>
      <c r="D394" s="29">
        <v>0.12351451978121845</v>
      </c>
      <c r="E394" s="29">
        <v>8.711531313926292E-2</v>
      </c>
    </row>
    <row r="395" spans="2:5" x14ac:dyDescent="0.2">
      <c r="B395" s="27" t="s">
        <v>1161</v>
      </c>
      <c r="C395" s="34">
        <v>2</v>
      </c>
      <c r="D395" s="29">
        <v>0.16598121342091179</v>
      </c>
      <c r="E395" s="29">
        <v>0.38016506811201112</v>
      </c>
    </row>
    <row r="396" spans="2:5" x14ac:dyDescent="0.2">
      <c r="B396" s="27" t="s">
        <v>1162</v>
      </c>
      <c r="C396" s="34">
        <v>1</v>
      </c>
      <c r="D396" s="29">
        <v>0.10217793404526908</v>
      </c>
      <c r="E396" s="29">
        <v>0.48063279052692509</v>
      </c>
    </row>
    <row r="397" spans="2:5" x14ac:dyDescent="0.2">
      <c r="B397" s="27" t="s">
        <v>1163</v>
      </c>
      <c r="C397" s="34">
        <v>2</v>
      </c>
      <c r="D397" s="29">
        <v>0.11121080952176755</v>
      </c>
      <c r="E397" s="29">
        <v>0.37587671441030907</v>
      </c>
    </row>
    <row r="398" spans="2:5" x14ac:dyDescent="0.2">
      <c r="B398" s="27" t="s">
        <v>1164</v>
      </c>
      <c r="C398" s="34">
        <v>2</v>
      </c>
      <c r="D398" s="29">
        <v>9.0829040696037949E-2</v>
      </c>
      <c r="E398" s="29">
        <v>0.24334228041692069</v>
      </c>
    </row>
    <row r="399" spans="2:5" x14ac:dyDescent="0.2">
      <c r="B399" s="27" t="s">
        <v>1165</v>
      </c>
      <c r="C399" s="34">
        <v>2</v>
      </c>
      <c r="D399" s="29">
        <v>0.12935237363754182</v>
      </c>
      <c r="E399" s="29">
        <v>-1.6193788272329358E-2</v>
      </c>
    </row>
    <row r="400" spans="2:5" x14ac:dyDescent="0.2">
      <c r="B400" s="27" t="s">
        <v>1166</v>
      </c>
      <c r="C400" s="34">
        <v>1</v>
      </c>
      <c r="D400" s="29">
        <v>9.1907647467902462E-2</v>
      </c>
      <c r="E400" s="29">
        <v>0.40009632398794687</v>
      </c>
    </row>
    <row r="401" spans="2:5" x14ac:dyDescent="0.2">
      <c r="B401" s="27" t="s">
        <v>1167</v>
      </c>
      <c r="C401" s="34">
        <v>1</v>
      </c>
      <c r="D401" s="29">
        <v>6.3509508050668684E-2</v>
      </c>
      <c r="E401" s="29">
        <v>0.50532064446841019</v>
      </c>
    </row>
    <row r="402" spans="2:5" x14ac:dyDescent="0.2">
      <c r="B402" s="27" t="s">
        <v>1168</v>
      </c>
      <c r="C402" s="34">
        <v>3</v>
      </c>
      <c r="D402" s="29">
        <v>5.5836204056020758E-2</v>
      </c>
      <c r="E402" s="29">
        <v>0.28314441688298014</v>
      </c>
    </row>
    <row r="403" spans="2:5" x14ac:dyDescent="0.2">
      <c r="B403" s="27" t="s">
        <v>1169</v>
      </c>
      <c r="C403" s="34">
        <v>4</v>
      </c>
      <c r="D403" s="29">
        <v>0.1218125792773134</v>
      </c>
      <c r="E403" s="29">
        <v>3.3245636425691553E-2</v>
      </c>
    </row>
    <row r="404" spans="2:5" x14ac:dyDescent="0.2">
      <c r="B404" s="27" t="s">
        <v>1170</v>
      </c>
      <c r="C404" s="34">
        <v>1</v>
      </c>
      <c r="D404" s="29">
        <v>0.12040362900093617</v>
      </c>
      <c r="E404" s="29">
        <v>0.33733443666742807</v>
      </c>
    </row>
    <row r="405" spans="2:5" x14ac:dyDescent="0.2">
      <c r="B405" s="27" t="s">
        <v>1171</v>
      </c>
      <c r="C405" s="34">
        <v>4</v>
      </c>
      <c r="D405" s="29">
        <v>0.4920075073163479</v>
      </c>
      <c r="E405" s="29">
        <v>-6.8524478599108233E-3</v>
      </c>
    </row>
    <row r="406" spans="2:5" x14ac:dyDescent="0.2">
      <c r="B406" s="27" t="s">
        <v>1172</v>
      </c>
      <c r="C406" s="34">
        <v>4</v>
      </c>
      <c r="D406" s="29">
        <v>0.38385115953914306</v>
      </c>
      <c r="E406" s="29">
        <v>1.0240369625656571E-2</v>
      </c>
    </row>
    <row r="407" spans="2:5" x14ac:dyDescent="0.2">
      <c r="B407" s="27" t="s">
        <v>1173</v>
      </c>
      <c r="C407" s="34">
        <v>2</v>
      </c>
      <c r="D407" s="29">
        <v>0.18860634819157907</v>
      </c>
      <c r="E407" s="29">
        <v>0.16071453272526426</v>
      </c>
    </row>
    <row r="408" spans="2:5" x14ac:dyDescent="0.2">
      <c r="B408" s="27" t="s">
        <v>1174</v>
      </c>
      <c r="C408" s="34">
        <v>2</v>
      </c>
      <c r="D408" s="29">
        <v>0.2473992061280714</v>
      </c>
      <c r="E408" s="29">
        <v>0.1854677432547483</v>
      </c>
    </row>
    <row r="409" spans="2:5" x14ac:dyDescent="0.2">
      <c r="B409" s="27" t="s">
        <v>1175</v>
      </c>
      <c r="C409" s="34">
        <v>4</v>
      </c>
      <c r="D409" s="29">
        <v>8.6771344706673303E-2</v>
      </c>
      <c r="E409" s="29">
        <v>0.10290538180055493</v>
      </c>
    </row>
    <row r="410" spans="2:5" x14ac:dyDescent="0.2">
      <c r="B410" s="27" t="s">
        <v>1176</v>
      </c>
      <c r="C410" s="34">
        <v>1</v>
      </c>
      <c r="D410" s="29">
        <v>9.6607246611983985E-2</v>
      </c>
      <c r="E410" s="29">
        <v>0.40766804770849813</v>
      </c>
    </row>
    <row r="411" spans="2:5" x14ac:dyDescent="0.2">
      <c r="B411" s="27" t="s">
        <v>1177</v>
      </c>
      <c r="C411" s="34">
        <v>1</v>
      </c>
      <c r="D411" s="29">
        <v>7.0787286556690504E-2</v>
      </c>
      <c r="E411" s="29">
        <v>0.46967654601197861</v>
      </c>
    </row>
    <row r="412" spans="2:5" x14ac:dyDescent="0.2">
      <c r="B412" s="27" t="s">
        <v>1178</v>
      </c>
      <c r="C412" s="34">
        <v>3</v>
      </c>
      <c r="D412" s="29">
        <v>0.24183605523664678</v>
      </c>
      <c r="E412" s="29">
        <v>0.29103025766124035</v>
      </c>
    </row>
    <row r="413" spans="2:5" x14ac:dyDescent="0.2">
      <c r="B413" s="27" t="s">
        <v>1179</v>
      </c>
      <c r="C413" s="34">
        <v>3</v>
      </c>
      <c r="D413" s="29">
        <v>0.10002291847979247</v>
      </c>
      <c r="E413" s="29">
        <v>3.9063248997365511E-2</v>
      </c>
    </row>
    <row r="414" spans="2:5" x14ac:dyDescent="0.2">
      <c r="B414" s="27" t="s">
        <v>1180</v>
      </c>
      <c r="C414" s="34">
        <v>5</v>
      </c>
      <c r="D414" s="29">
        <v>0.20268900586101818</v>
      </c>
      <c r="E414" s="29">
        <v>-0.25650950777002662</v>
      </c>
    </row>
    <row r="415" spans="2:5" x14ac:dyDescent="0.2">
      <c r="B415" s="27" t="s">
        <v>1181</v>
      </c>
      <c r="C415" s="34">
        <v>2</v>
      </c>
      <c r="D415" s="29">
        <v>6.8334099834124126E-2</v>
      </c>
      <c r="E415" s="29">
        <v>0.42195201544089211</v>
      </c>
    </row>
    <row r="416" spans="2:5" x14ac:dyDescent="0.2">
      <c r="B416" s="27" t="s">
        <v>1182</v>
      </c>
      <c r="C416" s="34">
        <v>2</v>
      </c>
      <c r="D416" s="29">
        <v>5.7874388980575592E-2</v>
      </c>
      <c r="E416" s="29">
        <v>0.33320392328791276</v>
      </c>
    </row>
    <row r="417" spans="2:5" x14ac:dyDescent="0.2">
      <c r="B417" s="27" t="s">
        <v>1183</v>
      </c>
      <c r="C417" s="34">
        <v>1</v>
      </c>
      <c r="D417" s="29">
        <v>6.0649833103097336E-2</v>
      </c>
      <c r="E417" s="29">
        <v>0.47949397559013512</v>
      </c>
    </row>
    <row r="418" spans="2:5" x14ac:dyDescent="0.2">
      <c r="B418" s="27" t="s">
        <v>1184</v>
      </c>
      <c r="C418" s="34">
        <v>2</v>
      </c>
      <c r="D418" s="29">
        <v>0.12060808102757992</v>
      </c>
      <c r="E418" s="29">
        <v>3.2858826526071604E-2</v>
      </c>
    </row>
    <row r="419" spans="2:5" x14ac:dyDescent="0.2">
      <c r="B419" s="27" t="s">
        <v>1185</v>
      </c>
      <c r="C419" s="34">
        <v>1</v>
      </c>
      <c r="D419" s="29">
        <v>4.1384683926938108E-2</v>
      </c>
      <c r="E419" s="29">
        <v>0.57508612144485527</v>
      </c>
    </row>
    <row r="420" spans="2:5" x14ac:dyDescent="0.2">
      <c r="B420" s="27" t="s">
        <v>1186</v>
      </c>
      <c r="C420" s="34">
        <v>2</v>
      </c>
      <c r="D420" s="29">
        <v>0.12164824743740171</v>
      </c>
      <c r="E420" s="29">
        <v>0.1981317878158102</v>
      </c>
    </row>
    <row r="421" spans="2:5" x14ac:dyDescent="0.2">
      <c r="B421" s="27" t="s">
        <v>1187</v>
      </c>
      <c r="C421" s="34">
        <v>4</v>
      </c>
      <c r="D421" s="29">
        <v>8.543744634214151E-2</v>
      </c>
      <c r="E421" s="29">
        <v>0.23837976071193978</v>
      </c>
    </row>
    <row r="422" spans="2:5" x14ac:dyDescent="0.2">
      <c r="B422" s="27" t="s">
        <v>1188</v>
      </c>
      <c r="C422" s="34">
        <v>2</v>
      </c>
      <c r="D422" s="29">
        <v>6.9060225555665503E-2</v>
      </c>
      <c r="E422" s="29">
        <v>0.33775573654014812</v>
      </c>
    </row>
    <row r="423" spans="2:5" x14ac:dyDescent="0.2">
      <c r="B423" s="27" t="s">
        <v>1189</v>
      </c>
      <c r="C423" s="34">
        <v>1</v>
      </c>
      <c r="D423" s="29">
        <v>0.30641425903863873</v>
      </c>
      <c r="E423" s="29">
        <v>0.15064205818007106</v>
      </c>
    </row>
    <row r="424" spans="2:5" x14ac:dyDescent="0.2">
      <c r="B424" s="27" t="s">
        <v>1190</v>
      </c>
      <c r="C424" s="34">
        <v>1</v>
      </c>
      <c r="D424" s="29">
        <v>0.12462169372691462</v>
      </c>
      <c r="E424" s="29">
        <v>0.38722204046788933</v>
      </c>
    </row>
    <row r="425" spans="2:5" x14ac:dyDescent="0.2">
      <c r="B425" s="27" t="s">
        <v>1191</v>
      </c>
      <c r="C425" s="34">
        <v>1</v>
      </c>
      <c r="D425" s="29">
        <v>0.13030716953539212</v>
      </c>
      <c r="E425" s="29">
        <v>0.20697434259368314</v>
      </c>
    </row>
    <row r="426" spans="2:5" x14ac:dyDescent="0.2">
      <c r="B426" s="27" t="s">
        <v>1192</v>
      </c>
      <c r="C426" s="34">
        <v>3</v>
      </c>
      <c r="D426" s="29">
        <v>0.18711308957427489</v>
      </c>
      <c r="E426" s="29">
        <v>4.5223902712728171E-2</v>
      </c>
    </row>
    <row r="427" spans="2:5" x14ac:dyDescent="0.2">
      <c r="B427" s="27" t="s">
        <v>1193</v>
      </c>
      <c r="C427" s="34">
        <v>1</v>
      </c>
      <c r="D427" s="29">
        <v>4.8422066045756537E-2</v>
      </c>
      <c r="E427" s="29">
        <v>0.55448887090177656</v>
      </c>
    </row>
    <row r="428" spans="2:5" x14ac:dyDescent="0.2">
      <c r="B428" s="27" t="s">
        <v>1194</v>
      </c>
      <c r="C428" s="34">
        <v>2</v>
      </c>
      <c r="D428" s="29">
        <v>0.13638427216708099</v>
      </c>
      <c r="E428" s="29">
        <v>0.33765273297617127</v>
      </c>
    </row>
    <row r="429" spans="2:5" x14ac:dyDescent="0.2">
      <c r="B429" s="27" t="s">
        <v>1195</v>
      </c>
      <c r="C429" s="34">
        <v>1</v>
      </c>
      <c r="D429" s="29">
        <v>0.13865899447311456</v>
      </c>
      <c r="E429" s="29">
        <v>0.3271319819060271</v>
      </c>
    </row>
    <row r="430" spans="2:5" x14ac:dyDescent="0.2">
      <c r="B430" s="27" t="s">
        <v>1196</v>
      </c>
      <c r="C430" s="34">
        <v>4</v>
      </c>
      <c r="D430" s="29">
        <v>0.28522185462202215</v>
      </c>
      <c r="E430" s="29">
        <v>7.7894381492574952E-2</v>
      </c>
    </row>
    <row r="431" spans="2:5" x14ac:dyDescent="0.2">
      <c r="B431" s="27" t="s">
        <v>1197</v>
      </c>
      <c r="C431" s="34">
        <v>1</v>
      </c>
      <c r="D431" s="29">
        <v>5.8706294264889797E-2</v>
      </c>
      <c r="E431" s="29">
        <v>0.50522165016269183</v>
      </c>
    </row>
    <row r="432" spans="2:5" x14ac:dyDescent="0.2">
      <c r="B432" s="27" t="s">
        <v>1198</v>
      </c>
      <c r="C432" s="34">
        <v>3</v>
      </c>
      <c r="D432" s="29">
        <v>0.12286952291086795</v>
      </c>
      <c r="E432" s="29">
        <v>3.6758365569788745E-2</v>
      </c>
    </row>
    <row r="433" spans="2:5" x14ac:dyDescent="0.2">
      <c r="B433" s="27" t="s">
        <v>1199</v>
      </c>
      <c r="C433" s="34">
        <v>3</v>
      </c>
      <c r="D433" s="29">
        <v>0.1156529163904568</v>
      </c>
      <c r="E433" s="29">
        <v>-9.2027889045360467E-2</v>
      </c>
    </row>
    <row r="434" spans="2:5" x14ac:dyDescent="0.2">
      <c r="B434" s="27" t="s">
        <v>1200</v>
      </c>
      <c r="C434" s="34">
        <v>2</v>
      </c>
      <c r="D434" s="29">
        <v>0.11129876111752854</v>
      </c>
      <c r="E434" s="29">
        <v>0.11486606405660155</v>
      </c>
    </row>
    <row r="435" spans="2:5" x14ac:dyDescent="0.2">
      <c r="B435" s="27" t="s">
        <v>1201</v>
      </c>
      <c r="C435" s="34">
        <v>4</v>
      </c>
      <c r="D435" s="29">
        <v>0.33195706738123998</v>
      </c>
      <c r="E435" s="29">
        <v>7.2962483775509249E-2</v>
      </c>
    </row>
    <row r="436" spans="2:5" x14ac:dyDescent="0.2">
      <c r="B436" s="27" t="s">
        <v>1202</v>
      </c>
      <c r="C436" s="34">
        <v>2</v>
      </c>
      <c r="D436" s="29">
        <v>8.8557232100627964E-2</v>
      </c>
      <c r="E436" s="29">
        <v>0.2256485499340076</v>
      </c>
    </row>
    <row r="437" spans="2:5" x14ac:dyDescent="0.2">
      <c r="B437" s="27" t="s">
        <v>1203</v>
      </c>
      <c r="C437" s="34">
        <v>2</v>
      </c>
      <c r="D437" s="29">
        <v>0.11155955818721794</v>
      </c>
      <c r="E437" s="29">
        <v>4.2655885592291685E-2</v>
      </c>
    </row>
    <row r="438" spans="2:5" x14ac:dyDescent="0.2">
      <c r="B438" s="27" t="s">
        <v>1204</v>
      </c>
      <c r="C438" s="34">
        <v>1</v>
      </c>
      <c r="D438" s="29">
        <v>0.14082054688524112</v>
      </c>
      <c r="E438" s="29">
        <v>0.17106136491027663</v>
      </c>
    </row>
    <row r="439" spans="2:5" x14ac:dyDescent="0.2">
      <c r="B439" s="27" t="s">
        <v>1205</v>
      </c>
      <c r="C439" s="34">
        <v>4</v>
      </c>
      <c r="D439" s="29">
        <v>0.18844825348979463</v>
      </c>
      <c r="E439" s="29">
        <v>6.47941903686024E-2</v>
      </c>
    </row>
    <row r="440" spans="2:5" x14ac:dyDescent="0.2">
      <c r="B440" s="27" t="s">
        <v>1206</v>
      </c>
      <c r="C440" s="34">
        <v>3</v>
      </c>
      <c r="D440" s="29">
        <v>0.12380502565938306</v>
      </c>
      <c r="E440" s="29">
        <v>5.0043880225691548E-2</v>
      </c>
    </row>
    <row r="441" spans="2:5" x14ac:dyDescent="0.2">
      <c r="B441" s="27" t="s">
        <v>1207</v>
      </c>
      <c r="C441" s="34">
        <v>4</v>
      </c>
      <c r="D441" s="29">
        <v>8.4510258628243767E-2</v>
      </c>
      <c r="E441" s="29">
        <v>0.1887478690370486</v>
      </c>
    </row>
    <row r="442" spans="2:5" x14ac:dyDescent="0.2">
      <c r="B442" s="27" t="s">
        <v>1208</v>
      </c>
      <c r="C442" s="34">
        <v>1</v>
      </c>
      <c r="D442" s="29">
        <v>0.11397179204028664</v>
      </c>
      <c r="E442" s="29">
        <v>0.29345556814673524</v>
      </c>
    </row>
    <row r="443" spans="2:5" x14ac:dyDescent="0.2">
      <c r="B443" s="27" t="s">
        <v>1209</v>
      </c>
      <c r="C443" s="34">
        <v>2</v>
      </c>
      <c r="D443" s="29">
        <v>0.27303109624349542</v>
      </c>
      <c r="E443" s="29">
        <v>0.26795089332638949</v>
      </c>
    </row>
    <row r="444" spans="2:5" x14ac:dyDescent="0.2">
      <c r="B444" s="27" t="s">
        <v>1210</v>
      </c>
      <c r="C444" s="34">
        <v>4</v>
      </c>
      <c r="D444" s="29">
        <v>8.5165212455459202E-2</v>
      </c>
      <c r="E444" s="29">
        <v>9.2529282826212783E-2</v>
      </c>
    </row>
    <row r="445" spans="2:5" x14ac:dyDescent="0.2">
      <c r="B445" s="27" t="s">
        <v>1211</v>
      </c>
      <c r="C445" s="34">
        <v>4</v>
      </c>
      <c r="D445" s="29">
        <v>0.40182441984160555</v>
      </c>
      <c r="E445" s="29">
        <v>4.001901405672173E-2</v>
      </c>
    </row>
    <row r="446" spans="2:5" x14ac:dyDescent="0.2">
      <c r="B446" s="27" t="s">
        <v>1212</v>
      </c>
      <c r="C446" s="34">
        <v>1</v>
      </c>
      <c r="D446" s="29">
        <v>6.7649783820330892E-2</v>
      </c>
      <c r="E446" s="29">
        <v>0.46910711632610802</v>
      </c>
    </row>
    <row r="447" spans="2:5" x14ac:dyDescent="0.2">
      <c r="B447" s="27" t="s">
        <v>1213</v>
      </c>
      <c r="C447" s="34">
        <v>2</v>
      </c>
      <c r="D447" s="29">
        <v>7.6987670926115553E-2</v>
      </c>
      <c r="E447" s="29">
        <v>0.23854986741698975</v>
      </c>
    </row>
    <row r="448" spans="2:5" x14ac:dyDescent="0.2">
      <c r="B448" s="27" t="s">
        <v>1214</v>
      </c>
      <c r="C448" s="34">
        <v>1</v>
      </c>
      <c r="D448" s="29">
        <v>9.8161819418444568E-2</v>
      </c>
      <c r="E448" s="29">
        <v>0.34617321319644301</v>
      </c>
    </row>
    <row r="449" spans="2:5" x14ac:dyDescent="0.2">
      <c r="B449" s="27" t="s">
        <v>1215</v>
      </c>
      <c r="C449" s="34">
        <v>2</v>
      </c>
      <c r="D449" s="29">
        <v>0.13345096395276154</v>
      </c>
      <c r="E449" s="29">
        <v>0.34524587190591338</v>
      </c>
    </row>
    <row r="450" spans="2:5" x14ac:dyDescent="0.2">
      <c r="B450" s="27" t="s">
        <v>1216</v>
      </c>
      <c r="C450" s="34">
        <v>4</v>
      </c>
      <c r="D450" s="29">
        <v>8.6716738273613245E-2</v>
      </c>
      <c r="E450" s="29">
        <v>-0.10930234874054488</v>
      </c>
    </row>
    <row r="451" spans="2:5" x14ac:dyDescent="0.2">
      <c r="B451" s="27" t="s">
        <v>1217</v>
      </c>
      <c r="C451" s="34">
        <v>1</v>
      </c>
      <c r="D451" s="29">
        <v>0.10079144509902423</v>
      </c>
      <c r="E451" s="29">
        <v>0.29479581668411364</v>
      </c>
    </row>
    <row r="452" spans="2:5" x14ac:dyDescent="0.2">
      <c r="B452" s="27" t="s">
        <v>1218</v>
      </c>
      <c r="C452" s="34">
        <v>2</v>
      </c>
      <c r="D452" s="29">
        <v>0.21912422936244916</v>
      </c>
      <c r="E452" s="29">
        <v>0.3179973472099028</v>
      </c>
    </row>
    <row r="453" spans="2:5" x14ac:dyDescent="0.2">
      <c r="B453" s="27" t="s">
        <v>1219</v>
      </c>
      <c r="C453" s="34">
        <v>5</v>
      </c>
      <c r="D453" s="29">
        <v>0.96015933979212797</v>
      </c>
      <c r="E453" s="29">
        <v>2.4313244868435526E-2</v>
      </c>
    </row>
    <row r="454" spans="2:5" x14ac:dyDescent="0.2">
      <c r="B454" s="27" t="s">
        <v>1220</v>
      </c>
      <c r="C454" s="34">
        <v>1</v>
      </c>
      <c r="D454" s="29">
        <v>0.20486170345827512</v>
      </c>
      <c r="E454" s="29">
        <v>0.22552471648539399</v>
      </c>
    </row>
    <row r="455" spans="2:5" x14ac:dyDescent="0.2">
      <c r="B455" s="27" t="s">
        <v>1221</v>
      </c>
      <c r="C455" s="34">
        <v>2</v>
      </c>
      <c r="D455" s="29">
        <v>0.11021230522828233</v>
      </c>
      <c r="E455" s="29">
        <v>-1.700759239442148E-2</v>
      </c>
    </row>
    <row r="456" spans="2:5" x14ac:dyDescent="0.2">
      <c r="B456" s="27" t="s">
        <v>1222</v>
      </c>
      <c r="C456" s="34">
        <v>1</v>
      </c>
      <c r="D456" s="29">
        <v>7.0609881618532391E-2</v>
      </c>
      <c r="E456" s="29">
        <v>0.44977975668658238</v>
      </c>
    </row>
    <row r="457" spans="2:5" x14ac:dyDescent="0.2">
      <c r="B457" s="27" t="s">
        <v>1223</v>
      </c>
      <c r="C457" s="34">
        <v>3</v>
      </c>
      <c r="D457" s="29">
        <v>0.1203865683004543</v>
      </c>
      <c r="E457" s="29">
        <v>-9.7205432262319327E-2</v>
      </c>
    </row>
    <row r="458" spans="2:5" x14ac:dyDescent="0.2">
      <c r="B458" s="27" t="s">
        <v>1224</v>
      </c>
      <c r="C458" s="34">
        <v>5</v>
      </c>
      <c r="D458" s="29">
        <v>0.31523859877800592</v>
      </c>
      <c r="E458" s="29">
        <v>-0.15794908769993238</v>
      </c>
    </row>
    <row r="459" spans="2:5" x14ac:dyDescent="0.2">
      <c r="B459" s="27" t="s">
        <v>1225</v>
      </c>
      <c r="C459" s="34">
        <v>3</v>
      </c>
      <c r="D459" s="29">
        <v>0.20083683132602975</v>
      </c>
      <c r="E459" s="29">
        <v>0.36755932123235291</v>
      </c>
    </row>
    <row r="460" spans="2:5" x14ac:dyDescent="0.2">
      <c r="B460" s="27" t="s">
        <v>1226</v>
      </c>
      <c r="C460" s="34">
        <v>2</v>
      </c>
      <c r="D460" s="29">
        <v>0.11599935095833</v>
      </c>
      <c r="E460" s="29">
        <v>7.6739753248169396E-2</v>
      </c>
    </row>
    <row r="461" spans="2:5" x14ac:dyDescent="0.2">
      <c r="B461" s="27" t="s">
        <v>1227</v>
      </c>
      <c r="C461" s="34">
        <v>2</v>
      </c>
      <c r="D461" s="29">
        <v>0.10327044639892899</v>
      </c>
      <c r="E461" s="29">
        <v>0.44642481385066601</v>
      </c>
    </row>
    <row r="462" spans="2:5" x14ac:dyDescent="0.2">
      <c r="B462" s="27" t="s">
        <v>1228</v>
      </c>
      <c r="C462" s="34">
        <v>4</v>
      </c>
      <c r="D462" s="29">
        <v>8.8033506792784905E-2</v>
      </c>
      <c r="E462" s="29">
        <v>-3.0530166114242922E-2</v>
      </c>
    </row>
    <row r="463" spans="2:5" x14ac:dyDescent="0.2">
      <c r="B463" s="27" t="s">
        <v>1229</v>
      </c>
      <c r="C463" s="34">
        <v>1</v>
      </c>
      <c r="D463" s="29">
        <v>8.4209825531201918E-2</v>
      </c>
      <c r="E463" s="29">
        <v>0.46566385261758275</v>
      </c>
    </row>
    <row r="464" spans="2:5" x14ac:dyDescent="0.2">
      <c r="B464" s="27" t="s">
        <v>1230</v>
      </c>
      <c r="C464" s="34">
        <v>3</v>
      </c>
      <c r="D464" s="29">
        <v>0.14866038218800795</v>
      </c>
      <c r="E464" s="29">
        <v>0.1983952342774731</v>
      </c>
    </row>
    <row r="465" spans="2:5" x14ac:dyDescent="0.2">
      <c r="B465" s="27" t="s">
        <v>1231</v>
      </c>
      <c r="C465" s="34">
        <v>1</v>
      </c>
      <c r="D465" s="29">
        <v>0.12438565509291777</v>
      </c>
      <c r="E465" s="29">
        <v>0.38716266623840767</v>
      </c>
    </row>
    <row r="466" spans="2:5" x14ac:dyDescent="0.2">
      <c r="B466" s="27" t="s">
        <v>1232</v>
      </c>
      <c r="C466" s="34">
        <v>2</v>
      </c>
      <c r="D466" s="29">
        <v>0.15535144365122286</v>
      </c>
      <c r="E466" s="29">
        <v>0.34678439720099469</v>
      </c>
    </row>
    <row r="467" spans="2:5" x14ac:dyDescent="0.2">
      <c r="B467" s="27" t="s">
        <v>1233</v>
      </c>
      <c r="C467" s="34">
        <v>1</v>
      </c>
      <c r="D467" s="29">
        <v>9.9836184393324548E-2</v>
      </c>
      <c r="E467" s="29">
        <v>0.32170013581384044</v>
      </c>
    </row>
    <row r="468" spans="2:5" x14ac:dyDescent="0.2">
      <c r="B468" s="27" t="s">
        <v>1234</v>
      </c>
      <c r="C468" s="34">
        <v>2</v>
      </c>
      <c r="D468" s="29">
        <v>0.27952135453274646</v>
      </c>
      <c r="E468" s="29">
        <v>0.31048439414954837</v>
      </c>
    </row>
    <row r="469" spans="2:5" x14ac:dyDescent="0.2">
      <c r="B469" s="27" t="s">
        <v>1235</v>
      </c>
      <c r="C469" s="34">
        <v>3</v>
      </c>
      <c r="D469" s="29">
        <v>0.10810509126992193</v>
      </c>
      <c r="E469" s="29">
        <v>1.3284594297520977E-2</v>
      </c>
    </row>
    <row r="470" spans="2:5" x14ac:dyDescent="0.2">
      <c r="B470" s="27" t="s">
        <v>1236</v>
      </c>
      <c r="C470" s="34">
        <v>3</v>
      </c>
      <c r="D470" s="29">
        <v>8.7785729080415514E-2</v>
      </c>
      <c r="E470" s="29">
        <v>8.4404216459244216E-2</v>
      </c>
    </row>
    <row r="471" spans="2:5" x14ac:dyDescent="0.2">
      <c r="B471" s="27" t="s">
        <v>1237</v>
      </c>
      <c r="C471" s="34">
        <v>4</v>
      </c>
      <c r="D471" s="29">
        <v>0.18554542905506058</v>
      </c>
      <c r="E471" s="29">
        <v>-0.14293424533069771</v>
      </c>
    </row>
    <row r="472" spans="2:5" x14ac:dyDescent="0.2">
      <c r="B472" s="27" t="s">
        <v>1238</v>
      </c>
      <c r="C472" s="34">
        <v>4</v>
      </c>
      <c r="D472" s="29">
        <v>0.74549149838574358</v>
      </c>
      <c r="E472" s="29">
        <v>8.175767299425863E-3</v>
      </c>
    </row>
    <row r="473" spans="2:5" x14ac:dyDescent="0.2">
      <c r="B473" s="27" t="s">
        <v>1239</v>
      </c>
      <c r="C473" s="34">
        <v>3</v>
      </c>
      <c r="D473" s="29">
        <v>0.18259832253741295</v>
      </c>
      <c r="E473" s="29">
        <v>-4.2936495223007159E-2</v>
      </c>
    </row>
    <row r="474" spans="2:5" x14ac:dyDescent="0.2">
      <c r="B474" s="27" t="s">
        <v>1240</v>
      </c>
      <c r="C474" s="34">
        <v>3</v>
      </c>
      <c r="D474" s="29">
        <v>0.21531551173354513</v>
      </c>
      <c r="E474" s="29">
        <v>0.12721521246232342</v>
      </c>
    </row>
    <row r="475" spans="2:5" x14ac:dyDescent="0.2">
      <c r="B475" s="27" t="s">
        <v>1241</v>
      </c>
      <c r="C475" s="34">
        <v>2</v>
      </c>
      <c r="D475" s="29">
        <v>0.14892866873498492</v>
      </c>
      <c r="E475" s="29">
        <v>0.21623195350505003</v>
      </c>
    </row>
    <row r="476" spans="2:5" x14ac:dyDescent="0.2">
      <c r="B476" s="27" t="s">
        <v>1242</v>
      </c>
      <c r="C476" s="34">
        <v>2</v>
      </c>
      <c r="D476" s="29">
        <v>5.8951141222972306E-2</v>
      </c>
      <c r="E476" s="29">
        <v>0.382245578679556</v>
      </c>
    </row>
    <row r="477" spans="2:5" x14ac:dyDescent="0.2">
      <c r="B477" s="27" t="s">
        <v>1243</v>
      </c>
      <c r="C477" s="34">
        <v>4</v>
      </c>
      <c r="D477" s="29">
        <v>0.23675201344068608</v>
      </c>
      <c r="E477" s="29">
        <v>3.5513680852548857E-2</v>
      </c>
    </row>
    <row r="478" spans="2:5" x14ac:dyDescent="0.2">
      <c r="B478" s="27" t="s">
        <v>1244</v>
      </c>
      <c r="C478" s="34">
        <v>2</v>
      </c>
      <c r="D478" s="29">
        <v>0.1091804095513686</v>
      </c>
      <c r="E478" s="29">
        <v>0.39207474474519088</v>
      </c>
    </row>
    <row r="479" spans="2:5" x14ac:dyDescent="0.2">
      <c r="B479" s="27" t="s">
        <v>1245</v>
      </c>
      <c r="C479" s="34">
        <v>2</v>
      </c>
      <c r="D479" s="29">
        <v>0.1203160084252997</v>
      </c>
      <c r="E479" s="29">
        <v>0.33391583756559845</v>
      </c>
    </row>
    <row r="480" spans="2:5" x14ac:dyDescent="0.2">
      <c r="B480" s="27" t="s">
        <v>1246</v>
      </c>
      <c r="C480" s="34">
        <v>4</v>
      </c>
      <c r="D480" s="29">
        <v>1.0006176263771611</v>
      </c>
      <c r="E480" s="29">
        <v>1.1426669698009097E-2</v>
      </c>
    </row>
    <row r="481" spans="2:5" x14ac:dyDescent="0.2">
      <c r="B481" s="27" t="s">
        <v>1247</v>
      </c>
      <c r="C481" s="34">
        <v>2</v>
      </c>
      <c r="D481" s="29">
        <v>0.12277744700906673</v>
      </c>
      <c r="E481" s="29">
        <v>0.27375073435633457</v>
      </c>
    </row>
    <row r="482" spans="2:5" x14ac:dyDescent="0.2">
      <c r="B482" s="27" t="s">
        <v>1248</v>
      </c>
      <c r="C482" s="34">
        <v>4</v>
      </c>
      <c r="D482" s="29">
        <v>8.6126798431477775E-2</v>
      </c>
      <c r="E482" s="29">
        <v>-0.10660980882093525</v>
      </c>
    </row>
    <row r="483" spans="2:5" x14ac:dyDescent="0.2">
      <c r="B483" s="27" t="s">
        <v>1249</v>
      </c>
      <c r="C483" s="34">
        <v>1</v>
      </c>
      <c r="D483" s="29">
        <v>0.11607578740872439</v>
      </c>
      <c r="E483" s="29">
        <v>0.1561810565378485</v>
      </c>
    </row>
    <row r="484" spans="2:5" x14ac:dyDescent="0.2">
      <c r="B484" s="27" t="s">
        <v>1250</v>
      </c>
      <c r="C484" s="34">
        <v>2</v>
      </c>
      <c r="D484" s="29">
        <v>0.20038648379754539</v>
      </c>
      <c r="E484" s="29">
        <v>-1.4004961749101738E-3</v>
      </c>
    </row>
    <row r="485" spans="2:5" x14ac:dyDescent="0.2">
      <c r="B485" s="27" t="s">
        <v>1251</v>
      </c>
      <c r="C485" s="34">
        <v>3</v>
      </c>
      <c r="D485" s="29">
        <v>0.10015451365684498</v>
      </c>
      <c r="E485" s="29">
        <v>3.3491898466251266E-2</v>
      </c>
    </row>
    <row r="486" spans="2:5" x14ac:dyDescent="0.2">
      <c r="B486" s="27" t="s">
        <v>1252</v>
      </c>
      <c r="C486" s="34">
        <v>1</v>
      </c>
      <c r="D486" s="29">
        <v>0.22013995545712337</v>
      </c>
      <c r="E486" s="29">
        <v>0.1978606771388593</v>
      </c>
    </row>
    <row r="487" spans="2:5" x14ac:dyDescent="0.2">
      <c r="B487" s="27" t="s">
        <v>1253</v>
      </c>
      <c r="C487" s="34">
        <v>1</v>
      </c>
      <c r="D487" s="29">
        <v>0.12679486937673357</v>
      </c>
      <c r="E487" s="29">
        <v>0.26918024532217955</v>
      </c>
    </row>
    <row r="488" spans="2:5" x14ac:dyDescent="0.2">
      <c r="B488" s="27" t="s">
        <v>1254</v>
      </c>
      <c r="C488" s="34">
        <v>4</v>
      </c>
      <c r="D488" s="29">
        <v>0.12115887071743496</v>
      </c>
      <c r="E488" s="29">
        <v>0.29163325566324599</v>
      </c>
    </row>
    <row r="489" spans="2:5" x14ac:dyDescent="0.2">
      <c r="B489" s="27" t="s">
        <v>1255</v>
      </c>
      <c r="C489" s="34">
        <v>3</v>
      </c>
      <c r="D489" s="29">
        <v>0.22102026594168084</v>
      </c>
      <c r="E489" s="29">
        <v>0.24688158189338497</v>
      </c>
    </row>
    <row r="490" spans="2:5" x14ac:dyDescent="0.2">
      <c r="B490" s="27" t="s">
        <v>1256</v>
      </c>
      <c r="C490" s="34">
        <v>2</v>
      </c>
      <c r="D490" s="29">
        <v>6.2424758722278623E-2</v>
      </c>
      <c r="E490" s="29">
        <v>0.33724771808170528</v>
      </c>
    </row>
    <row r="491" spans="2:5" x14ac:dyDescent="0.2">
      <c r="B491" s="27" t="s">
        <v>1257</v>
      </c>
      <c r="C491" s="34">
        <v>1</v>
      </c>
      <c r="D491" s="29">
        <v>6.1654732218921995E-2</v>
      </c>
      <c r="E491" s="29">
        <v>0.50118168987076783</v>
      </c>
    </row>
    <row r="492" spans="2:5" x14ac:dyDescent="0.2">
      <c r="B492" s="27" t="s">
        <v>1258</v>
      </c>
      <c r="C492" s="34">
        <v>2</v>
      </c>
      <c r="D492" s="29">
        <v>0.11673862069038703</v>
      </c>
      <c r="E492" s="29">
        <v>3.0501704215045541E-2</v>
      </c>
    </row>
    <row r="493" spans="2:5" x14ac:dyDescent="0.2">
      <c r="B493" s="27" t="s">
        <v>1259</v>
      </c>
      <c r="C493" s="34">
        <v>1</v>
      </c>
      <c r="D493" s="29">
        <v>7.0119359214859567E-2</v>
      </c>
      <c r="E493" s="29">
        <v>0.41640589655480026</v>
      </c>
    </row>
    <row r="494" spans="2:5" x14ac:dyDescent="0.2">
      <c r="B494" s="27" t="s">
        <v>1260</v>
      </c>
      <c r="C494" s="34">
        <v>2</v>
      </c>
      <c r="D494" s="29">
        <v>0.60723518106088192</v>
      </c>
      <c r="E494" s="29">
        <v>4.468111804143482E-2</v>
      </c>
    </row>
    <row r="495" spans="2:5" x14ac:dyDescent="0.2">
      <c r="B495" s="27" t="s">
        <v>1261</v>
      </c>
      <c r="C495" s="34">
        <v>1</v>
      </c>
      <c r="D495" s="29">
        <v>9.5328199422739263E-2</v>
      </c>
      <c r="E495" s="29">
        <v>0.34264735081161912</v>
      </c>
    </row>
    <row r="496" spans="2:5" x14ac:dyDescent="0.2">
      <c r="B496" s="27" t="s">
        <v>1262</v>
      </c>
      <c r="C496" s="34">
        <v>4</v>
      </c>
      <c r="D496" s="29">
        <v>0.10656583558923807</v>
      </c>
      <c r="E496" s="29">
        <v>0.25157784932360311</v>
      </c>
    </row>
    <row r="497" spans="2:5" x14ac:dyDescent="0.2">
      <c r="B497" s="27" t="s">
        <v>1263</v>
      </c>
      <c r="C497" s="34">
        <v>4</v>
      </c>
      <c r="D497" s="29">
        <v>0.10542735753180095</v>
      </c>
      <c r="E497" s="29">
        <v>0.16410318754032002</v>
      </c>
    </row>
    <row r="498" spans="2:5" x14ac:dyDescent="0.2">
      <c r="B498" s="27" t="s">
        <v>1264</v>
      </c>
      <c r="C498" s="34">
        <v>4</v>
      </c>
      <c r="D498" s="29">
        <v>8.788666305726027E-2</v>
      </c>
      <c r="E498" s="29">
        <v>-0.11118703234138343</v>
      </c>
    </row>
    <row r="499" spans="2:5" x14ac:dyDescent="0.2">
      <c r="B499" s="27" t="s">
        <v>1265</v>
      </c>
      <c r="C499" s="34">
        <v>2</v>
      </c>
      <c r="D499" s="29">
        <v>0.14022946893899055</v>
      </c>
      <c r="E499" s="29">
        <v>0.2631937429961218</v>
      </c>
    </row>
    <row r="500" spans="2:5" x14ac:dyDescent="0.2">
      <c r="B500" s="27" t="s">
        <v>1266</v>
      </c>
      <c r="C500" s="34">
        <v>1</v>
      </c>
      <c r="D500" s="29">
        <v>0.12999036885002677</v>
      </c>
      <c r="E500" s="29">
        <v>0.15590832436900676</v>
      </c>
    </row>
    <row r="501" spans="2:5" x14ac:dyDescent="0.2">
      <c r="B501" s="27" t="s">
        <v>1267</v>
      </c>
      <c r="C501" s="34">
        <v>3</v>
      </c>
      <c r="D501" s="29">
        <v>5.9124671501196373E-2</v>
      </c>
      <c r="E501" s="29">
        <v>0.18356886792094018</v>
      </c>
    </row>
    <row r="502" spans="2:5" x14ac:dyDescent="0.2">
      <c r="B502" s="27" t="s">
        <v>1268</v>
      </c>
      <c r="C502" s="34">
        <v>1</v>
      </c>
      <c r="D502" s="29">
        <v>0.20244615865013332</v>
      </c>
      <c r="E502" s="29">
        <v>0.22461700743610971</v>
      </c>
    </row>
    <row r="503" spans="2:5" x14ac:dyDescent="0.2">
      <c r="B503" s="27" t="s">
        <v>1269</v>
      </c>
      <c r="C503" s="34">
        <v>1</v>
      </c>
      <c r="D503" s="29">
        <v>8.7595703464200578E-2</v>
      </c>
      <c r="E503" s="29">
        <v>0.46105627155596374</v>
      </c>
    </row>
    <row r="504" spans="2:5" x14ac:dyDescent="0.2">
      <c r="B504" s="27" t="s">
        <v>1270</v>
      </c>
      <c r="C504" s="34">
        <v>1</v>
      </c>
      <c r="D504" s="29">
        <v>0.10908154442125698</v>
      </c>
      <c r="E504" s="29">
        <v>0.28709454671346057</v>
      </c>
    </row>
    <row r="505" spans="2:5" x14ac:dyDescent="0.2">
      <c r="B505" s="27" t="s">
        <v>1271</v>
      </c>
      <c r="C505" s="34">
        <v>3</v>
      </c>
      <c r="D505" s="29">
        <v>6.9798029570645001E-2</v>
      </c>
      <c r="E505" s="29">
        <v>0.2463421369385603</v>
      </c>
    </row>
    <row r="506" spans="2:5" x14ac:dyDescent="0.2">
      <c r="B506" s="27" t="s">
        <v>1272</v>
      </c>
      <c r="C506" s="34">
        <v>3</v>
      </c>
      <c r="D506" s="29">
        <v>9.1658856075241171E-2</v>
      </c>
      <c r="E506" s="29">
        <v>0.14362147283838683</v>
      </c>
    </row>
    <row r="507" spans="2:5" x14ac:dyDescent="0.2">
      <c r="B507" s="27" t="s">
        <v>1273</v>
      </c>
      <c r="C507" s="34">
        <v>1</v>
      </c>
      <c r="D507" s="29">
        <v>0.10556233069356151</v>
      </c>
      <c r="E507" s="29">
        <v>0.29621991226681205</v>
      </c>
    </row>
    <row r="508" spans="2:5" x14ac:dyDescent="0.2">
      <c r="B508" s="27" t="s">
        <v>1274</v>
      </c>
      <c r="C508" s="34">
        <v>4</v>
      </c>
      <c r="D508" s="29">
        <v>9.5236776791271752E-2</v>
      </c>
      <c r="E508" s="29">
        <v>-0.19958271162697688</v>
      </c>
    </row>
    <row r="509" spans="2:5" x14ac:dyDescent="0.2">
      <c r="B509" s="27" t="s">
        <v>1275</v>
      </c>
      <c r="C509" s="34">
        <v>1</v>
      </c>
      <c r="D509" s="29">
        <v>0.14011786326244891</v>
      </c>
      <c r="E509" s="29">
        <v>0.27936058199574026</v>
      </c>
    </row>
    <row r="510" spans="2:5" x14ac:dyDescent="0.2">
      <c r="B510" s="27" t="s">
        <v>1276</v>
      </c>
      <c r="C510" s="34">
        <v>1</v>
      </c>
      <c r="D510" s="29">
        <v>0.15171688164391248</v>
      </c>
      <c r="E510" s="29">
        <v>0.23704329976083763</v>
      </c>
    </row>
    <row r="511" spans="2:5" x14ac:dyDescent="0.2">
      <c r="B511" s="27" t="s">
        <v>1277</v>
      </c>
      <c r="C511" s="34">
        <v>2</v>
      </c>
      <c r="D511" s="29">
        <v>6.1588550677402439E-2</v>
      </c>
      <c r="E511" s="29">
        <v>0.33169880405321167</v>
      </c>
    </row>
    <row r="512" spans="2:5" x14ac:dyDescent="0.2">
      <c r="B512" s="27" t="s">
        <v>1278</v>
      </c>
      <c r="C512" s="34">
        <v>3</v>
      </c>
      <c r="D512" s="29">
        <v>0.2293039403978708</v>
      </c>
      <c r="E512" s="29">
        <v>0.12639002788382928</v>
      </c>
    </row>
    <row r="513" spans="2:5" x14ac:dyDescent="0.2">
      <c r="B513" s="27" t="s">
        <v>1279</v>
      </c>
      <c r="C513" s="34">
        <v>1</v>
      </c>
      <c r="D513" s="29">
        <v>8.3198181252600867E-2</v>
      </c>
      <c r="E513" s="29">
        <v>0.36896581133431816</v>
      </c>
    </row>
    <row r="514" spans="2:5" x14ac:dyDescent="0.2">
      <c r="B514" s="27" t="s">
        <v>1280</v>
      </c>
      <c r="C514" s="34">
        <v>1</v>
      </c>
      <c r="D514" s="29">
        <v>0.12462335153117314</v>
      </c>
      <c r="E514" s="29">
        <v>0.38848095532078469</v>
      </c>
    </row>
    <row r="515" spans="2:5" x14ac:dyDescent="0.2">
      <c r="B515" s="27" t="s">
        <v>1281</v>
      </c>
      <c r="C515" s="34">
        <v>4</v>
      </c>
      <c r="D515" s="29">
        <v>0.1010299838317547</v>
      </c>
      <c r="E515" s="29">
        <v>-0.27816102026265382</v>
      </c>
    </row>
    <row r="516" spans="2:5" x14ac:dyDescent="0.2">
      <c r="B516" s="27" t="s">
        <v>1282</v>
      </c>
      <c r="C516" s="34">
        <v>3</v>
      </c>
      <c r="D516" s="29">
        <v>0.20314742603642993</v>
      </c>
      <c r="E516" s="29">
        <v>0.35773261188922117</v>
      </c>
    </row>
    <row r="517" spans="2:5" x14ac:dyDescent="0.2">
      <c r="B517" s="27" t="s">
        <v>1283</v>
      </c>
      <c r="C517" s="34">
        <v>4</v>
      </c>
      <c r="D517" s="29">
        <v>0.10935427313876818</v>
      </c>
      <c r="E517" s="29">
        <v>0.27802809644696408</v>
      </c>
    </row>
    <row r="518" spans="2:5" x14ac:dyDescent="0.2">
      <c r="B518" s="27" t="s">
        <v>1284</v>
      </c>
      <c r="C518" s="34">
        <v>1</v>
      </c>
      <c r="D518" s="29">
        <v>0.10158533498784515</v>
      </c>
      <c r="E518" s="29">
        <v>0.30488468793905882</v>
      </c>
    </row>
    <row r="519" spans="2:5" x14ac:dyDescent="0.2">
      <c r="B519" s="27" t="s">
        <v>1285</v>
      </c>
      <c r="C519" s="34">
        <v>4</v>
      </c>
      <c r="D519" s="29">
        <v>0.1244765812996735</v>
      </c>
      <c r="E519" s="29">
        <v>0.28661992712989715</v>
      </c>
    </row>
    <row r="520" spans="2:5" x14ac:dyDescent="0.2">
      <c r="B520" s="27" t="s">
        <v>1286</v>
      </c>
      <c r="C520" s="34">
        <v>1</v>
      </c>
      <c r="D520" s="29">
        <v>0.12682998114764535</v>
      </c>
      <c r="E520" s="29">
        <v>0.4218056109410343</v>
      </c>
    </row>
    <row r="521" spans="2:5" x14ac:dyDescent="0.2">
      <c r="B521" s="27" t="s">
        <v>1287</v>
      </c>
      <c r="C521" s="34">
        <v>4</v>
      </c>
      <c r="D521" s="29">
        <v>0.11459437279306091</v>
      </c>
      <c r="E521" s="29">
        <v>-0.16090469598121027</v>
      </c>
    </row>
    <row r="522" spans="2:5" x14ac:dyDescent="0.2">
      <c r="B522" s="27" t="s">
        <v>1288</v>
      </c>
      <c r="C522" s="34">
        <v>2</v>
      </c>
      <c r="D522" s="29">
        <v>0.11997756293809674</v>
      </c>
      <c r="E522" s="29">
        <v>0.289431596134678</v>
      </c>
    </row>
    <row r="523" spans="2:5" x14ac:dyDescent="0.2">
      <c r="B523" s="27" t="s">
        <v>1289</v>
      </c>
      <c r="C523" s="34">
        <v>4</v>
      </c>
      <c r="D523" s="29">
        <v>0.48451081902514664</v>
      </c>
      <c r="E523" s="29">
        <v>-5.3937521860210813E-3</v>
      </c>
    </row>
    <row r="524" spans="2:5" x14ac:dyDescent="0.2">
      <c r="B524" s="27" t="s">
        <v>1290</v>
      </c>
      <c r="C524" s="34">
        <v>2</v>
      </c>
      <c r="D524" s="29">
        <v>7.3500086994425159E-2</v>
      </c>
      <c r="E524" s="29">
        <v>0.33182055936815913</v>
      </c>
    </row>
    <row r="525" spans="2:5" x14ac:dyDescent="0.2">
      <c r="B525" s="27" t="s">
        <v>1291</v>
      </c>
      <c r="C525" s="34">
        <v>4</v>
      </c>
      <c r="D525" s="29">
        <v>0.12492144041312048</v>
      </c>
      <c r="E525" s="29">
        <v>0.12535570751153671</v>
      </c>
    </row>
    <row r="526" spans="2:5" x14ac:dyDescent="0.2">
      <c r="B526" s="27" t="s">
        <v>1292</v>
      </c>
      <c r="C526" s="34">
        <v>4</v>
      </c>
      <c r="D526" s="29">
        <v>0.40182441984160555</v>
      </c>
      <c r="E526" s="29">
        <v>4.001901405672173E-2</v>
      </c>
    </row>
    <row r="527" spans="2:5" x14ac:dyDescent="0.2">
      <c r="B527" s="27" t="s">
        <v>1293</v>
      </c>
      <c r="C527" s="34">
        <v>1</v>
      </c>
      <c r="D527" s="29">
        <v>0.18723337613447685</v>
      </c>
      <c r="E527" s="29">
        <v>0.27126447504046819</v>
      </c>
    </row>
    <row r="528" spans="2:5" x14ac:dyDescent="0.2">
      <c r="B528" s="27" t="s">
        <v>1294</v>
      </c>
      <c r="C528" s="34">
        <v>4</v>
      </c>
      <c r="D528" s="29">
        <v>0.11343756010540627</v>
      </c>
      <c r="E528" s="29">
        <v>3.3563674906066217E-2</v>
      </c>
    </row>
    <row r="529" spans="2:5" x14ac:dyDescent="0.2">
      <c r="B529" s="27" t="s">
        <v>1295</v>
      </c>
      <c r="C529" s="34">
        <v>1</v>
      </c>
      <c r="D529" s="29">
        <v>4.436301671553123E-2</v>
      </c>
      <c r="E529" s="29">
        <v>0.55041365503106421</v>
      </c>
    </row>
    <row r="530" spans="2:5" x14ac:dyDescent="0.2">
      <c r="B530" s="27" t="s">
        <v>1296</v>
      </c>
      <c r="C530" s="34">
        <v>1</v>
      </c>
      <c r="D530" s="29">
        <v>0.18723337613447685</v>
      </c>
      <c r="E530" s="29">
        <v>0.27126447504046819</v>
      </c>
    </row>
    <row r="531" spans="2:5" x14ac:dyDescent="0.2">
      <c r="B531" s="27" t="s">
        <v>1297</v>
      </c>
      <c r="C531" s="34">
        <v>4</v>
      </c>
      <c r="D531" s="29">
        <v>0.10889269578706062</v>
      </c>
      <c r="E531" s="29">
        <v>0.27870779266800993</v>
      </c>
    </row>
    <row r="532" spans="2:5" x14ac:dyDescent="0.2">
      <c r="B532" s="27" t="s">
        <v>1298</v>
      </c>
      <c r="C532" s="34">
        <v>3</v>
      </c>
      <c r="D532" s="29">
        <v>0.28485590320543386</v>
      </c>
      <c r="E532" s="29">
        <v>-7.0215762603633436E-2</v>
      </c>
    </row>
    <row r="533" spans="2:5" x14ac:dyDescent="0.2">
      <c r="B533" s="27" t="s">
        <v>1299</v>
      </c>
      <c r="C533" s="34">
        <v>5</v>
      </c>
      <c r="D533" s="29">
        <v>0.13858137062805101</v>
      </c>
      <c r="E533" s="29">
        <v>0.13561069729394079</v>
      </c>
    </row>
    <row r="534" spans="2:5" x14ac:dyDescent="0.2">
      <c r="B534" s="27" t="s">
        <v>1300</v>
      </c>
      <c r="C534" s="34">
        <v>1</v>
      </c>
      <c r="D534" s="29">
        <v>0.11220265192265898</v>
      </c>
      <c r="E534" s="29">
        <v>0.1264359011067035</v>
      </c>
    </row>
    <row r="535" spans="2:5" x14ac:dyDescent="0.2">
      <c r="B535" s="27" t="s">
        <v>1301</v>
      </c>
      <c r="C535" s="34">
        <v>4</v>
      </c>
      <c r="D535" s="29">
        <v>0.25003730227009618</v>
      </c>
      <c r="E535" s="29">
        <v>5.4578084750835761E-2</v>
      </c>
    </row>
    <row r="536" spans="2:5" x14ac:dyDescent="0.2">
      <c r="B536" s="27" t="s">
        <v>1302</v>
      </c>
      <c r="C536" s="34">
        <v>3</v>
      </c>
      <c r="D536" s="29">
        <v>8.710880063496633E-2</v>
      </c>
      <c r="E536" s="29">
        <v>0.13012528242480098</v>
      </c>
    </row>
    <row r="537" spans="2:5" x14ac:dyDescent="0.2">
      <c r="B537" s="27" t="s">
        <v>1303</v>
      </c>
      <c r="C537" s="34">
        <v>2</v>
      </c>
      <c r="D537" s="29">
        <v>0.15718991293443069</v>
      </c>
      <c r="E537" s="29">
        <v>0.21214071253286232</v>
      </c>
    </row>
    <row r="538" spans="2:5" x14ac:dyDescent="0.2">
      <c r="B538" s="27" t="s">
        <v>1304</v>
      </c>
      <c r="C538" s="34">
        <v>2</v>
      </c>
      <c r="D538" s="29">
        <v>7.9467712788670389E-2</v>
      </c>
      <c r="E538" s="29">
        <v>0.3045050078823448</v>
      </c>
    </row>
    <row r="539" spans="2:5" x14ac:dyDescent="0.2">
      <c r="B539" s="27" t="s">
        <v>1305</v>
      </c>
      <c r="C539" s="34">
        <v>1</v>
      </c>
      <c r="D539" s="29">
        <v>0.15397137815441728</v>
      </c>
      <c r="E539" s="29">
        <v>0.261990616985047</v>
      </c>
    </row>
    <row r="540" spans="2:5" x14ac:dyDescent="0.2">
      <c r="B540" s="27" t="s">
        <v>1306</v>
      </c>
      <c r="C540" s="34">
        <v>3</v>
      </c>
      <c r="D540" s="29">
        <v>0.24863308364844827</v>
      </c>
      <c r="E540" s="29">
        <v>-2.0968815803307381E-2</v>
      </c>
    </row>
    <row r="541" spans="2:5" x14ac:dyDescent="0.2">
      <c r="B541" s="27" t="s">
        <v>1307</v>
      </c>
      <c r="C541" s="34">
        <v>2</v>
      </c>
      <c r="D541" s="29">
        <v>8.3872183330140057E-2</v>
      </c>
      <c r="E541" s="29">
        <v>0.29771907461028291</v>
      </c>
    </row>
    <row r="542" spans="2:5" x14ac:dyDescent="0.2">
      <c r="B542" s="27" t="s">
        <v>1308</v>
      </c>
      <c r="C542" s="34">
        <v>1</v>
      </c>
      <c r="D542" s="29">
        <v>6.1569613980458571E-2</v>
      </c>
      <c r="E542" s="29">
        <v>0.4932428022066494</v>
      </c>
    </row>
    <row r="543" spans="2:5" x14ac:dyDescent="0.2">
      <c r="B543" s="27" t="s">
        <v>1309</v>
      </c>
      <c r="C543" s="34">
        <v>4</v>
      </c>
      <c r="D543" s="29">
        <v>0.32408644219026445</v>
      </c>
      <c r="E543" s="29">
        <v>7.4769837829704852E-2</v>
      </c>
    </row>
    <row r="544" spans="2:5" x14ac:dyDescent="0.2">
      <c r="B544" s="27" t="s">
        <v>1310</v>
      </c>
      <c r="C544" s="34">
        <v>4</v>
      </c>
      <c r="D544" s="29">
        <v>8.7084095906442657E-2</v>
      </c>
      <c r="E544" s="29">
        <v>0.25340598637176209</v>
      </c>
    </row>
    <row r="545" spans="2:5" x14ac:dyDescent="0.2">
      <c r="B545" s="27" t="s">
        <v>1311</v>
      </c>
      <c r="C545" s="34">
        <v>1</v>
      </c>
      <c r="D545" s="29">
        <v>0.1250006994335133</v>
      </c>
      <c r="E545" s="29">
        <v>0.37533141665198033</v>
      </c>
    </row>
    <row r="546" spans="2:5" x14ac:dyDescent="0.2">
      <c r="B546" s="27" t="s">
        <v>1312</v>
      </c>
      <c r="C546" s="34">
        <v>4</v>
      </c>
      <c r="D546" s="29">
        <v>8.6939411098915065E-2</v>
      </c>
      <c r="E546" s="29">
        <v>9.2513440810199868E-2</v>
      </c>
    </row>
    <row r="547" spans="2:5" x14ac:dyDescent="0.2">
      <c r="B547" s="27" t="s">
        <v>1313</v>
      </c>
      <c r="C547" s="34">
        <v>2</v>
      </c>
      <c r="D547" s="29">
        <v>7.738049782615794E-2</v>
      </c>
      <c r="E547" s="29">
        <v>0.22919189773969337</v>
      </c>
    </row>
    <row r="548" spans="2:5" x14ac:dyDescent="0.2">
      <c r="B548" s="27" t="s">
        <v>1314</v>
      </c>
      <c r="C548" s="34">
        <v>1</v>
      </c>
      <c r="D548" s="29">
        <v>0.13429797743790403</v>
      </c>
      <c r="E548" s="29">
        <v>0.43965419473815598</v>
      </c>
    </row>
    <row r="549" spans="2:5" x14ac:dyDescent="0.2">
      <c r="B549" s="27" t="s">
        <v>1315</v>
      </c>
      <c r="C549" s="34">
        <v>5</v>
      </c>
      <c r="D549" s="29">
        <v>0.55486728953203923</v>
      </c>
      <c r="E549" s="29">
        <v>-0.10237958032391904</v>
      </c>
    </row>
    <row r="550" spans="2:5" x14ac:dyDescent="0.2">
      <c r="B550" s="27" t="s">
        <v>1316</v>
      </c>
      <c r="C550" s="34">
        <v>1</v>
      </c>
      <c r="D550" s="29">
        <v>6.9535997019287116E-2</v>
      </c>
      <c r="E550" s="29">
        <v>0.521330860433867</v>
      </c>
    </row>
    <row r="551" spans="2:5" x14ac:dyDescent="0.2">
      <c r="B551" s="27" t="s">
        <v>1317</v>
      </c>
      <c r="C551" s="34">
        <v>2</v>
      </c>
      <c r="D551" s="29">
        <v>0.25726033260405379</v>
      </c>
      <c r="E551" s="29">
        <v>9.0972609695640652E-2</v>
      </c>
    </row>
    <row r="552" spans="2:5" x14ac:dyDescent="0.2">
      <c r="B552" s="27" t="s">
        <v>1318</v>
      </c>
      <c r="C552" s="34">
        <v>1</v>
      </c>
      <c r="D552" s="29">
        <v>4.9670184029460704E-2</v>
      </c>
      <c r="E552" s="29">
        <v>0.47319574288169608</v>
      </c>
    </row>
    <row r="553" spans="2:5" x14ac:dyDescent="0.2">
      <c r="B553" s="27" t="s">
        <v>1319</v>
      </c>
      <c r="C553" s="34">
        <v>2</v>
      </c>
      <c r="D553" s="29">
        <v>0.10100754238138569</v>
      </c>
      <c r="E553" s="29">
        <v>0.4399388854827751</v>
      </c>
    </row>
    <row r="554" spans="2:5" x14ac:dyDescent="0.2">
      <c r="B554" s="27" t="s">
        <v>1320</v>
      </c>
      <c r="C554" s="34">
        <v>2</v>
      </c>
      <c r="D554" s="29">
        <v>0.11078997856901648</v>
      </c>
      <c r="E554" s="29">
        <v>0.35079202060288389</v>
      </c>
    </row>
    <row r="555" spans="2:5" x14ac:dyDescent="0.2">
      <c r="B555" s="27" t="s">
        <v>1321</v>
      </c>
      <c r="C555" s="34">
        <v>2</v>
      </c>
      <c r="D555" s="29">
        <v>0.11046087475108023</v>
      </c>
      <c r="E555" s="29">
        <v>0.1313620551792383</v>
      </c>
    </row>
    <row r="556" spans="2:5" x14ac:dyDescent="0.2">
      <c r="B556" s="27" t="s">
        <v>1322</v>
      </c>
      <c r="C556" s="34">
        <v>1</v>
      </c>
      <c r="D556" s="29">
        <v>5.9263435663757913E-2</v>
      </c>
      <c r="E556" s="29">
        <v>0.46886433572290948</v>
      </c>
    </row>
    <row r="557" spans="2:5" x14ac:dyDescent="0.2">
      <c r="B557" s="27" t="s">
        <v>1323</v>
      </c>
      <c r="C557" s="34">
        <v>4</v>
      </c>
      <c r="D557" s="29">
        <v>9.1963557343152438E-2</v>
      </c>
      <c r="E557" s="29">
        <v>0.10658567243483294</v>
      </c>
    </row>
    <row r="558" spans="2:5" x14ac:dyDescent="0.2">
      <c r="B558" s="27" t="s">
        <v>1324</v>
      </c>
      <c r="C558" s="34">
        <v>1</v>
      </c>
      <c r="D558" s="29">
        <v>0.11200237518222331</v>
      </c>
      <c r="E558" s="29">
        <v>0.26286486498415113</v>
      </c>
    </row>
    <row r="559" spans="2:5" x14ac:dyDescent="0.2">
      <c r="B559" s="27" t="s">
        <v>1325</v>
      </c>
      <c r="C559" s="34">
        <v>5</v>
      </c>
      <c r="D559" s="29">
        <v>0.58439585646191272</v>
      </c>
      <c r="E559" s="29">
        <v>0.15275203738568199</v>
      </c>
    </row>
    <row r="560" spans="2:5" x14ac:dyDescent="0.2">
      <c r="B560" s="27" t="s">
        <v>1326</v>
      </c>
      <c r="C560" s="34">
        <v>4</v>
      </c>
      <c r="D560" s="29">
        <v>8.7097806819749532E-2</v>
      </c>
      <c r="E560" s="29">
        <v>2.7010703481730871E-2</v>
      </c>
    </row>
    <row r="561" spans="2:5" x14ac:dyDescent="0.2">
      <c r="B561" s="27" t="s">
        <v>1327</v>
      </c>
      <c r="C561" s="34">
        <v>3</v>
      </c>
      <c r="D561" s="29">
        <v>7.9286001705769202E-2</v>
      </c>
      <c r="E561" s="29">
        <v>0.18132648617620817</v>
      </c>
    </row>
    <row r="562" spans="2:5" x14ac:dyDescent="0.2">
      <c r="B562" s="27" t="s">
        <v>1328</v>
      </c>
      <c r="C562" s="34">
        <v>1</v>
      </c>
      <c r="D562" s="29">
        <v>4.8422066045756537E-2</v>
      </c>
      <c r="E562" s="29">
        <v>0.55448887090177656</v>
      </c>
    </row>
    <row r="563" spans="2:5" x14ac:dyDescent="0.2">
      <c r="B563" s="27" t="s">
        <v>1329</v>
      </c>
      <c r="C563" s="34">
        <v>4</v>
      </c>
      <c r="D563" s="29">
        <v>0.12289913342748389</v>
      </c>
      <c r="E563" s="29">
        <v>0.10650244573174819</v>
      </c>
    </row>
    <row r="564" spans="2:5" x14ac:dyDescent="0.2">
      <c r="B564" s="27" t="s">
        <v>1330</v>
      </c>
      <c r="C564" s="34">
        <v>4</v>
      </c>
      <c r="D564" s="29">
        <v>0.13674786204360645</v>
      </c>
      <c r="E564" s="29">
        <v>1.9720181519951391E-2</v>
      </c>
    </row>
    <row r="565" spans="2:5" x14ac:dyDescent="0.2">
      <c r="B565" s="27" t="s">
        <v>1331</v>
      </c>
      <c r="C565" s="34">
        <v>4</v>
      </c>
      <c r="D565" s="29">
        <v>0.12884773501723565</v>
      </c>
      <c r="E565" s="29">
        <v>-0.20468819428553878</v>
      </c>
    </row>
    <row r="566" spans="2:5" x14ac:dyDescent="0.2">
      <c r="B566" s="27" t="s">
        <v>1332</v>
      </c>
      <c r="C566" s="34">
        <v>2</v>
      </c>
      <c r="D566" s="29">
        <v>0.11307000163374253</v>
      </c>
      <c r="E566" s="29">
        <v>0.11005004170147571</v>
      </c>
    </row>
    <row r="567" spans="2:5" x14ac:dyDescent="0.2">
      <c r="B567" s="27" t="s">
        <v>1333</v>
      </c>
      <c r="C567" s="34">
        <v>2</v>
      </c>
      <c r="D567" s="29">
        <v>0.16521209715402108</v>
      </c>
      <c r="E567" s="29">
        <v>0.16358726106862459</v>
      </c>
    </row>
    <row r="568" spans="2:5" x14ac:dyDescent="0.2">
      <c r="B568" s="27" t="s">
        <v>1334</v>
      </c>
      <c r="C568" s="34">
        <v>4</v>
      </c>
      <c r="D568" s="29">
        <v>0.4121507983576399</v>
      </c>
      <c r="E568" s="29">
        <v>-3.9836680044996062E-2</v>
      </c>
    </row>
    <row r="569" spans="2:5" x14ac:dyDescent="0.2">
      <c r="B569" s="27" t="s">
        <v>1335</v>
      </c>
      <c r="C569" s="34">
        <v>4</v>
      </c>
      <c r="D569" s="29">
        <v>0.56444690278657428</v>
      </c>
      <c r="E569" s="29">
        <v>7.1106607288555126E-2</v>
      </c>
    </row>
    <row r="570" spans="2:5" x14ac:dyDescent="0.2">
      <c r="B570" s="27" t="s">
        <v>1336</v>
      </c>
      <c r="C570" s="34">
        <v>1</v>
      </c>
      <c r="D570" s="29">
        <v>7.6707982852563569E-2</v>
      </c>
      <c r="E570" s="29">
        <v>0.45561982031015624</v>
      </c>
    </row>
    <row r="571" spans="2:5" x14ac:dyDescent="0.2">
      <c r="B571" s="27" t="s">
        <v>1337</v>
      </c>
      <c r="C571" s="34">
        <v>2</v>
      </c>
      <c r="D571" s="29">
        <v>0.18633136330258987</v>
      </c>
      <c r="E571" s="29">
        <v>0.21533766380940128</v>
      </c>
    </row>
    <row r="572" spans="2:5" x14ac:dyDescent="0.2">
      <c r="B572" s="27" t="s">
        <v>1338</v>
      </c>
      <c r="C572" s="34">
        <v>1</v>
      </c>
      <c r="D572" s="29">
        <v>0.66872170289508881</v>
      </c>
      <c r="E572" s="29">
        <v>4.6117849817986223E-2</v>
      </c>
    </row>
    <row r="573" spans="2:5" x14ac:dyDescent="0.2">
      <c r="B573" s="27" t="s">
        <v>1339</v>
      </c>
      <c r="C573" s="34">
        <v>4</v>
      </c>
      <c r="D573" s="29">
        <v>0.33195706738123998</v>
      </c>
      <c r="E573" s="29">
        <v>7.2962483775509249E-2</v>
      </c>
    </row>
    <row r="574" spans="2:5" x14ac:dyDescent="0.2">
      <c r="B574" s="27" t="s">
        <v>1340</v>
      </c>
      <c r="C574" s="34">
        <v>4</v>
      </c>
      <c r="D574" s="29">
        <v>0.10919403959358508</v>
      </c>
      <c r="E574" s="29">
        <v>-2.9495698704079414E-3</v>
      </c>
    </row>
    <row r="575" spans="2:5" x14ac:dyDescent="0.2">
      <c r="B575" s="27" t="s">
        <v>1341</v>
      </c>
      <c r="C575" s="34">
        <v>4</v>
      </c>
      <c r="D575" s="29">
        <v>0.39784145134955029</v>
      </c>
      <c r="E575" s="29">
        <v>5.5594877675126914E-2</v>
      </c>
    </row>
    <row r="576" spans="2:5" x14ac:dyDescent="0.2">
      <c r="B576" s="27" t="s">
        <v>1342</v>
      </c>
      <c r="C576" s="34">
        <v>5</v>
      </c>
      <c r="D576" s="29">
        <v>0.18340656161656932</v>
      </c>
      <c r="E576" s="29">
        <v>-2.5603528453809324E-2</v>
      </c>
    </row>
    <row r="577" spans="2:5" x14ac:dyDescent="0.2">
      <c r="B577" s="27" t="s">
        <v>1343</v>
      </c>
      <c r="C577" s="34">
        <v>1</v>
      </c>
      <c r="D577" s="29">
        <v>0.12720819402405253</v>
      </c>
      <c r="E577" s="29">
        <v>0.42255619189966942</v>
      </c>
    </row>
    <row r="578" spans="2:5" x14ac:dyDescent="0.2">
      <c r="B578" s="27" t="s">
        <v>1344</v>
      </c>
      <c r="C578" s="34">
        <v>2</v>
      </c>
      <c r="D578" s="29">
        <v>0.11436767762651547</v>
      </c>
      <c r="E578" s="29">
        <v>0.22338523189751452</v>
      </c>
    </row>
    <row r="579" spans="2:5" x14ac:dyDescent="0.2">
      <c r="B579" s="27" t="s">
        <v>1345</v>
      </c>
      <c r="C579" s="34">
        <v>3</v>
      </c>
      <c r="D579" s="29">
        <v>7.0713781958042052E-2</v>
      </c>
      <c r="E579" s="29">
        <v>0.25075643325263469</v>
      </c>
    </row>
    <row r="580" spans="2:5" x14ac:dyDescent="0.2">
      <c r="B580" s="27" t="s">
        <v>1346</v>
      </c>
      <c r="C580" s="34">
        <v>3</v>
      </c>
      <c r="D580" s="29">
        <v>0.1203865683004543</v>
      </c>
      <c r="E580" s="29">
        <v>-9.7205432262319327E-2</v>
      </c>
    </row>
    <row r="581" spans="2:5" x14ac:dyDescent="0.2">
      <c r="B581" s="27" t="s">
        <v>1347</v>
      </c>
      <c r="C581" s="34">
        <v>3</v>
      </c>
      <c r="D581" s="29">
        <v>0.11503186696105391</v>
      </c>
      <c r="E581" s="29">
        <v>-4.6741766123148079E-2</v>
      </c>
    </row>
    <row r="582" spans="2:5" x14ac:dyDescent="0.2">
      <c r="B582" s="27" t="s">
        <v>1348</v>
      </c>
      <c r="C582" s="34">
        <v>2</v>
      </c>
      <c r="D582" s="29">
        <v>0.13628929134919585</v>
      </c>
      <c r="E582" s="29">
        <v>0.25780182115741351</v>
      </c>
    </row>
    <row r="583" spans="2:5" x14ac:dyDescent="0.2">
      <c r="B583" s="27" t="s">
        <v>1349</v>
      </c>
      <c r="C583" s="34">
        <v>1</v>
      </c>
      <c r="D583" s="29">
        <v>9.6174679868293714E-2</v>
      </c>
      <c r="E583" s="29">
        <v>0.29685580613990986</v>
      </c>
    </row>
    <row r="584" spans="2:5" x14ac:dyDescent="0.2">
      <c r="B584" s="27" t="s">
        <v>1350</v>
      </c>
      <c r="C584" s="34">
        <v>1</v>
      </c>
      <c r="D584" s="29">
        <v>0.11833790445628327</v>
      </c>
      <c r="E584" s="29">
        <v>0.13176363016745357</v>
      </c>
    </row>
    <row r="585" spans="2:5" x14ac:dyDescent="0.2">
      <c r="B585" s="27" t="s">
        <v>1351</v>
      </c>
      <c r="C585" s="34">
        <v>1</v>
      </c>
      <c r="D585" s="29">
        <v>7.6172984575018587E-2</v>
      </c>
      <c r="E585" s="29">
        <v>0.47823434476022064</v>
      </c>
    </row>
    <row r="586" spans="2:5" x14ac:dyDescent="0.2">
      <c r="B586" s="27" t="s">
        <v>1352</v>
      </c>
      <c r="C586" s="34">
        <v>5</v>
      </c>
      <c r="D586" s="29">
        <v>0.16720608493995015</v>
      </c>
      <c r="E586" s="29">
        <v>2.6044705213178433E-3</v>
      </c>
    </row>
    <row r="587" spans="2:5" x14ac:dyDescent="0.2">
      <c r="B587" s="27" t="s">
        <v>1353</v>
      </c>
      <c r="C587" s="34">
        <v>1</v>
      </c>
      <c r="D587" s="29">
        <v>0.12991376252392009</v>
      </c>
      <c r="E587" s="29">
        <v>0.34331152998961861</v>
      </c>
    </row>
    <row r="588" spans="2:5" x14ac:dyDescent="0.2">
      <c r="B588" s="27" t="s">
        <v>1354</v>
      </c>
      <c r="C588" s="34">
        <v>4</v>
      </c>
      <c r="D588" s="29">
        <v>0.25570005743962165</v>
      </c>
      <c r="E588" s="29">
        <v>2.8655586131931577E-2</v>
      </c>
    </row>
    <row r="589" spans="2:5" x14ac:dyDescent="0.2">
      <c r="B589" s="27" t="s">
        <v>1355</v>
      </c>
      <c r="C589" s="34">
        <v>3</v>
      </c>
      <c r="D589" s="29">
        <v>0.27314734839767224</v>
      </c>
      <c r="E589" s="29">
        <v>0.32042813637030038</v>
      </c>
    </row>
    <row r="590" spans="2:5" x14ac:dyDescent="0.2">
      <c r="B590" s="27" t="s">
        <v>1356</v>
      </c>
      <c r="C590" s="34">
        <v>4</v>
      </c>
      <c r="D590" s="29">
        <v>9.3377260127250269E-2</v>
      </c>
      <c r="E590" s="29">
        <v>0.18261080732531026</v>
      </c>
    </row>
    <row r="591" spans="2:5" x14ac:dyDescent="0.2">
      <c r="B591" s="27" t="s">
        <v>1357</v>
      </c>
      <c r="C591" s="34">
        <v>1</v>
      </c>
      <c r="D591" s="29">
        <v>0.22291851390296202</v>
      </c>
      <c r="E591" s="29">
        <v>0.12612388553236117</v>
      </c>
    </row>
    <row r="592" spans="2:5" x14ac:dyDescent="0.2">
      <c r="B592" s="27" t="s">
        <v>1358</v>
      </c>
      <c r="C592" s="34">
        <v>2</v>
      </c>
      <c r="D592" s="29">
        <v>0.22490848154681575</v>
      </c>
      <c r="E592" s="29">
        <v>0.29791550572388736</v>
      </c>
    </row>
    <row r="593" spans="2:5" x14ac:dyDescent="0.2">
      <c r="B593" s="27" t="s">
        <v>1359</v>
      </c>
      <c r="C593" s="34">
        <v>2</v>
      </c>
      <c r="D593" s="29">
        <v>0.11109751842614941</v>
      </c>
      <c r="E593" s="29">
        <v>0.13717609234634021</v>
      </c>
    </row>
    <row r="594" spans="2:5" x14ac:dyDescent="0.2">
      <c r="B594" s="27" t="s">
        <v>1360</v>
      </c>
      <c r="C594" s="34">
        <v>3</v>
      </c>
      <c r="D594" s="29">
        <v>0.31521196912302202</v>
      </c>
      <c r="E594" s="29">
        <v>-6.8753844044646864E-2</v>
      </c>
    </row>
    <row r="595" spans="2:5" x14ac:dyDescent="0.2">
      <c r="B595" s="27" t="s">
        <v>1361</v>
      </c>
      <c r="C595" s="34">
        <v>2</v>
      </c>
      <c r="D595" s="29">
        <v>6.8632460794552458E-2</v>
      </c>
      <c r="E595" s="29">
        <v>0.31379187721494045</v>
      </c>
    </row>
    <row r="596" spans="2:5" x14ac:dyDescent="0.2">
      <c r="B596" s="27" t="s">
        <v>1362</v>
      </c>
      <c r="C596" s="34">
        <v>1</v>
      </c>
      <c r="D596" s="29">
        <v>0.10664583439071676</v>
      </c>
      <c r="E596" s="29">
        <v>0.41789703779159637</v>
      </c>
    </row>
    <row r="597" spans="2:5" x14ac:dyDescent="0.2">
      <c r="B597" s="27" t="s">
        <v>1363</v>
      </c>
      <c r="C597" s="34">
        <v>5</v>
      </c>
      <c r="D597" s="29">
        <v>0.27708533430725957</v>
      </c>
      <c r="E597" s="29">
        <v>-0.15618103409709164</v>
      </c>
    </row>
    <row r="598" spans="2:5" x14ac:dyDescent="0.2">
      <c r="B598" s="27" t="s">
        <v>1364</v>
      </c>
      <c r="C598" s="34">
        <v>1</v>
      </c>
      <c r="D598" s="29">
        <v>3.6094079997929039E-2</v>
      </c>
      <c r="E598" s="29">
        <v>0.55328283095308106</v>
      </c>
    </row>
    <row r="599" spans="2:5" x14ac:dyDescent="0.2">
      <c r="B599" s="27" t="s">
        <v>1365</v>
      </c>
      <c r="C599" s="34">
        <v>1</v>
      </c>
      <c r="D599" s="29">
        <v>7.8497351332152687E-2</v>
      </c>
      <c r="E599" s="29">
        <v>0.39981035833749823</v>
      </c>
    </row>
    <row r="600" spans="2:5" x14ac:dyDescent="0.2">
      <c r="B600" s="27" t="s">
        <v>1366</v>
      </c>
      <c r="C600" s="34">
        <v>4</v>
      </c>
      <c r="D600" s="29">
        <v>0.32743383886484695</v>
      </c>
      <c r="E600" s="29">
        <v>1.0652828467454434E-2</v>
      </c>
    </row>
    <row r="601" spans="2:5" x14ac:dyDescent="0.2">
      <c r="B601" s="27" t="s">
        <v>1367</v>
      </c>
      <c r="C601" s="34">
        <v>1</v>
      </c>
      <c r="D601" s="29">
        <v>4.4459216530494505E-2</v>
      </c>
      <c r="E601" s="29">
        <v>0.49094398637842313</v>
      </c>
    </row>
    <row r="602" spans="2:5" x14ac:dyDescent="0.2">
      <c r="B602" s="27" t="s">
        <v>1368</v>
      </c>
      <c r="C602" s="34">
        <v>2</v>
      </c>
      <c r="D602" s="29">
        <v>7.9876610231198616E-2</v>
      </c>
      <c r="E602" s="29">
        <v>0.29720384956575763</v>
      </c>
    </row>
    <row r="603" spans="2:5" x14ac:dyDescent="0.2">
      <c r="B603" s="27" t="s">
        <v>1369</v>
      </c>
      <c r="C603" s="34">
        <v>2</v>
      </c>
      <c r="D603" s="29">
        <v>0.11191188455683869</v>
      </c>
      <c r="E603" s="29">
        <v>0.17417512492760118</v>
      </c>
    </row>
    <row r="604" spans="2:5" x14ac:dyDescent="0.2">
      <c r="B604" s="27" t="s">
        <v>1370</v>
      </c>
      <c r="C604" s="34">
        <v>2</v>
      </c>
      <c r="D604" s="29">
        <v>7.84539135519631E-2</v>
      </c>
      <c r="E604" s="29">
        <v>0.33436088352183868</v>
      </c>
    </row>
    <row r="605" spans="2:5" x14ac:dyDescent="0.2">
      <c r="B605" s="27" t="s">
        <v>1371</v>
      </c>
      <c r="C605" s="34">
        <v>1</v>
      </c>
      <c r="D605" s="29">
        <v>7.2950092958260382E-2</v>
      </c>
      <c r="E605" s="29">
        <v>0.48535813112985871</v>
      </c>
    </row>
    <row r="606" spans="2:5" x14ac:dyDescent="0.2">
      <c r="B606" s="27" t="s">
        <v>1372</v>
      </c>
      <c r="C606" s="34">
        <v>5</v>
      </c>
      <c r="D606" s="29">
        <v>0.25448120350871284</v>
      </c>
      <c r="E606" s="29">
        <v>0.35639746696109292</v>
      </c>
    </row>
    <row r="607" spans="2:5" x14ac:dyDescent="0.2">
      <c r="B607" s="27" t="s">
        <v>1373</v>
      </c>
      <c r="C607" s="34">
        <v>2</v>
      </c>
      <c r="D607" s="29">
        <v>0.22138058602877028</v>
      </c>
      <c r="E607" s="29">
        <v>7.4291836288453317E-2</v>
      </c>
    </row>
    <row r="608" spans="2:5" x14ac:dyDescent="0.2">
      <c r="B608" s="27" t="s">
        <v>1374</v>
      </c>
      <c r="C608" s="34">
        <v>5</v>
      </c>
      <c r="D608" s="29">
        <v>0.26708002034385964</v>
      </c>
      <c r="E608" s="29">
        <v>0.30463455032534459</v>
      </c>
    </row>
    <row r="609" spans="2:5" x14ac:dyDescent="0.2">
      <c r="B609" s="27" t="s">
        <v>1375</v>
      </c>
      <c r="C609" s="34">
        <v>5</v>
      </c>
      <c r="D609" s="29">
        <v>0.19612365318266142</v>
      </c>
      <c r="E609" s="29">
        <v>0.33596406345614577</v>
      </c>
    </row>
    <row r="610" spans="2:5" x14ac:dyDescent="0.2">
      <c r="B610" s="27" t="s">
        <v>1376</v>
      </c>
      <c r="C610" s="34">
        <v>2</v>
      </c>
      <c r="D610" s="29">
        <v>0.12424159969629345</v>
      </c>
      <c r="E610" s="29">
        <v>-6.0377862675497513E-3</v>
      </c>
    </row>
    <row r="611" spans="2:5" x14ac:dyDescent="0.2">
      <c r="B611" s="27" t="s">
        <v>1377</v>
      </c>
      <c r="C611" s="34">
        <v>4</v>
      </c>
      <c r="D611" s="29">
        <v>0.11168493812564921</v>
      </c>
      <c r="E611" s="29">
        <v>0.27745281658692328</v>
      </c>
    </row>
    <row r="612" spans="2:5" x14ac:dyDescent="0.2">
      <c r="B612" s="27" t="s">
        <v>1378</v>
      </c>
      <c r="C612" s="34">
        <v>4</v>
      </c>
      <c r="D612" s="29">
        <v>0.11633850933588272</v>
      </c>
      <c r="E612" s="29">
        <v>0.28669172638753831</v>
      </c>
    </row>
    <row r="613" spans="2:5" x14ac:dyDescent="0.2">
      <c r="B613" s="27" t="s">
        <v>1379</v>
      </c>
      <c r="C613" s="34">
        <v>2</v>
      </c>
      <c r="D613" s="29">
        <v>5.5551580286558933E-2</v>
      </c>
      <c r="E613" s="29">
        <v>0.42435173929036729</v>
      </c>
    </row>
    <row r="614" spans="2:5" x14ac:dyDescent="0.2">
      <c r="B614" s="27" t="s">
        <v>1380</v>
      </c>
      <c r="C614" s="34">
        <v>4</v>
      </c>
      <c r="D614" s="29">
        <v>0.11647766795054797</v>
      </c>
      <c r="E614" s="29">
        <v>0.28599499433019882</v>
      </c>
    </row>
    <row r="615" spans="2:5" x14ac:dyDescent="0.2">
      <c r="B615" s="27" t="s">
        <v>1381</v>
      </c>
      <c r="C615" s="34">
        <v>2</v>
      </c>
      <c r="D615" s="29">
        <v>7.5793502504348534E-2</v>
      </c>
      <c r="E615" s="29">
        <v>0.32134503084755961</v>
      </c>
    </row>
    <row r="616" spans="2:5" x14ac:dyDescent="0.2">
      <c r="B616" s="27" t="s">
        <v>1382</v>
      </c>
      <c r="C616" s="34">
        <v>3</v>
      </c>
      <c r="D616" s="29">
        <v>0.18189727195818992</v>
      </c>
      <c r="E616" s="29">
        <v>0.29463103465362855</v>
      </c>
    </row>
    <row r="617" spans="2:5" x14ac:dyDescent="0.2">
      <c r="B617" s="27" t="s">
        <v>1383</v>
      </c>
      <c r="C617" s="34">
        <v>5</v>
      </c>
      <c r="D617" s="29">
        <v>0.19895464753562331</v>
      </c>
      <c r="E617" s="29">
        <v>-1.8941219000833072E-2</v>
      </c>
    </row>
    <row r="618" spans="2:5" x14ac:dyDescent="0.2">
      <c r="B618" s="27" t="s">
        <v>1384</v>
      </c>
      <c r="C618" s="34">
        <v>1</v>
      </c>
      <c r="D618" s="29">
        <v>3.8657414977457685E-2</v>
      </c>
      <c r="E618" s="29">
        <v>0.54647239368823908</v>
      </c>
    </row>
    <row r="619" spans="2:5" x14ac:dyDescent="0.2">
      <c r="B619" s="27" t="s">
        <v>1385</v>
      </c>
      <c r="C619" s="34">
        <v>2</v>
      </c>
      <c r="D619" s="29">
        <v>0.11206982263181421</v>
      </c>
      <c r="E619" s="29">
        <v>0.23011787489701835</v>
      </c>
    </row>
    <row r="620" spans="2:5" x14ac:dyDescent="0.2">
      <c r="B620" s="27" t="s">
        <v>1386</v>
      </c>
      <c r="C620" s="34">
        <v>1</v>
      </c>
      <c r="D620" s="29">
        <v>4.8498438540305132E-2</v>
      </c>
      <c r="E620" s="29">
        <v>0.53884266455198293</v>
      </c>
    </row>
    <row r="621" spans="2:5" x14ac:dyDescent="0.2">
      <c r="B621" s="27" t="s">
        <v>1387</v>
      </c>
      <c r="C621" s="34">
        <v>4</v>
      </c>
      <c r="D621" s="29">
        <v>8.9380498524432445E-2</v>
      </c>
      <c r="E621" s="29">
        <v>0.23848810865119219</v>
      </c>
    </row>
    <row r="622" spans="2:5" x14ac:dyDescent="0.2">
      <c r="B622" s="27" t="s">
        <v>1388</v>
      </c>
      <c r="C622" s="34">
        <v>2</v>
      </c>
      <c r="D622" s="29">
        <v>0.11288090002249906</v>
      </c>
      <c r="E622" s="29">
        <v>5.2648097857617197E-2</v>
      </c>
    </row>
    <row r="623" spans="2:5" x14ac:dyDescent="0.2">
      <c r="B623" s="27" t="s">
        <v>1389</v>
      </c>
      <c r="C623" s="34">
        <v>1</v>
      </c>
      <c r="D623" s="29">
        <v>0.11443035321572906</v>
      </c>
      <c r="E623" s="29">
        <v>9.9419555469056911E-2</v>
      </c>
    </row>
    <row r="624" spans="2:5" x14ac:dyDescent="0.2">
      <c r="B624" s="27" t="s">
        <v>1390</v>
      </c>
      <c r="C624" s="34">
        <v>4</v>
      </c>
      <c r="D624" s="29">
        <v>0.22917239914552176</v>
      </c>
      <c r="E624" s="29">
        <v>6.9199026673464632E-3</v>
      </c>
    </row>
    <row r="625" spans="2:5" x14ac:dyDescent="0.2">
      <c r="B625" s="27" t="s">
        <v>1391</v>
      </c>
      <c r="C625" s="34">
        <v>1</v>
      </c>
      <c r="D625" s="29">
        <v>0.19843703050428321</v>
      </c>
      <c r="E625" s="29">
        <v>0.21728941598475796</v>
      </c>
    </row>
    <row r="626" spans="2:5" x14ac:dyDescent="0.2">
      <c r="B626" s="27" t="s">
        <v>1392</v>
      </c>
      <c r="C626" s="34">
        <v>3</v>
      </c>
      <c r="D626" s="29">
        <v>5.811206213585221E-2</v>
      </c>
      <c r="E626" s="29">
        <v>0.21537102232519761</v>
      </c>
    </row>
    <row r="627" spans="2:5" x14ac:dyDescent="0.2">
      <c r="B627" s="27" t="s">
        <v>1393</v>
      </c>
      <c r="C627" s="34">
        <v>5</v>
      </c>
      <c r="D627" s="29">
        <v>0.30624388955632348</v>
      </c>
      <c r="E627" s="29">
        <v>0.31794844378941756</v>
      </c>
    </row>
    <row r="628" spans="2:5" x14ac:dyDescent="0.2">
      <c r="B628" s="27" t="s">
        <v>1394</v>
      </c>
      <c r="C628" s="34">
        <v>3</v>
      </c>
      <c r="D628" s="29">
        <v>9.4713755397721963E-2</v>
      </c>
      <c r="E628" s="29">
        <v>0.35746955073604425</v>
      </c>
    </row>
    <row r="629" spans="2:5" x14ac:dyDescent="0.2">
      <c r="B629" s="27" t="s">
        <v>1395</v>
      </c>
      <c r="C629" s="34">
        <v>3</v>
      </c>
      <c r="D629" s="29">
        <v>7.6924784434532198E-2</v>
      </c>
      <c r="E629" s="29">
        <v>0.32103648153441255</v>
      </c>
    </row>
    <row r="630" spans="2:5" x14ac:dyDescent="0.2">
      <c r="B630" s="27" t="s">
        <v>1396</v>
      </c>
      <c r="C630" s="34">
        <v>1</v>
      </c>
      <c r="D630" s="29">
        <v>0.15476030109613384</v>
      </c>
      <c r="E630" s="29">
        <v>0.21214360671488178</v>
      </c>
    </row>
    <row r="631" spans="2:5" x14ac:dyDescent="0.2">
      <c r="B631" s="27" t="s">
        <v>1397</v>
      </c>
      <c r="C631" s="34">
        <v>3</v>
      </c>
      <c r="D631" s="29">
        <v>0.14147083330653074</v>
      </c>
      <c r="E631" s="29">
        <v>0.26985541208074743</v>
      </c>
    </row>
    <row r="632" spans="2:5" x14ac:dyDescent="0.2">
      <c r="B632" s="27" t="s">
        <v>1398</v>
      </c>
      <c r="C632" s="34">
        <v>2</v>
      </c>
      <c r="D632" s="29">
        <v>6.844449821815704E-2</v>
      </c>
      <c r="E632" s="29">
        <v>0.42254387771930463</v>
      </c>
    </row>
    <row r="633" spans="2:5" x14ac:dyDescent="0.2">
      <c r="B633" s="27" t="s">
        <v>1399</v>
      </c>
      <c r="C633" s="34">
        <v>4</v>
      </c>
      <c r="D633" s="29">
        <v>0.20377571183811249</v>
      </c>
      <c r="E633" s="29">
        <v>-8.6236358434843646E-2</v>
      </c>
    </row>
    <row r="634" spans="2:5" x14ac:dyDescent="0.2">
      <c r="B634" s="27" t="s">
        <v>1400</v>
      </c>
      <c r="C634" s="34">
        <v>1</v>
      </c>
      <c r="D634" s="29">
        <v>4.5425990881030824E-2</v>
      </c>
      <c r="E634" s="29">
        <v>0.54049508003617686</v>
      </c>
    </row>
    <row r="635" spans="2:5" x14ac:dyDescent="0.2">
      <c r="B635" s="27" t="s">
        <v>1401</v>
      </c>
      <c r="C635" s="34">
        <v>4</v>
      </c>
      <c r="D635" s="29">
        <v>0.20377571183811249</v>
      </c>
      <c r="E635" s="29">
        <v>-8.6236358434843646E-2</v>
      </c>
    </row>
    <row r="636" spans="2:5" x14ac:dyDescent="0.2">
      <c r="B636" s="27" t="s">
        <v>1402</v>
      </c>
      <c r="C636" s="34">
        <v>1</v>
      </c>
      <c r="D636" s="29">
        <v>6.7731719118692857E-2</v>
      </c>
      <c r="E636" s="29">
        <v>0.51321116546907475</v>
      </c>
    </row>
    <row r="637" spans="2:5" x14ac:dyDescent="0.2">
      <c r="B637" s="27" t="s">
        <v>1403</v>
      </c>
      <c r="C637" s="34">
        <v>2</v>
      </c>
      <c r="D637" s="29">
        <v>0.54910906832543838</v>
      </c>
      <c r="E637" s="29">
        <v>9.0725192192001508E-2</v>
      </c>
    </row>
    <row r="638" spans="2:5" x14ac:dyDescent="0.2">
      <c r="B638" s="27" t="s">
        <v>1404</v>
      </c>
      <c r="C638" s="34">
        <v>1</v>
      </c>
      <c r="D638" s="29">
        <v>0.10385205557326624</v>
      </c>
      <c r="E638" s="29">
        <v>0.25941653580266022</v>
      </c>
    </row>
    <row r="639" spans="2:5" x14ac:dyDescent="0.2">
      <c r="B639" s="27" t="s">
        <v>1405</v>
      </c>
      <c r="C639" s="34">
        <v>4</v>
      </c>
      <c r="D639" s="29">
        <v>8.8714377848109843E-2</v>
      </c>
      <c r="E639" s="29">
        <v>0.12824474999150623</v>
      </c>
    </row>
    <row r="640" spans="2:5" x14ac:dyDescent="0.2">
      <c r="B640" s="27" t="s">
        <v>1406</v>
      </c>
      <c r="C640" s="34">
        <v>1</v>
      </c>
      <c r="D640" s="29">
        <v>9.5066987681618143E-2</v>
      </c>
      <c r="E640" s="29">
        <v>0.25400866645215697</v>
      </c>
    </row>
    <row r="641" spans="2:5" x14ac:dyDescent="0.2">
      <c r="B641" s="27" t="s">
        <v>1407</v>
      </c>
      <c r="C641" s="34">
        <v>3</v>
      </c>
      <c r="D641" s="29">
        <v>0.14114343923713141</v>
      </c>
      <c r="E641" s="29">
        <v>-2.2146537153349428E-2</v>
      </c>
    </row>
    <row r="642" spans="2:5" x14ac:dyDescent="0.2">
      <c r="B642" s="27" t="s">
        <v>1408</v>
      </c>
      <c r="C642" s="34">
        <v>3</v>
      </c>
      <c r="D642" s="29">
        <v>0.10278235322711313</v>
      </c>
      <c r="E642" s="29">
        <v>-9.0198899303709654E-2</v>
      </c>
    </row>
    <row r="643" spans="2:5" x14ac:dyDescent="0.2">
      <c r="B643" s="27" t="s">
        <v>1409</v>
      </c>
      <c r="C643" s="34">
        <v>3</v>
      </c>
      <c r="D643" s="29">
        <v>0.1255706723895085</v>
      </c>
      <c r="E643" s="29">
        <v>-2.5401131195932031E-2</v>
      </c>
    </row>
    <row r="644" spans="2:5" x14ac:dyDescent="0.2">
      <c r="B644" s="27" t="s">
        <v>1410</v>
      </c>
      <c r="C644" s="34">
        <v>4</v>
      </c>
      <c r="D644" s="29">
        <v>8.7678487202352967E-2</v>
      </c>
      <c r="E644" s="29">
        <v>1.8234860654554604E-2</v>
      </c>
    </row>
    <row r="645" spans="2:5" x14ac:dyDescent="0.2">
      <c r="B645" s="27" t="s">
        <v>1411</v>
      </c>
      <c r="C645" s="34">
        <v>5</v>
      </c>
      <c r="D645" s="29">
        <v>0.3911422270711461</v>
      </c>
      <c r="E645" s="29">
        <v>0.32162257537566219</v>
      </c>
    </row>
    <row r="646" spans="2:5" x14ac:dyDescent="0.2">
      <c r="B646" s="27" t="s">
        <v>1412</v>
      </c>
      <c r="C646" s="34">
        <v>4</v>
      </c>
      <c r="D646" s="29">
        <v>0.29172172562074383</v>
      </c>
      <c r="E646" s="29">
        <v>0.10637401523167553</v>
      </c>
    </row>
    <row r="647" spans="2:5" x14ac:dyDescent="0.2">
      <c r="B647" s="27" t="s">
        <v>1413</v>
      </c>
      <c r="C647" s="34">
        <v>3</v>
      </c>
      <c r="D647" s="29">
        <v>0.12647750380224906</v>
      </c>
      <c r="E647" s="29">
        <v>-0.12507610576572764</v>
      </c>
    </row>
    <row r="648" spans="2:5" x14ac:dyDescent="0.2">
      <c r="B648" s="27" t="s">
        <v>1414</v>
      </c>
      <c r="C648" s="34">
        <v>3</v>
      </c>
      <c r="D648" s="29">
        <v>9.4736859392113626E-2</v>
      </c>
      <c r="E648" s="29">
        <v>0.10299894128510023</v>
      </c>
    </row>
    <row r="649" spans="2:5" x14ac:dyDescent="0.2">
      <c r="B649" s="27" t="s">
        <v>1415</v>
      </c>
      <c r="C649" s="34">
        <v>3</v>
      </c>
      <c r="D649" s="29">
        <v>0.12275548530951801</v>
      </c>
      <c r="E649" s="29">
        <v>0.12085466557433239</v>
      </c>
    </row>
    <row r="650" spans="2:5" x14ac:dyDescent="0.2">
      <c r="B650" s="27" t="s">
        <v>1416</v>
      </c>
      <c r="C650" s="34">
        <v>3</v>
      </c>
      <c r="D650" s="29">
        <v>0.19452003515563582</v>
      </c>
      <c r="E650" s="29">
        <v>0.21345451720883116</v>
      </c>
    </row>
    <row r="651" spans="2:5" x14ac:dyDescent="0.2">
      <c r="B651" s="27" t="s">
        <v>1417</v>
      </c>
      <c r="C651" s="34">
        <v>1</v>
      </c>
      <c r="D651" s="29">
        <v>0.10228144269526575</v>
      </c>
      <c r="E651" s="29">
        <v>0.20226129210123717</v>
      </c>
    </row>
    <row r="652" spans="2:5" x14ac:dyDescent="0.2">
      <c r="B652" s="27" t="s">
        <v>1418</v>
      </c>
      <c r="C652" s="34">
        <v>1</v>
      </c>
      <c r="D652" s="29">
        <v>0.17057829542545866</v>
      </c>
      <c r="E652" s="29">
        <v>0.29742977538479326</v>
      </c>
    </row>
    <row r="653" spans="2:5" x14ac:dyDescent="0.2">
      <c r="B653" s="27" t="s">
        <v>1419</v>
      </c>
      <c r="C653" s="34">
        <v>4</v>
      </c>
      <c r="D653" s="29">
        <v>0.13356734624665176</v>
      </c>
      <c r="E653" s="29">
        <v>0.14656846851048536</v>
      </c>
    </row>
    <row r="654" spans="2:5" x14ac:dyDescent="0.2">
      <c r="B654" s="27" t="s">
        <v>1420</v>
      </c>
      <c r="C654" s="34">
        <v>4</v>
      </c>
      <c r="D654" s="29">
        <v>0.10830309654691408</v>
      </c>
      <c r="E654" s="29">
        <v>0.22990522680314726</v>
      </c>
    </row>
    <row r="655" spans="2:5" x14ac:dyDescent="0.2">
      <c r="B655" s="27" t="s">
        <v>1421</v>
      </c>
      <c r="C655" s="34">
        <v>4</v>
      </c>
      <c r="D655" s="29">
        <v>0.11763263777860104</v>
      </c>
      <c r="E655" s="29">
        <v>0.28032620262789659</v>
      </c>
    </row>
    <row r="656" spans="2:5" x14ac:dyDescent="0.2">
      <c r="B656" s="27" t="s">
        <v>1422</v>
      </c>
      <c r="C656" s="34">
        <v>4</v>
      </c>
      <c r="D656" s="29">
        <v>0.37347364577799902</v>
      </c>
      <c r="E656" s="29">
        <v>-5.1595839877424977E-2</v>
      </c>
    </row>
    <row r="657" spans="2:5" x14ac:dyDescent="0.2">
      <c r="B657" s="27" t="s">
        <v>1423</v>
      </c>
      <c r="C657" s="34">
        <v>4</v>
      </c>
      <c r="D657" s="29">
        <v>0.10817048421232434</v>
      </c>
      <c r="E657" s="29">
        <v>-0.27227173925043935</v>
      </c>
    </row>
    <row r="658" spans="2:5" x14ac:dyDescent="0.2">
      <c r="B658" s="27" t="s">
        <v>1424</v>
      </c>
      <c r="C658" s="34">
        <v>2</v>
      </c>
      <c r="D658" s="29">
        <v>0.10386724280121509</v>
      </c>
      <c r="E658" s="29">
        <v>0.13917947986886833</v>
      </c>
    </row>
    <row r="659" spans="2:5" x14ac:dyDescent="0.2">
      <c r="B659" s="27" t="s">
        <v>1425</v>
      </c>
      <c r="C659" s="34">
        <v>1</v>
      </c>
      <c r="D659" s="29">
        <v>4.2894515347593587E-2</v>
      </c>
      <c r="E659" s="29">
        <v>0.5403578771526022</v>
      </c>
    </row>
    <row r="660" spans="2:5" x14ac:dyDescent="0.2">
      <c r="B660" s="27" t="s">
        <v>1426</v>
      </c>
      <c r="C660" s="34">
        <v>2</v>
      </c>
      <c r="D660" s="29">
        <v>8.3203498026764341E-2</v>
      </c>
      <c r="E660" s="29">
        <v>0.26401395346521805</v>
      </c>
    </row>
    <row r="661" spans="2:5" x14ac:dyDescent="0.2">
      <c r="B661" s="27" t="s">
        <v>1427</v>
      </c>
      <c r="C661" s="34">
        <v>1</v>
      </c>
      <c r="D661" s="29">
        <v>8.1707072632528188E-2</v>
      </c>
      <c r="E661" s="29">
        <v>0.39894708765873771</v>
      </c>
    </row>
    <row r="662" spans="2:5" x14ac:dyDescent="0.2">
      <c r="B662" s="27" t="s">
        <v>1428</v>
      </c>
      <c r="C662" s="34">
        <v>3</v>
      </c>
      <c r="D662" s="29">
        <v>0.10557870657513317</v>
      </c>
      <c r="E662" s="29">
        <v>0.18147070511957991</v>
      </c>
    </row>
    <row r="663" spans="2:5" x14ac:dyDescent="0.2">
      <c r="B663" s="27" t="s">
        <v>1429</v>
      </c>
      <c r="C663" s="34">
        <v>3</v>
      </c>
      <c r="D663" s="29">
        <v>0.11227797666591227</v>
      </c>
      <c r="E663" s="29">
        <v>-7.95918807011021E-3</v>
      </c>
    </row>
    <row r="664" spans="2:5" x14ac:dyDescent="0.2">
      <c r="B664" s="27" t="s">
        <v>1430</v>
      </c>
      <c r="C664" s="34">
        <v>4</v>
      </c>
      <c r="D664" s="29">
        <v>8.7727258387710699E-2</v>
      </c>
      <c r="E664" s="29">
        <v>0.24788008923751037</v>
      </c>
    </row>
    <row r="665" spans="2:5" x14ac:dyDescent="0.2">
      <c r="B665" s="27" t="s">
        <v>1431</v>
      </c>
      <c r="C665" s="34">
        <v>3</v>
      </c>
      <c r="D665" s="29">
        <v>0.160049157620657</v>
      </c>
      <c r="E665" s="29">
        <v>0.13148528529493245</v>
      </c>
    </row>
    <row r="666" spans="2:5" x14ac:dyDescent="0.2">
      <c r="B666" s="27" t="s">
        <v>1432</v>
      </c>
      <c r="C666" s="34">
        <v>3</v>
      </c>
      <c r="D666" s="29">
        <v>9.4962214807487372E-2</v>
      </c>
      <c r="E666" s="29">
        <v>5.5154794517013009E-2</v>
      </c>
    </row>
    <row r="667" spans="2:5" x14ac:dyDescent="0.2">
      <c r="B667" s="27" t="s">
        <v>1433</v>
      </c>
      <c r="C667" s="34">
        <v>1</v>
      </c>
      <c r="D667" s="29">
        <v>0.1846714660856168</v>
      </c>
      <c r="E667" s="29">
        <v>0.18920360984859683</v>
      </c>
    </row>
    <row r="668" spans="2:5" x14ac:dyDescent="0.2">
      <c r="B668" s="27" t="s">
        <v>1434</v>
      </c>
      <c r="C668" s="34">
        <v>3</v>
      </c>
      <c r="D668" s="29">
        <v>8.6561246583724202E-2</v>
      </c>
      <c r="E668" s="29">
        <v>0.38059790854937209</v>
      </c>
    </row>
    <row r="669" spans="2:5" ht="16" thickBot="1" x14ac:dyDescent="0.25">
      <c r="B669" s="30" t="s">
        <v>1435</v>
      </c>
      <c r="C669" s="35">
        <v>2</v>
      </c>
      <c r="D669" s="32">
        <v>5.7489497616726871E-2</v>
      </c>
      <c r="E669" s="32">
        <v>0.3407758553141465</v>
      </c>
    </row>
    <row r="672" spans="2:5" x14ac:dyDescent="0.2">
      <c r="B672" s="11" t="s">
        <v>1438</v>
      </c>
    </row>
    <row r="673" spans="2:3" ht="16" thickBot="1" x14ac:dyDescent="0.25"/>
    <row r="674" spans="2:3" ht="32" x14ac:dyDescent="0.2">
      <c r="B674" s="13"/>
      <c r="C674" s="14" t="s">
        <v>1437</v>
      </c>
    </row>
    <row r="675" spans="2:3" x14ac:dyDescent="0.2">
      <c r="B675" s="15" t="s">
        <v>1439</v>
      </c>
      <c r="C675" s="17">
        <v>0.36018135077398533</v>
      </c>
    </row>
    <row r="676" spans="2:3" x14ac:dyDescent="0.2">
      <c r="B676" s="12" t="s">
        <v>1440</v>
      </c>
      <c r="C676" s="18">
        <v>0.23253321107973818</v>
      </c>
    </row>
    <row r="677" spans="2:3" x14ac:dyDescent="0.2">
      <c r="B677" s="12" t="s">
        <v>1441</v>
      </c>
      <c r="C677" s="18">
        <v>0.11003040059933809</v>
      </c>
    </row>
    <row r="678" spans="2:3" x14ac:dyDescent="0.2">
      <c r="B678" s="12" t="s">
        <v>1442</v>
      </c>
      <c r="C678" s="18">
        <v>7.7237169978224857E-2</v>
      </c>
    </row>
    <row r="679" spans="2:3" x14ac:dyDescent="0.2">
      <c r="B679" s="12" t="s">
        <v>1443</v>
      </c>
      <c r="C679" s="18">
        <v>0.1043115475769531</v>
      </c>
    </row>
    <row r="680" spans="2:3" ht="16" thickBot="1" x14ac:dyDescent="0.25">
      <c r="B680" s="16" t="s">
        <v>1444</v>
      </c>
      <c r="C680" s="19">
        <v>0.2108312903077767</v>
      </c>
    </row>
  </sheetData>
  <pageMargins left="0.7" right="0.7" top="0.75" bottom="0.75" header="0.3" footer="0.3"/>
  <ignoredErrors>
    <ignoredError sqref="J5:K5 C16 F16 C674:D674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321D-269C-497A-8F88-22F1A7438BD6}">
  <sheetPr codeName="XLSTAT_20220516_103937_1_HID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Archief</vt:lpstr>
      <vt:lpstr>Workfile</vt:lpstr>
      <vt:lpstr>Cluster berekening</vt:lpstr>
      <vt:lpstr>XLSTAT_20220516_103937_1_HID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 de Haas</cp:lastModifiedBy>
  <dcterms:created xsi:type="dcterms:W3CDTF">2022-05-13T09:16:32Z</dcterms:created>
  <dcterms:modified xsi:type="dcterms:W3CDTF">2022-07-20T10:07:54Z</dcterms:modified>
</cp:coreProperties>
</file>