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911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Sheet1!$A$1:$Q$56</definedName>
  </definedNames>
  <calcPr calcId="124519"/>
</workbook>
</file>

<file path=xl/calcChain.xml><?xml version="1.0" encoding="utf-8"?>
<calcChain xmlns="http://schemas.openxmlformats.org/spreadsheetml/2006/main">
  <c r="O51" i="1"/>
  <c r="J39"/>
  <c r="G39"/>
  <c r="M37"/>
  <c r="M33"/>
  <c r="M35"/>
  <c r="O46"/>
  <c r="M50"/>
  <c r="M42"/>
  <c r="M48"/>
  <c r="O4"/>
  <c r="M28"/>
  <c r="O39"/>
  <c r="G51" l="1"/>
  <c r="M49"/>
  <c r="N49" s="1"/>
  <c r="N50"/>
  <c r="N48"/>
  <c r="G46"/>
  <c r="M43"/>
  <c r="N43" s="1"/>
  <c r="M44"/>
  <c r="N44" s="1"/>
  <c r="M45"/>
  <c r="N45"/>
  <c r="N42"/>
  <c r="J51" l="1"/>
  <c r="J46"/>
  <c r="M34"/>
  <c r="N34" s="1"/>
  <c r="N35"/>
  <c r="M36"/>
  <c r="N36" s="1"/>
  <c r="N37"/>
  <c r="M38"/>
  <c r="N38" s="1"/>
  <c r="N33"/>
  <c r="N32"/>
  <c r="N9"/>
  <c r="O3"/>
  <c r="M11"/>
  <c r="N11" s="1"/>
  <c r="M12"/>
  <c r="N12" s="1"/>
  <c r="M13"/>
  <c r="N13" s="1"/>
  <c r="M14"/>
  <c r="N14" s="1"/>
  <c r="M15"/>
  <c r="N15" s="1"/>
  <c r="M16"/>
  <c r="N16" s="1"/>
  <c r="M17"/>
  <c r="N17" s="1"/>
  <c r="M18"/>
  <c r="N18" s="1"/>
  <c r="M19"/>
  <c r="N19" s="1"/>
  <c r="M20"/>
  <c r="N20" s="1"/>
  <c r="M21"/>
  <c r="N21" s="1"/>
  <c r="M22"/>
  <c r="M23"/>
  <c r="N23" s="1"/>
  <c r="M24"/>
  <c r="N24" s="1"/>
  <c r="M25"/>
  <c r="N25" s="1"/>
  <c r="M26"/>
  <c r="N26" s="1"/>
  <c r="M27"/>
  <c r="N27" s="1"/>
  <c r="N28"/>
  <c r="M10"/>
  <c r="N10" s="1"/>
  <c r="N22" l="1"/>
  <c r="J30"/>
  <c r="G30"/>
  <c r="O30"/>
  <c r="N4" l="1"/>
  <c r="Q4"/>
  <c r="N3"/>
  <c r="Q3"/>
</calcChain>
</file>

<file path=xl/sharedStrings.xml><?xml version="1.0" encoding="utf-8"?>
<sst xmlns="http://schemas.openxmlformats.org/spreadsheetml/2006/main" count="103" uniqueCount="71">
  <si>
    <t>Meal Counts</t>
  </si>
  <si>
    <t>Total</t>
  </si>
  <si>
    <t>Estimated</t>
  </si>
  <si>
    <t>Actual</t>
  </si>
  <si>
    <t>Product #</t>
  </si>
  <si>
    <r>
      <t xml:space="preserve">Cook
</t>
    </r>
    <r>
      <rPr>
        <sz val="10"/>
        <color theme="1"/>
        <rFont val="Calibri"/>
        <family val="2"/>
        <scheme val="minor"/>
      </rPr>
      <t>Time/Temp</t>
    </r>
  </si>
  <si>
    <r>
      <t xml:space="preserve">Serve
</t>
    </r>
    <r>
      <rPr>
        <sz val="10"/>
        <color theme="1"/>
        <rFont val="Calibri"/>
        <family val="2"/>
        <scheme val="minor"/>
      </rPr>
      <t>Time/Temp</t>
    </r>
  </si>
  <si>
    <r>
      <t xml:space="preserve">End
</t>
    </r>
    <r>
      <rPr>
        <sz val="10"/>
        <color theme="1"/>
        <rFont val="Calibri"/>
        <family val="2"/>
        <scheme val="minor"/>
      </rPr>
      <t>Time/Temp</t>
    </r>
  </si>
  <si>
    <t>Extra Foods (Condiments)</t>
  </si>
  <si>
    <t>Leftover</t>
  </si>
  <si>
    <t>N/A</t>
  </si>
  <si>
    <t>Portion</t>
  </si>
  <si>
    <t>Start</t>
  </si>
  <si>
    <t>Used</t>
  </si>
  <si>
    <t>Condiment &amp; Item #</t>
  </si>
  <si>
    <t xml:space="preserve">FOOD BASED MENU PRODUCTION RECORD </t>
  </si>
  <si>
    <t>LUNCH</t>
  </si>
  <si>
    <t>Grades:</t>
  </si>
  <si>
    <t>Meal Equivalents</t>
  </si>
  <si>
    <r>
      <rPr>
        <b/>
        <sz val="10"/>
        <color theme="1"/>
        <rFont val="Calibri"/>
        <family val="2"/>
        <scheme val="minor"/>
      </rPr>
      <t>Planned Serving Size</t>
    </r>
    <r>
      <rPr>
        <sz val="10"/>
        <color theme="1"/>
        <rFont val="Calibri"/>
        <family val="2"/>
        <scheme val="minor"/>
      </rPr>
      <t xml:space="preserve"> (by wt or ea)</t>
    </r>
  </si>
  <si>
    <t>Vegetables</t>
  </si>
  <si>
    <t>1/2 cup</t>
  </si>
  <si>
    <t>Fruits</t>
  </si>
  <si>
    <t>CREDIT</t>
  </si>
  <si>
    <t>SERV SIZE</t>
  </si>
  <si>
    <t>example: Romaine Lettuce</t>
  </si>
  <si>
    <t>1 cup</t>
  </si>
  <si>
    <t>1/4 cup</t>
  </si>
  <si>
    <t>8 fl oz</t>
  </si>
  <si>
    <t>NEW Portions Prepared</t>
  </si>
  <si>
    <r>
      <t xml:space="preserve">TOTAL
 Prepared </t>
    </r>
    <r>
      <rPr>
        <sz val="10"/>
        <color theme="1"/>
        <rFont val="Calibri"/>
        <family val="2"/>
        <scheme val="minor"/>
      </rPr>
      <t>(Leftover + New)</t>
    </r>
  </si>
  <si>
    <t>ACTUAL  Served</t>
  </si>
  <si>
    <t>Meat / Meat Alt.</t>
  </si>
  <si>
    <t>Grain / Bread</t>
  </si>
  <si>
    <r>
      <rPr>
        <b/>
        <sz val="11"/>
        <color theme="1"/>
        <rFont val="Calibri"/>
        <family val="2"/>
        <scheme val="minor"/>
      </rPr>
      <t>Milk</t>
    </r>
    <r>
      <rPr>
        <sz val="11"/>
        <color theme="1"/>
        <rFont val="Calibri"/>
        <family val="2"/>
        <scheme val="minor"/>
      </rPr>
      <t xml:space="preserve"> </t>
    </r>
    <r>
      <rPr>
        <sz val="10"/>
        <color theme="1"/>
        <rFont val="Calibri"/>
        <family val="2"/>
        <scheme val="minor"/>
      </rPr>
      <t>*Serve at least 2 DIFFERENT types of milk</t>
    </r>
  </si>
  <si>
    <r>
      <t>Entrée</t>
    </r>
    <r>
      <rPr>
        <sz val="10"/>
        <color theme="1"/>
        <rFont val="Calibri"/>
        <family val="2"/>
        <scheme val="minor"/>
      </rPr>
      <t xml:space="preserve"> *Weekly range (daily minimum): Grades 6-8 = 9-10/week M/MA (1/day) &amp; 8-10/week G/B (1/day)</t>
    </r>
  </si>
  <si>
    <t>example: Chicken Nuggets (GoldKist)</t>
  </si>
  <si>
    <r>
      <t>12:20/165</t>
    </r>
    <r>
      <rPr>
        <sz val="10"/>
        <color theme="1"/>
        <rFont val="Calibri"/>
        <family val="2"/>
      </rPr>
      <t>°</t>
    </r>
  </si>
  <si>
    <r>
      <t>11:50/169</t>
    </r>
    <r>
      <rPr>
        <sz val="10"/>
        <color theme="1"/>
        <rFont val="Calibri"/>
        <family val="2"/>
      </rPr>
      <t>°</t>
    </r>
  </si>
  <si>
    <t>5 each</t>
  </si>
  <si>
    <r>
      <t>12:55/151</t>
    </r>
    <r>
      <rPr>
        <sz val="10"/>
        <color theme="1"/>
        <rFont val="Calibri"/>
        <family val="2"/>
      </rPr>
      <t>°</t>
    </r>
  </si>
  <si>
    <r>
      <t>11:00/38</t>
    </r>
    <r>
      <rPr>
        <sz val="10"/>
        <color theme="1"/>
        <rFont val="Calibri"/>
        <family val="2"/>
      </rPr>
      <t>°</t>
    </r>
  </si>
  <si>
    <t>1.33oz</t>
  </si>
  <si>
    <t>example: raisins, 1.33oz box</t>
  </si>
  <si>
    <r>
      <t>12:55/40</t>
    </r>
    <r>
      <rPr>
        <sz val="10"/>
        <color theme="1"/>
        <rFont val="Calibri"/>
        <family val="2"/>
      </rPr>
      <t>°</t>
    </r>
  </si>
  <si>
    <t>Tossed Servings</t>
  </si>
  <si>
    <t>Leftover Servings</t>
  </si>
  <si>
    <t>TOTALS:</t>
  </si>
  <si>
    <t>Meals Prepared:</t>
  </si>
  <si>
    <t>Actual Served:</t>
  </si>
  <si>
    <t>Total Leftovers/Tossed:</t>
  </si>
  <si>
    <t>Salad Bar</t>
  </si>
  <si>
    <t>Salad Bar Prepared:</t>
  </si>
  <si>
    <t>Salad Bar Served:</t>
  </si>
  <si>
    <r>
      <t>LEFTOVER</t>
    </r>
    <r>
      <rPr>
        <sz val="10"/>
        <color theme="1"/>
        <rFont val="Calibri"/>
        <family val="2"/>
        <scheme val="minor"/>
      </rPr>
      <t xml:space="preserve"> Portions Prepared </t>
    </r>
  </si>
  <si>
    <t>Students:</t>
  </si>
  <si>
    <r>
      <t>LEFTOVER</t>
    </r>
    <r>
      <rPr>
        <sz val="10"/>
        <color theme="1"/>
        <rFont val="Calibri"/>
        <family val="2"/>
        <scheme val="minor"/>
      </rPr>
      <t xml:space="preserve"> REHEAT 
Temp </t>
    </r>
  </si>
  <si>
    <t>169°</t>
  </si>
  <si>
    <t>Vegetables Prepared:</t>
  </si>
  <si>
    <t>38°</t>
  </si>
  <si>
    <t>Fruit Prepared:</t>
  </si>
  <si>
    <t>Milk, White, 8 oz, 1%</t>
  </si>
  <si>
    <t>Milk, Chocolate, 8 oz, Fat Free</t>
  </si>
  <si>
    <t xml:space="preserve">Site: </t>
  </si>
  <si>
    <t xml:space="preserve">                                                                          Grades 9-12 = 10-12/week M/MA (2/day) &amp; 10-12/week G/B (2/day)</t>
  </si>
  <si>
    <t xml:space="preserve">Date: </t>
  </si>
  <si>
    <t>Factor</t>
  </si>
  <si>
    <t>Purchase Unit</t>
  </si>
  <si>
    <t>Menu Item &amp; Manufacturer</t>
  </si>
  <si>
    <t>Milk, Fat Free                       Carton</t>
  </si>
  <si>
    <t>Milk Prepared: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</si>
</sst>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6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0" xfId="0" applyAlignment="1">
      <alignment wrapText="1"/>
    </xf>
    <xf numFmtId="0" fontId="0" fillId="2" borderId="16" xfId="0" applyFill="1" applyBorder="1"/>
    <xf numFmtId="0" fontId="1" fillId="0" borderId="1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7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0" borderId="0" xfId="0" applyFont="1"/>
    <xf numFmtId="0" fontId="0" fillId="2" borderId="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0" xfId="0" applyFill="1"/>
    <xf numFmtId="0" fontId="0" fillId="0" borderId="2" xfId="0" applyBorder="1" applyAlignment="1" applyProtection="1">
      <alignment horizontal="center"/>
      <protection locked="0"/>
    </xf>
    <xf numFmtId="0" fontId="0" fillId="0" borderId="32" xfId="0" applyBorder="1" applyAlignment="1" applyProtection="1">
      <alignment horizontal="center"/>
      <protection locked="0"/>
    </xf>
    <xf numFmtId="0" fontId="4" fillId="0" borderId="48" xfId="0" applyFont="1" applyBorder="1" applyAlignment="1" applyProtection="1">
      <alignment horizontal="center"/>
    </xf>
    <xf numFmtId="0" fontId="0" fillId="0" borderId="34" xfId="0" applyBorder="1" applyAlignment="1" applyProtection="1">
      <alignment horizontal="center"/>
      <protection locked="0"/>
    </xf>
    <xf numFmtId="0" fontId="0" fillId="0" borderId="2" xfId="0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46" xfId="0" applyFont="1" applyBorder="1" applyProtection="1"/>
    <xf numFmtId="0" fontId="1" fillId="0" borderId="25" xfId="0" applyFont="1" applyBorder="1" applyAlignment="1" applyProtection="1">
      <alignment horizontal="center" vertical="center"/>
      <protection locked="0"/>
    </xf>
    <xf numFmtId="16" fontId="0" fillId="3" borderId="34" xfId="0" applyNumberFormat="1" applyFill="1" applyBorder="1" applyAlignment="1" applyProtection="1">
      <alignment horizontal="center"/>
      <protection locked="0"/>
    </xf>
    <xf numFmtId="0" fontId="0" fillId="3" borderId="34" xfId="0" applyFill="1" applyBorder="1" applyAlignment="1" applyProtection="1">
      <alignment horizontal="center"/>
      <protection locked="0"/>
    </xf>
    <xf numFmtId="0" fontId="0" fillId="3" borderId="37" xfId="0" applyFill="1" applyBorder="1" applyAlignment="1" applyProtection="1">
      <alignment horizontal="center"/>
      <protection locked="0"/>
    </xf>
    <xf numFmtId="0" fontId="0" fillId="0" borderId="13" xfId="0" applyBorder="1" applyProtection="1">
      <protection locked="0"/>
    </xf>
    <xf numFmtId="0" fontId="0" fillId="3" borderId="2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31" xfId="0" applyBorder="1" applyProtection="1">
      <protection locked="0"/>
    </xf>
    <xf numFmtId="0" fontId="0" fillId="3" borderId="32" xfId="0" applyFill="1" applyBorder="1" applyAlignment="1" applyProtection="1">
      <alignment horizontal="center"/>
      <protection locked="0"/>
    </xf>
    <xf numFmtId="0" fontId="0" fillId="3" borderId="33" xfId="0" applyFill="1" applyBorder="1" applyAlignment="1" applyProtection="1">
      <alignment horizontal="center"/>
      <protection locked="0"/>
    </xf>
    <xf numFmtId="0" fontId="8" fillId="0" borderId="32" xfId="0" applyFont="1" applyBorder="1" applyAlignment="1" applyProtection="1">
      <alignment horizontal="center"/>
      <protection locked="0"/>
    </xf>
    <xf numFmtId="0" fontId="0" fillId="0" borderId="57" xfId="0" applyBorder="1" applyAlignment="1" applyProtection="1">
      <alignment horizontal="center"/>
      <protection locked="0"/>
    </xf>
    <xf numFmtId="0" fontId="4" fillId="0" borderId="48" xfId="0" applyFont="1" applyFill="1" applyBorder="1" applyAlignment="1" applyProtection="1">
      <alignment horizontal="center"/>
      <protection locked="0"/>
    </xf>
    <xf numFmtId="0" fontId="0" fillId="0" borderId="47" xfId="0" applyFill="1" applyBorder="1" applyAlignment="1" applyProtection="1">
      <protection locked="0"/>
    </xf>
    <xf numFmtId="0" fontId="9" fillId="0" borderId="26" xfId="0" applyFont="1" applyBorder="1" applyAlignment="1" applyProtection="1">
      <alignment horizontal="left" vertical="center"/>
      <protection locked="0"/>
    </xf>
    <xf numFmtId="0" fontId="4" fillId="0" borderId="23" xfId="0" applyFont="1" applyBorder="1" applyAlignment="1" applyProtection="1">
      <alignment horizontal="center"/>
    </xf>
    <xf numFmtId="0" fontId="4" fillId="0" borderId="40" xfId="0" applyFont="1" applyBorder="1" applyAlignment="1" applyProtection="1">
      <alignment horizontal="center"/>
    </xf>
    <xf numFmtId="0" fontId="4" fillId="0" borderId="39" xfId="0" applyFont="1" applyBorder="1" applyAlignment="1" applyProtection="1">
      <alignment horizontal="center"/>
    </xf>
    <xf numFmtId="0" fontId="1" fillId="2" borderId="16" xfId="0" applyFont="1" applyFill="1" applyBorder="1" applyProtection="1"/>
    <xf numFmtId="0" fontId="0" fillId="2" borderId="17" xfId="0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55" xfId="0" applyFill="1" applyBorder="1" applyAlignment="1" applyProtection="1">
      <alignment horizontal="center"/>
    </xf>
    <xf numFmtId="0" fontId="0" fillId="2" borderId="53" xfId="0" applyFill="1" applyBorder="1" applyAlignment="1" applyProtection="1">
      <alignment horizontal="center"/>
    </xf>
    <xf numFmtId="0" fontId="2" fillId="2" borderId="5" xfId="0" applyFont="1" applyFill="1" applyBorder="1" applyProtection="1"/>
    <xf numFmtId="0" fontId="2" fillId="2" borderId="1" xfId="0" applyFont="1" applyFill="1" applyBorder="1" applyAlignment="1" applyProtection="1">
      <alignment horizontal="center"/>
    </xf>
    <xf numFmtId="0" fontId="6" fillId="2" borderId="14" xfId="0" applyFont="1" applyFill="1" applyBorder="1" applyProtection="1"/>
    <xf numFmtId="0" fontId="2" fillId="2" borderId="7" xfId="0" applyFont="1" applyFill="1" applyBorder="1" applyAlignment="1" applyProtection="1">
      <alignment horizontal="center"/>
    </xf>
    <xf numFmtId="20" fontId="2" fillId="2" borderId="7" xfId="0" applyNumberFormat="1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4" fillId="0" borderId="47" xfId="0" applyFont="1" applyFill="1" applyBorder="1" applyAlignment="1" applyProtection="1">
      <alignment horizontal="center"/>
      <protection locked="0"/>
    </xf>
    <xf numFmtId="0" fontId="4" fillId="0" borderId="47" xfId="0" applyFont="1" applyBorder="1" applyAlignment="1" applyProtection="1">
      <alignment horizontal="center"/>
    </xf>
    <xf numFmtId="0" fontId="5" fillId="0" borderId="17" xfId="0" applyFont="1" applyBorder="1" applyAlignment="1" applyProtection="1">
      <alignment horizontal="center" vertical="center" wrapText="1"/>
      <protection locked="0"/>
    </xf>
    <xf numFmtId="0" fontId="5" fillId="0" borderId="0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4" fillId="0" borderId="46" xfId="0" applyFont="1" applyBorder="1" applyAlignment="1" applyProtection="1"/>
    <xf numFmtId="0" fontId="0" fillId="0" borderId="0" xfId="0" applyProtection="1">
      <protection locked="0"/>
    </xf>
    <xf numFmtId="0" fontId="0" fillId="0" borderId="46" xfId="0" applyBorder="1" applyAlignment="1" applyProtection="1"/>
    <xf numFmtId="0" fontId="3" fillId="2" borderId="20" xfId="0" applyFont="1" applyFill="1" applyBorder="1" applyAlignment="1" applyProtection="1">
      <alignment horizontal="center"/>
    </xf>
    <xf numFmtId="0" fontId="3" fillId="2" borderId="21" xfId="0" applyFont="1" applyFill="1" applyBorder="1" applyAlignment="1" applyProtection="1">
      <alignment horizontal="center"/>
    </xf>
    <xf numFmtId="0" fontId="10" fillId="2" borderId="34" xfId="0" applyFont="1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  <xf numFmtId="0" fontId="2" fillId="2" borderId="49" xfId="0" applyFont="1" applyFill="1" applyBorder="1" applyAlignment="1" applyProtection="1">
      <alignment horizontal="center"/>
    </xf>
    <xf numFmtId="0" fontId="10" fillId="2" borderId="7" xfId="0" applyFont="1" applyFill="1" applyBorder="1" applyAlignment="1" applyProtection="1">
      <alignment horizontal="center"/>
    </xf>
    <xf numFmtId="0" fontId="0" fillId="0" borderId="56" xfId="0" applyBorder="1" applyProtection="1"/>
    <xf numFmtId="0" fontId="0" fillId="0" borderId="48" xfId="0" applyBorder="1" applyProtection="1"/>
    <xf numFmtId="0" fontId="0" fillId="0" borderId="2" xfId="0" applyFont="1" applyFill="1" applyBorder="1" applyAlignment="1" applyProtection="1">
      <alignment horizontal="center"/>
      <protection locked="0"/>
    </xf>
    <xf numFmtId="0" fontId="1" fillId="2" borderId="12" xfId="0" applyFont="1" applyFill="1" applyBorder="1" applyProtection="1"/>
    <xf numFmtId="0" fontId="0" fillId="2" borderId="1" xfId="0" applyFill="1" applyBorder="1" applyAlignment="1" applyProtection="1">
      <alignment horizontal="center"/>
    </xf>
    <xf numFmtId="0" fontId="3" fillId="2" borderId="58" xfId="0" applyFont="1" applyFill="1" applyBorder="1" applyAlignment="1" applyProtection="1">
      <alignment horizontal="center"/>
    </xf>
    <xf numFmtId="0" fontId="3" fillId="2" borderId="59" xfId="0" applyFont="1" applyFill="1" applyBorder="1" applyAlignment="1" applyProtection="1">
      <alignment horizontal="center"/>
    </xf>
    <xf numFmtId="0" fontId="3" fillId="2" borderId="49" xfId="0" applyFont="1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</xf>
    <xf numFmtId="0" fontId="0" fillId="2" borderId="36" xfId="0" applyFill="1" applyBorder="1" applyAlignment="1" applyProtection="1">
      <alignment horizontal="center"/>
    </xf>
    <xf numFmtId="0" fontId="0" fillId="0" borderId="3" xfId="0" applyFont="1" applyBorder="1" applyAlignment="1" applyProtection="1">
      <alignment horizontal="center"/>
      <protection locked="0"/>
    </xf>
    <xf numFmtId="0" fontId="0" fillId="3" borderId="19" xfId="0" applyFill="1" applyBorder="1" applyAlignment="1" applyProtection="1">
      <alignment horizontal="center"/>
      <protection locked="0"/>
    </xf>
    <xf numFmtId="0" fontId="0" fillId="0" borderId="14" xfId="0" applyBorder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3" borderId="7" xfId="0" applyFill="1" applyBorder="1" applyAlignment="1" applyProtection="1">
      <alignment horizontal="center"/>
      <protection locked="0"/>
    </xf>
    <xf numFmtId="0" fontId="0" fillId="0" borderId="15" xfId="0" applyBorder="1" applyAlignment="1" applyProtection="1">
      <protection locked="0"/>
    </xf>
    <xf numFmtId="0" fontId="0" fillId="0" borderId="2" xfId="0" applyBorder="1" applyAlignment="1" applyProtection="1">
      <protection locked="0"/>
    </xf>
    <xf numFmtId="0" fontId="0" fillId="0" borderId="6" xfId="0" applyFill="1" applyBorder="1" applyAlignment="1" applyProtection="1">
      <alignment horizontal="center"/>
      <protection locked="0"/>
    </xf>
    <xf numFmtId="0" fontId="0" fillId="0" borderId="24" xfId="0" applyBorder="1" applyAlignment="1" applyProtection="1">
      <protection locked="0"/>
    </xf>
    <xf numFmtId="0" fontId="0" fillId="0" borderId="7" xfId="0" applyBorder="1" applyAlignment="1" applyProtection="1"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0" borderId="60" xfId="0" applyBorder="1" applyProtection="1">
      <protection locked="0"/>
    </xf>
    <xf numFmtId="0" fontId="0" fillId="0" borderId="35" xfId="0" applyBorder="1" applyProtection="1">
      <protection locked="0"/>
    </xf>
    <xf numFmtId="0" fontId="4" fillId="0" borderId="61" xfId="0" applyFont="1" applyBorder="1" applyAlignment="1" applyProtection="1"/>
    <xf numFmtId="0" fontId="0" fillId="0" borderId="62" xfId="0" applyBorder="1" applyAlignment="1" applyProtection="1">
      <alignment horizontal="center"/>
      <protection locked="0"/>
    </xf>
    <xf numFmtId="0" fontId="0" fillId="0" borderId="34" xfId="0" applyFill="1" applyBorder="1" applyAlignment="1" applyProtection="1">
      <alignment horizontal="center"/>
      <protection locked="0"/>
    </xf>
    <xf numFmtId="0" fontId="0" fillId="0" borderId="7" xfId="0" applyBorder="1" applyProtection="1">
      <protection locked="0"/>
    </xf>
    <xf numFmtId="0" fontId="0" fillId="0" borderId="34" xfId="0" applyBorder="1" applyProtection="1">
      <protection locked="0"/>
    </xf>
    <xf numFmtId="0" fontId="2" fillId="2" borderId="7" xfId="0" applyFont="1" applyFill="1" applyBorder="1" applyAlignment="1" applyProtection="1">
      <alignment horizontal="center"/>
      <protection locked="0"/>
    </xf>
    <xf numFmtId="0" fontId="1" fillId="0" borderId="10" xfId="0" applyFont="1" applyBorder="1" applyAlignment="1">
      <alignment horizontal="center"/>
    </xf>
    <xf numFmtId="0" fontId="1" fillId="2" borderId="17" xfId="0" applyFont="1" applyFill="1" applyBorder="1" applyProtection="1"/>
    <xf numFmtId="0" fontId="2" fillId="2" borderId="0" xfId="0" applyFont="1" applyFill="1" applyBorder="1" applyProtection="1"/>
    <xf numFmtId="0" fontId="6" fillId="2" borderId="29" xfId="0" applyFont="1" applyFill="1" applyBorder="1" applyProtection="1"/>
    <xf numFmtId="0" fontId="0" fillId="0" borderId="8" xfId="0" applyBorder="1" applyProtection="1">
      <protection locked="0"/>
    </xf>
    <xf numFmtId="0" fontId="0" fillId="0" borderId="62" xfId="0" applyBorder="1" applyProtection="1">
      <protection locked="0"/>
    </xf>
    <xf numFmtId="0" fontId="0" fillId="0" borderId="57" xfId="0" applyBorder="1" applyProtection="1">
      <protection locked="0"/>
    </xf>
    <xf numFmtId="0" fontId="0" fillId="0" borderId="29" xfId="0" applyBorder="1" applyProtection="1">
      <protection locked="0"/>
    </xf>
    <xf numFmtId="0" fontId="1" fillId="2" borderId="1" xfId="0" applyFont="1" applyFill="1" applyBorder="1" applyProtection="1"/>
    <xf numFmtId="0" fontId="0" fillId="2" borderId="17" xfId="0" applyFill="1" applyBorder="1"/>
    <xf numFmtId="0" fontId="0" fillId="0" borderId="27" xfId="0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3" fillId="0" borderId="41" xfId="0" applyFont="1" applyBorder="1" applyAlignment="1" applyProtection="1">
      <alignment horizontal="center" vertical="center" wrapText="1"/>
    </xf>
    <xf numFmtId="0" fontId="3" fillId="0" borderId="43" xfId="0" applyFont="1" applyBorder="1" applyAlignment="1" applyProtection="1">
      <alignment horizontal="center" vertical="center" wrapText="1"/>
    </xf>
    <xf numFmtId="0" fontId="4" fillId="4" borderId="48" xfId="0" applyFont="1" applyFill="1" applyBorder="1" applyAlignment="1" applyProtection="1">
      <alignment horizontal="center"/>
      <protection locked="0"/>
    </xf>
    <xf numFmtId="0" fontId="4" fillId="4" borderId="48" xfId="0" applyFont="1" applyFill="1" applyBorder="1" applyAlignment="1" applyProtection="1">
      <alignment horizontal="center"/>
    </xf>
    <xf numFmtId="0" fontId="4" fillId="5" borderId="46" xfId="0" applyFont="1" applyFill="1" applyBorder="1" applyAlignment="1" applyProtection="1"/>
    <xf numFmtId="0" fontId="4" fillId="5" borderId="47" xfId="0" applyFont="1" applyFill="1" applyBorder="1" applyAlignment="1" applyProtection="1">
      <alignment horizontal="center"/>
    </xf>
    <xf numFmtId="0" fontId="4" fillId="5" borderId="47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  <protection locked="0"/>
    </xf>
    <xf numFmtId="0" fontId="0" fillId="0" borderId="27" xfId="0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4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0" fillId="0" borderId="1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center" vertical="center"/>
    </xf>
    <xf numFmtId="0" fontId="0" fillId="0" borderId="38" xfId="0" applyFont="1" applyBorder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/>
    </xf>
    <xf numFmtId="0" fontId="0" fillId="0" borderId="12" xfId="0" applyBorder="1" applyAlignment="1" applyProtection="1">
      <alignment horizontal="left"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22" xfId="0" applyBorder="1" applyAlignment="1" applyProtection="1">
      <alignment horizontal="left" vertical="center"/>
      <protection locked="0"/>
    </xf>
    <xf numFmtId="0" fontId="0" fillId="0" borderId="5" xfId="0" applyBorder="1" applyAlignment="1" applyProtection="1">
      <alignment horizontal="left" vertical="center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9" xfId="0" applyBorder="1" applyAlignment="1" applyProtection="1">
      <alignment horizontal="left" vertical="center"/>
      <protection locked="0"/>
    </xf>
    <xf numFmtId="0" fontId="4" fillId="0" borderId="16" xfId="0" applyFont="1" applyBorder="1" applyAlignment="1" applyProtection="1">
      <alignment horizontal="center" vertical="center" wrapText="1"/>
      <protection locked="0"/>
    </xf>
    <xf numFmtId="0" fontId="4" fillId="0" borderId="17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61" xfId="0" applyFont="1" applyBorder="1" applyAlignment="1" applyProtection="1">
      <alignment horizontal="center" vertical="center" wrapText="1"/>
      <protection locked="0"/>
    </xf>
    <xf numFmtId="0" fontId="4" fillId="0" borderId="63" xfId="0" applyFont="1" applyBorder="1" applyAlignment="1" applyProtection="1">
      <alignment horizontal="center" vertical="center" wrapText="1"/>
      <protection locked="0"/>
    </xf>
    <xf numFmtId="0" fontId="4" fillId="0" borderId="64" xfId="0" applyFont="1" applyBorder="1" applyAlignment="1" applyProtection="1">
      <alignment horizontal="center" vertical="center" wrapText="1"/>
      <protection locked="0"/>
    </xf>
    <xf numFmtId="0" fontId="5" fillId="2" borderId="16" xfId="0" applyFont="1" applyFill="1" applyBorder="1" applyAlignment="1" applyProtection="1">
      <alignment horizontal="center" vertical="center" wrapText="1"/>
      <protection locked="0"/>
    </xf>
    <xf numFmtId="0" fontId="5" fillId="2" borderId="17" xfId="0" applyFont="1" applyFill="1" applyBorder="1" applyAlignment="1" applyProtection="1">
      <alignment horizontal="center" vertical="center" wrapText="1"/>
      <protection locked="0"/>
    </xf>
    <xf numFmtId="0" fontId="5" fillId="2" borderId="18" xfId="0" applyFont="1" applyFill="1" applyBorder="1" applyAlignment="1" applyProtection="1">
      <alignment horizontal="center" vertical="center" wrapText="1"/>
      <protection locked="0"/>
    </xf>
    <xf numFmtId="0" fontId="5" fillId="2" borderId="61" xfId="0" applyFont="1" applyFill="1" applyBorder="1" applyAlignment="1" applyProtection="1">
      <alignment horizontal="center" vertical="center" wrapText="1"/>
      <protection locked="0"/>
    </xf>
    <xf numFmtId="0" fontId="5" fillId="2" borderId="63" xfId="0" applyFont="1" applyFill="1" applyBorder="1" applyAlignment="1" applyProtection="1">
      <alignment horizontal="center" vertical="center" wrapText="1"/>
      <protection locked="0"/>
    </xf>
    <xf numFmtId="0" fontId="5" fillId="2" borderId="64" xfId="0" applyFont="1" applyFill="1" applyBorder="1" applyAlignment="1" applyProtection="1">
      <alignment horizontal="center" vertical="center" wrapText="1"/>
      <protection locked="0"/>
    </xf>
    <xf numFmtId="0" fontId="4" fillId="0" borderId="15" xfId="0" applyFont="1" applyBorder="1" applyAlignment="1" applyProtection="1">
      <alignment horizontal="center"/>
    </xf>
    <xf numFmtId="0" fontId="4" fillId="0" borderId="23" xfId="0" applyFont="1" applyBorder="1" applyAlignment="1" applyProtection="1">
      <alignment horizontal="center"/>
    </xf>
    <xf numFmtId="0" fontId="4" fillId="0" borderId="24" xfId="0" applyFont="1" applyBorder="1" applyAlignment="1" applyProtection="1">
      <alignment horizontal="center"/>
    </xf>
    <xf numFmtId="0" fontId="4" fillId="0" borderId="50" xfId="0" applyFont="1" applyBorder="1" applyAlignment="1" applyProtection="1">
      <alignment horizontal="center"/>
    </xf>
    <xf numFmtId="0" fontId="0" fillId="0" borderId="47" xfId="0" applyBorder="1" applyAlignment="1" applyProtection="1">
      <alignment horizontal="center"/>
    </xf>
    <xf numFmtId="0" fontId="0" fillId="0" borderId="48" xfId="0" applyBorder="1" applyAlignment="1" applyProtection="1">
      <alignment horizontal="center"/>
    </xf>
    <xf numFmtId="0" fontId="4" fillId="5" borderId="46" xfId="0" applyFont="1" applyFill="1" applyBorder="1" applyAlignment="1" applyProtection="1">
      <alignment horizontal="center"/>
    </xf>
    <xf numFmtId="0" fontId="4" fillId="5" borderId="47" xfId="0" applyFont="1" applyFill="1" applyBorder="1" applyAlignment="1" applyProtection="1">
      <alignment horizontal="center"/>
    </xf>
    <xf numFmtId="0" fontId="1" fillId="0" borderId="67" xfId="0" applyFont="1" applyBorder="1" applyAlignment="1" applyProtection="1">
      <alignment horizontal="left" vertical="center" wrapText="1"/>
    </xf>
    <xf numFmtId="0" fontId="1" fillId="0" borderId="68" xfId="0" applyFont="1" applyBorder="1" applyAlignment="1" applyProtection="1">
      <alignment horizontal="left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2" xfId="0" applyFont="1" applyBorder="1" applyAlignment="1" applyProtection="1">
      <alignment horizontal="center" vertical="center" wrapText="1"/>
    </xf>
    <xf numFmtId="0" fontId="3" fillId="0" borderId="3" xfId="0" applyFont="1" applyBorder="1" applyAlignment="1" applyProtection="1">
      <alignment horizontal="center" vertical="center" wrapText="1"/>
    </xf>
    <xf numFmtId="0" fontId="3" fillId="0" borderId="42" xfId="0" applyFont="1" applyBorder="1" applyAlignment="1" applyProtection="1">
      <alignment horizontal="center" vertical="center" wrapText="1"/>
    </xf>
    <xf numFmtId="0" fontId="2" fillId="0" borderId="44" xfId="0" applyFont="1" applyBorder="1" applyAlignment="1" applyProtection="1">
      <alignment horizontal="center" vertical="center" wrapText="1"/>
    </xf>
    <xf numFmtId="0" fontId="2" fillId="0" borderId="45" xfId="0" applyFont="1" applyBorder="1" applyAlignment="1" applyProtection="1">
      <alignment horizontal="center" vertical="center" wrapText="1"/>
    </xf>
    <xf numFmtId="0" fontId="11" fillId="0" borderId="51" xfId="0" applyFont="1" applyBorder="1" applyAlignment="1" applyProtection="1">
      <alignment horizontal="center" vertical="center" wrapText="1"/>
    </xf>
    <xf numFmtId="0" fontId="11" fillId="0" borderId="65" xfId="0" applyFont="1" applyBorder="1" applyAlignment="1" applyProtection="1">
      <alignment horizontal="center" vertical="center" wrapText="1"/>
    </xf>
    <xf numFmtId="0" fontId="3" fillId="0" borderId="51" xfId="0" applyFont="1" applyBorder="1" applyAlignment="1" applyProtection="1">
      <alignment horizontal="center" vertical="center" wrapText="1"/>
    </xf>
    <xf numFmtId="0" fontId="3" fillId="0" borderId="65" xfId="0" applyFont="1" applyBorder="1" applyAlignment="1" applyProtection="1">
      <alignment horizontal="center" vertical="center" wrapText="1"/>
    </xf>
    <xf numFmtId="0" fontId="4" fillId="0" borderId="46" xfId="0" applyFont="1" applyFill="1" applyBorder="1" applyAlignment="1" applyProtection="1">
      <alignment horizontal="center"/>
    </xf>
    <xf numFmtId="0" fontId="4" fillId="0" borderId="47" xfId="0" applyFont="1" applyFill="1" applyBorder="1" applyAlignment="1" applyProtection="1">
      <alignment horizontal="center"/>
    </xf>
    <xf numFmtId="0" fontId="0" fillId="0" borderId="47" xfId="0" applyFill="1" applyBorder="1" applyAlignment="1" applyProtection="1">
      <alignment horizontal="center"/>
      <protection locked="0"/>
    </xf>
    <xf numFmtId="0" fontId="0" fillId="0" borderId="48" xfId="0" applyFill="1" applyBorder="1" applyAlignment="1" applyProtection="1">
      <alignment horizontal="center"/>
      <protection locked="0"/>
    </xf>
    <xf numFmtId="0" fontId="3" fillId="0" borderId="35" xfId="0" applyFont="1" applyBorder="1" applyAlignment="1" applyProtection="1">
      <alignment horizontal="center" vertical="center" wrapText="1"/>
    </xf>
    <xf numFmtId="0" fontId="3" fillId="0" borderId="41" xfId="0" applyFont="1" applyBorder="1" applyAlignment="1" applyProtection="1">
      <alignment horizontal="center" vertical="center" wrapText="1"/>
    </xf>
    <xf numFmtId="0" fontId="4" fillId="0" borderId="46" xfId="0" applyFont="1" applyFill="1" applyBorder="1" applyAlignment="1" applyProtection="1">
      <alignment horizontal="center"/>
      <protection locked="0"/>
    </xf>
    <xf numFmtId="0" fontId="4" fillId="0" borderId="47" xfId="0" applyFont="1" applyFill="1" applyBorder="1" applyAlignment="1" applyProtection="1">
      <alignment horizontal="center"/>
      <protection locked="0"/>
    </xf>
    <xf numFmtId="0" fontId="4" fillId="0" borderId="46" xfId="0" applyFont="1" applyBorder="1" applyAlignment="1" applyProtection="1">
      <alignment horizontal="center" shrinkToFit="1"/>
    </xf>
    <xf numFmtId="0" fontId="4" fillId="0" borderId="47" xfId="0" applyFont="1" applyBorder="1" applyAlignment="1" applyProtection="1">
      <alignment horizontal="center" shrinkToFit="1"/>
    </xf>
    <xf numFmtId="0" fontId="3" fillId="0" borderId="52" xfId="0" applyFont="1" applyBorder="1" applyAlignment="1" applyProtection="1">
      <alignment horizontal="center" vertical="center" wrapText="1"/>
    </xf>
    <xf numFmtId="0" fontId="3" fillId="0" borderId="66" xfId="0" applyFont="1" applyBorder="1" applyAlignment="1" applyProtection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</xf>
    <xf numFmtId="0" fontId="2" fillId="0" borderId="32" xfId="0" applyFont="1" applyBorder="1" applyAlignment="1" applyProtection="1">
      <alignment horizontal="center" vertical="center" wrapText="1"/>
    </xf>
    <xf numFmtId="0" fontId="3" fillId="0" borderId="51" xfId="0" applyFont="1" applyBorder="1" applyAlignment="1" applyProtection="1">
      <alignment horizontal="center" textRotation="180" wrapText="1"/>
    </xf>
    <xf numFmtId="0" fontId="3" fillId="0" borderId="54" xfId="0" applyFont="1" applyBorder="1" applyAlignment="1" applyProtection="1">
      <alignment horizontal="center" textRotation="180" wrapText="1"/>
    </xf>
    <xf numFmtId="0" fontId="3" fillId="0" borderId="35" xfId="0" applyFont="1" applyBorder="1" applyAlignment="1" applyProtection="1">
      <alignment horizontal="center" vertical="center"/>
    </xf>
    <xf numFmtId="0" fontId="3" fillId="0" borderId="4" xfId="0" applyFont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2" borderId="16" xfId="0" applyFill="1" applyBorder="1" applyAlignment="1" applyProtection="1">
      <alignment horizontal="center"/>
    </xf>
    <xf numFmtId="0" fontId="0" fillId="2" borderId="17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0" fillId="2" borderId="18" xfId="0" applyFill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56"/>
  <sheetViews>
    <sheetView tabSelected="1" topLeftCell="A31" workbookViewId="0">
      <selection activeCell="H37" sqref="H37"/>
    </sheetView>
  </sheetViews>
  <sheetFormatPr defaultRowHeight="15"/>
  <cols>
    <col min="1" max="1" width="30.7109375" customWidth="1"/>
    <col min="2" max="2" width="5.5703125" customWidth="1"/>
    <col min="3" max="3" width="7.28515625" customWidth="1"/>
    <col min="4" max="4" width="10.7109375" style="4" customWidth="1"/>
    <col min="5" max="14" width="9.7109375" style="4" customWidth="1"/>
    <col min="15" max="15" width="6.42578125" style="22" customWidth="1"/>
    <col min="16" max="16" width="4.85546875" style="22" customWidth="1"/>
    <col min="17" max="17" width="9.7109375" style="4" customWidth="1"/>
  </cols>
  <sheetData>
    <row r="1" spans="1:19" ht="15.75" customHeight="1">
      <c r="A1" s="144" t="s">
        <v>15</v>
      </c>
      <c r="B1" s="145"/>
      <c r="C1" s="145"/>
      <c r="D1" s="145"/>
      <c r="E1" s="146"/>
      <c r="F1" s="150" t="s">
        <v>16</v>
      </c>
      <c r="G1" s="151"/>
      <c r="H1" s="151"/>
      <c r="I1" s="151"/>
      <c r="J1" s="152"/>
      <c r="K1" s="56"/>
      <c r="L1" s="130" t="s">
        <v>0</v>
      </c>
      <c r="M1" s="131"/>
      <c r="N1" s="24" t="s">
        <v>55</v>
      </c>
      <c r="O1" s="130" t="s">
        <v>51</v>
      </c>
      <c r="P1" s="131"/>
      <c r="Q1" s="128" t="s">
        <v>1</v>
      </c>
    </row>
    <row r="2" spans="1:19" ht="15.75" customHeight="1" thickBot="1">
      <c r="A2" s="147"/>
      <c r="B2" s="148"/>
      <c r="C2" s="148"/>
      <c r="D2" s="148"/>
      <c r="E2" s="149"/>
      <c r="F2" s="153"/>
      <c r="G2" s="154"/>
      <c r="H2" s="154"/>
      <c r="I2" s="154"/>
      <c r="J2" s="155"/>
      <c r="K2" s="57"/>
      <c r="L2" s="132"/>
      <c r="M2" s="133"/>
      <c r="N2" s="38" t="s">
        <v>17</v>
      </c>
      <c r="O2" s="132"/>
      <c r="P2" s="133"/>
      <c r="Q2" s="129"/>
    </row>
    <row r="3" spans="1:19" ht="21" customHeight="1" thickBot="1">
      <c r="A3" s="138" t="s">
        <v>63</v>
      </c>
      <c r="B3" s="139"/>
      <c r="C3" s="139"/>
      <c r="D3" s="139"/>
      <c r="E3" s="139"/>
      <c r="F3" s="139"/>
      <c r="G3" s="139"/>
      <c r="H3" s="139"/>
      <c r="I3" s="139"/>
      <c r="J3" s="140"/>
      <c r="K3" s="58"/>
      <c r="L3" s="134" t="s">
        <v>2</v>
      </c>
      <c r="M3" s="135"/>
      <c r="N3" s="19">
        <f>SUM(G30)</f>
        <v>0</v>
      </c>
      <c r="O3" s="156">
        <f>SUM(G29)</f>
        <v>0</v>
      </c>
      <c r="P3" s="157"/>
      <c r="Q3" s="39">
        <f>SUM(G29+G30)</f>
        <v>0</v>
      </c>
    </row>
    <row r="4" spans="1:19" ht="21" customHeight="1" thickBot="1">
      <c r="A4" s="141" t="s">
        <v>65</v>
      </c>
      <c r="B4" s="142"/>
      <c r="C4" s="142"/>
      <c r="D4" s="142"/>
      <c r="E4" s="142"/>
      <c r="F4" s="142"/>
      <c r="G4" s="142"/>
      <c r="H4" s="142"/>
      <c r="I4" s="142"/>
      <c r="J4" s="143"/>
      <c r="K4" s="59"/>
      <c r="L4" s="136" t="s">
        <v>3</v>
      </c>
      <c r="M4" s="137"/>
      <c r="N4" s="40">
        <f>SUM(J30)</f>
        <v>0</v>
      </c>
      <c r="O4" s="158">
        <f>SUM(J29)</f>
        <v>0</v>
      </c>
      <c r="P4" s="159"/>
      <c r="Q4" s="41">
        <f>SUM(J29:J30)</f>
        <v>0</v>
      </c>
    </row>
    <row r="5" spans="1:19" ht="19.5" customHeight="1">
      <c r="A5" s="164" t="s">
        <v>68</v>
      </c>
      <c r="B5" s="174" t="s">
        <v>66</v>
      </c>
      <c r="C5" s="172" t="s">
        <v>67</v>
      </c>
      <c r="D5" s="166" t="s">
        <v>4</v>
      </c>
      <c r="E5" s="168" t="s">
        <v>5</v>
      </c>
      <c r="F5" s="168" t="s">
        <v>6</v>
      </c>
      <c r="G5" s="170" t="s">
        <v>19</v>
      </c>
      <c r="H5" s="192" t="s">
        <v>18</v>
      </c>
      <c r="I5" s="193"/>
      <c r="J5" s="180" t="s">
        <v>54</v>
      </c>
      <c r="K5" s="180" t="s">
        <v>56</v>
      </c>
      <c r="L5" s="168" t="s">
        <v>29</v>
      </c>
      <c r="M5" s="168" t="s">
        <v>30</v>
      </c>
      <c r="N5" s="188" t="s">
        <v>31</v>
      </c>
      <c r="O5" s="190" t="s">
        <v>45</v>
      </c>
      <c r="P5" s="190" t="s">
        <v>46</v>
      </c>
      <c r="Q5" s="186" t="s">
        <v>7</v>
      </c>
    </row>
    <row r="6" spans="1:19" ht="50.25" customHeight="1" thickBot="1">
      <c r="A6" s="165"/>
      <c r="B6" s="175"/>
      <c r="C6" s="173"/>
      <c r="D6" s="167"/>
      <c r="E6" s="169"/>
      <c r="F6" s="169"/>
      <c r="G6" s="171"/>
      <c r="H6" s="115" t="s">
        <v>32</v>
      </c>
      <c r="I6" s="116" t="s">
        <v>33</v>
      </c>
      <c r="J6" s="181"/>
      <c r="K6" s="181"/>
      <c r="L6" s="169"/>
      <c r="M6" s="169"/>
      <c r="N6" s="189"/>
      <c r="O6" s="191"/>
      <c r="P6" s="191"/>
      <c r="Q6" s="187"/>
      <c r="R6" s="1"/>
      <c r="S6" s="8"/>
    </row>
    <row r="7" spans="1:19" ht="15.75" customHeight="1" thickTop="1">
      <c r="A7" s="42" t="s">
        <v>35</v>
      </c>
      <c r="B7" s="104"/>
      <c r="C7" s="104"/>
      <c r="D7" s="43"/>
      <c r="E7" s="43"/>
      <c r="F7" s="43"/>
      <c r="G7" s="43"/>
      <c r="H7" s="44"/>
      <c r="I7" s="44"/>
      <c r="J7" s="43"/>
      <c r="K7" s="43"/>
      <c r="L7" s="43"/>
      <c r="M7" s="45"/>
      <c r="N7" s="46"/>
      <c r="O7" s="46"/>
      <c r="P7" s="46"/>
      <c r="Q7" s="47"/>
    </row>
    <row r="8" spans="1:19" ht="15.75" customHeight="1">
      <c r="A8" s="48" t="s">
        <v>64</v>
      </c>
      <c r="B8" s="105"/>
      <c r="C8" s="105"/>
      <c r="D8" s="45"/>
      <c r="E8" s="45"/>
      <c r="F8" s="45"/>
      <c r="G8" s="45"/>
      <c r="H8" s="44"/>
      <c r="I8" s="44"/>
      <c r="J8" s="45"/>
      <c r="K8" s="45"/>
      <c r="L8" s="45"/>
      <c r="M8" s="45"/>
      <c r="N8" s="45"/>
      <c r="O8" s="49"/>
      <c r="P8" s="49"/>
      <c r="Q8" s="78"/>
    </row>
    <row r="9" spans="1:19" s="12" customFormat="1" ht="15" customHeight="1" thickBot="1">
      <c r="A9" s="50" t="s">
        <v>36</v>
      </c>
      <c r="B9" s="106"/>
      <c r="C9" s="106"/>
      <c r="D9" s="51">
        <v>71110</v>
      </c>
      <c r="E9" s="52" t="s">
        <v>38</v>
      </c>
      <c r="F9" s="51" t="s">
        <v>37</v>
      </c>
      <c r="G9" s="51" t="s">
        <v>39</v>
      </c>
      <c r="H9" s="51">
        <v>2</v>
      </c>
      <c r="I9" s="51">
        <v>1</v>
      </c>
      <c r="J9" s="51">
        <v>25</v>
      </c>
      <c r="K9" s="51" t="s">
        <v>57</v>
      </c>
      <c r="L9" s="51">
        <v>100</v>
      </c>
      <c r="M9" s="102">
        <v>125</v>
      </c>
      <c r="N9" s="102">
        <f>SUM(M9-7)</f>
        <v>118</v>
      </c>
      <c r="O9" s="51">
        <v>4</v>
      </c>
      <c r="P9" s="51">
        <v>3</v>
      </c>
      <c r="Q9" s="53" t="s">
        <v>40</v>
      </c>
    </row>
    <row r="10" spans="1:19" ht="24.95" customHeight="1">
      <c r="A10" s="28"/>
      <c r="B10" s="107"/>
      <c r="C10" s="107"/>
      <c r="D10" s="17"/>
      <c r="E10" s="25"/>
      <c r="F10" s="26"/>
      <c r="G10" s="20"/>
      <c r="H10" s="20"/>
      <c r="I10" s="20"/>
      <c r="J10" s="20"/>
      <c r="K10" s="20"/>
      <c r="L10" s="20"/>
      <c r="M10" s="17">
        <f t="shared" ref="M10:M27" si="0">SUM(J10+L10)</f>
        <v>0</v>
      </c>
      <c r="N10" s="17">
        <f>M10-O10-P10</f>
        <v>0</v>
      </c>
      <c r="O10" s="20"/>
      <c r="P10" s="20"/>
      <c r="Q10" s="27"/>
    </row>
    <row r="11" spans="1:19" ht="24.95" customHeight="1">
      <c r="A11" s="28"/>
      <c r="B11" s="107"/>
      <c r="C11" s="107"/>
      <c r="D11" s="17"/>
      <c r="E11" s="29"/>
      <c r="F11" s="29"/>
      <c r="G11" s="17"/>
      <c r="H11" s="17"/>
      <c r="I11" s="17"/>
      <c r="J11" s="17"/>
      <c r="K11" s="17"/>
      <c r="L11" s="17"/>
      <c r="M11" s="17">
        <f t="shared" si="0"/>
        <v>0</v>
      </c>
      <c r="N11" s="17">
        <f t="shared" ref="N11:N28" si="1">M11-O11-P11</f>
        <v>0</v>
      </c>
      <c r="O11" s="17"/>
      <c r="P11" s="17"/>
      <c r="Q11" s="30"/>
    </row>
    <row r="12" spans="1:19" ht="24.95" customHeight="1">
      <c r="A12" s="28"/>
      <c r="B12" s="107"/>
      <c r="C12" s="107"/>
      <c r="D12" s="17"/>
      <c r="E12" s="29"/>
      <c r="F12" s="29"/>
      <c r="G12" s="17"/>
      <c r="H12" s="17"/>
      <c r="I12" s="17"/>
      <c r="J12" s="17"/>
      <c r="K12" s="17"/>
      <c r="L12" s="17"/>
      <c r="M12" s="17">
        <f t="shared" si="0"/>
        <v>0</v>
      </c>
      <c r="N12" s="17">
        <f t="shared" si="1"/>
        <v>0</v>
      </c>
      <c r="O12" s="17"/>
      <c r="P12" s="17"/>
      <c r="Q12" s="30"/>
    </row>
    <row r="13" spans="1:19" ht="24.95" customHeight="1">
      <c r="A13" s="28"/>
      <c r="B13" s="107"/>
      <c r="C13" s="107"/>
      <c r="D13" s="17"/>
      <c r="E13" s="29"/>
      <c r="F13" s="29"/>
      <c r="G13" s="17"/>
      <c r="H13" s="17"/>
      <c r="I13" s="17"/>
      <c r="J13" s="17"/>
      <c r="K13" s="17"/>
      <c r="L13" s="17"/>
      <c r="M13" s="17">
        <f t="shared" si="0"/>
        <v>0</v>
      </c>
      <c r="N13" s="17">
        <f t="shared" si="1"/>
        <v>0</v>
      </c>
      <c r="O13" s="17"/>
      <c r="P13" s="17"/>
      <c r="Q13" s="30"/>
    </row>
    <row r="14" spans="1:19" ht="24.95" customHeight="1">
      <c r="A14" s="28"/>
      <c r="B14" s="107"/>
      <c r="C14" s="107"/>
      <c r="D14" s="17"/>
      <c r="E14" s="29"/>
      <c r="F14" s="29"/>
      <c r="G14" s="17"/>
      <c r="H14" s="17"/>
      <c r="I14" s="17"/>
      <c r="J14" s="17"/>
      <c r="K14" s="17"/>
      <c r="L14" s="17"/>
      <c r="M14" s="17">
        <f t="shared" si="0"/>
        <v>0</v>
      </c>
      <c r="N14" s="17">
        <f t="shared" si="1"/>
        <v>0</v>
      </c>
      <c r="O14" s="17"/>
      <c r="P14" s="17"/>
      <c r="Q14" s="30"/>
    </row>
    <row r="15" spans="1:19" ht="24.95" customHeight="1">
      <c r="A15" s="95"/>
      <c r="B15" s="108"/>
      <c r="C15" s="108"/>
      <c r="D15" s="20"/>
      <c r="E15" s="29"/>
      <c r="F15" s="29"/>
      <c r="G15" s="17"/>
      <c r="H15" s="17"/>
      <c r="I15" s="17"/>
      <c r="J15" s="17"/>
      <c r="K15" s="17"/>
      <c r="L15" s="17"/>
      <c r="M15" s="17">
        <f t="shared" si="0"/>
        <v>0</v>
      </c>
      <c r="N15" s="17">
        <f t="shared" si="1"/>
        <v>0</v>
      </c>
      <c r="O15" s="17"/>
      <c r="P15" s="17"/>
      <c r="Q15" s="30"/>
    </row>
    <row r="16" spans="1:19" ht="24.95" customHeight="1">
      <c r="A16" s="28"/>
      <c r="B16" s="107"/>
      <c r="C16" s="107"/>
      <c r="D16" s="17"/>
      <c r="E16" s="29"/>
      <c r="F16" s="29"/>
      <c r="G16" s="17"/>
      <c r="H16" s="17"/>
      <c r="I16" s="17"/>
      <c r="J16" s="17"/>
      <c r="K16" s="17"/>
      <c r="L16" s="17"/>
      <c r="M16" s="17">
        <f t="shared" si="0"/>
        <v>0</v>
      </c>
      <c r="N16" s="17">
        <f t="shared" si="1"/>
        <v>0</v>
      </c>
      <c r="O16" s="17"/>
      <c r="P16" s="17"/>
      <c r="Q16" s="30"/>
    </row>
    <row r="17" spans="1:20" ht="24.95" customHeight="1">
      <c r="A17" s="28"/>
      <c r="B17" s="107"/>
      <c r="C17" s="107"/>
      <c r="D17" s="17"/>
      <c r="E17" s="29"/>
      <c r="F17" s="29"/>
      <c r="G17" s="17"/>
      <c r="H17" s="17"/>
      <c r="I17" s="17"/>
      <c r="J17" s="17"/>
      <c r="K17" s="17"/>
      <c r="L17" s="17"/>
      <c r="M17" s="17">
        <f t="shared" si="0"/>
        <v>0</v>
      </c>
      <c r="N17" s="17">
        <f t="shared" si="1"/>
        <v>0</v>
      </c>
      <c r="O17" s="17"/>
      <c r="P17" s="17"/>
      <c r="Q17" s="30"/>
    </row>
    <row r="18" spans="1:20" ht="24.95" customHeight="1">
      <c r="A18" s="95"/>
      <c r="B18" s="108"/>
      <c r="C18" s="108"/>
      <c r="D18" s="20"/>
      <c r="E18" s="29"/>
      <c r="F18" s="29"/>
      <c r="G18" s="17"/>
      <c r="H18" s="17"/>
      <c r="I18" s="17"/>
      <c r="J18" s="17"/>
      <c r="K18" s="17"/>
      <c r="L18" s="17"/>
      <c r="M18" s="17">
        <f t="shared" si="0"/>
        <v>0</v>
      </c>
      <c r="N18" s="17">
        <f t="shared" si="1"/>
        <v>0</v>
      </c>
      <c r="O18" s="17"/>
      <c r="P18" s="17"/>
      <c r="Q18" s="30"/>
    </row>
    <row r="19" spans="1:20" ht="24.95" customHeight="1">
      <c r="A19" s="28"/>
      <c r="B19" s="107"/>
      <c r="C19" s="107"/>
      <c r="D19" s="17"/>
      <c r="E19" s="29"/>
      <c r="F19" s="29"/>
      <c r="G19" s="17"/>
      <c r="H19" s="17"/>
      <c r="I19" s="17"/>
      <c r="J19" s="17"/>
      <c r="K19" s="17"/>
      <c r="L19" s="17"/>
      <c r="M19" s="17">
        <f t="shared" si="0"/>
        <v>0</v>
      </c>
      <c r="N19" s="17">
        <f t="shared" si="1"/>
        <v>0</v>
      </c>
      <c r="O19" s="17"/>
      <c r="P19" s="17"/>
      <c r="Q19" s="30"/>
    </row>
    <row r="20" spans="1:20" ht="24.95" customHeight="1">
      <c r="A20" s="31"/>
      <c r="B20" s="109"/>
      <c r="C20" s="109"/>
      <c r="D20" s="18"/>
      <c r="E20" s="32"/>
      <c r="F20" s="29"/>
      <c r="G20" s="18"/>
      <c r="H20" s="18"/>
      <c r="I20" s="18"/>
      <c r="J20" s="17"/>
      <c r="K20" s="18"/>
      <c r="L20" s="18"/>
      <c r="M20" s="17">
        <f>SUM(J20+L20)</f>
        <v>0</v>
      </c>
      <c r="N20" s="17">
        <f t="shared" si="1"/>
        <v>0</v>
      </c>
      <c r="O20" s="17"/>
      <c r="P20" s="17"/>
      <c r="Q20" s="33"/>
    </row>
    <row r="21" spans="1:20" ht="24.95" customHeight="1">
      <c r="A21" s="28"/>
      <c r="B21" s="107"/>
      <c r="C21" s="107"/>
      <c r="D21" s="17"/>
      <c r="E21" s="29"/>
      <c r="F21" s="32"/>
      <c r="G21" s="17"/>
      <c r="H21" s="17"/>
      <c r="I21" s="17"/>
      <c r="J21" s="17"/>
      <c r="K21" s="17"/>
      <c r="L21" s="17"/>
      <c r="M21" s="17">
        <f t="shared" si="0"/>
        <v>0</v>
      </c>
      <c r="N21" s="17">
        <f t="shared" si="1"/>
        <v>0</v>
      </c>
      <c r="O21" s="17"/>
      <c r="P21" s="17"/>
      <c r="Q21" s="30"/>
    </row>
    <row r="22" spans="1:20" ht="24.95" customHeight="1">
      <c r="A22" s="28"/>
      <c r="B22" s="107"/>
      <c r="C22" s="107"/>
      <c r="D22" s="17"/>
      <c r="E22" s="29"/>
      <c r="F22" s="29"/>
      <c r="G22" s="17"/>
      <c r="H22" s="17"/>
      <c r="I22" s="17"/>
      <c r="J22" s="17"/>
      <c r="K22" s="17"/>
      <c r="L22" s="17"/>
      <c r="M22" s="17">
        <f t="shared" si="0"/>
        <v>0</v>
      </c>
      <c r="N22" s="17">
        <f t="shared" si="1"/>
        <v>0</v>
      </c>
      <c r="O22" s="17"/>
      <c r="P22" s="17"/>
      <c r="Q22" s="30"/>
    </row>
    <row r="23" spans="1:20" ht="24.95" customHeight="1">
      <c r="A23" s="28"/>
      <c r="B23" s="107"/>
      <c r="C23" s="107"/>
      <c r="D23" s="17"/>
      <c r="E23" s="29"/>
      <c r="F23" s="29"/>
      <c r="G23" s="17"/>
      <c r="H23" s="17"/>
      <c r="I23" s="17"/>
      <c r="J23" s="17"/>
      <c r="K23" s="17"/>
      <c r="L23" s="17"/>
      <c r="M23" s="17">
        <f t="shared" si="0"/>
        <v>0</v>
      </c>
      <c r="N23" s="17">
        <f t="shared" si="1"/>
        <v>0</v>
      </c>
      <c r="O23" s="17"/>
      <c r="P23" s="17"/>
      <c r="Q23" s="30"/>
      <c r="T23" s="16"/>
    </row>
    <row r="24" spans="1:20" ht="24.95" customHeight="1">
      <c r="A24" s="28"/>
      <c r="B24" s="107"/>
      <c r="C24" s="107"/>
      <c r="D24" s="17"/>
      <c r="E24" s="29"/>
      <c r="F24" s="29"/>
      <c r="G24" s="17"/>
      <c r="H24" s="17"/>
      <c r="I24" s="17"/>
      <c r="J24" s="17"/>
      <c r="K24" s="17"/>
      <c r="L24" s="17"/>
      <c r="M24" s="17">
        <f t="shared" si="0"/>
        <v>0</v>
      </c>
      <c r="N24" s="17">
        <f t="shared" si="1"/>
        <v>0</v>
      </c>
      <c r="O24" s="17"/>
      <c r="P24" s="17"/>
      <c r="Q24" s="30"/>
    </row>
    <row r="25" spans="1:20" ht="24.95" customHeight="1">
      <c r="A25" s="28"/>
      <c r="B25" s="107"/>
      <c r="C25" s="107"/>
      <c r="D25" s="17"/>
      <c r="E25" s="29"/>
      <c r="F25" s="29"/>
      <c r="G25" s="17"/>
      <c r="H25" s="17"/>
      <c r="I25" s="17"/>
      <c r="J25" s="17"/>
      <c r="K25" s="17"/>
      <c r="L25" s="17"/>
      <c r="M25" s="17">
        <f t="shared" si="0"/>
        <v>0</v>
      </c>
      <c r="N25" s="17">
        <f t="shared" si="1"/>
        <v>0</v>
      </c>
      <c r="O25" s="17"/>
      <c r="P25" s="17"/>
      <c r="Q25" s="30"/>
    </row>
    <row r="26" spans="1:20" ht="24.95" customHeight="1">
      <c r="A26" s="28"/>
      <c r="B26" s="107"/>
      <c r="C26" s="107"/>
      <c r="D26" s="17"/>
      <c r="E26" s="29"/>
      <c r="F26" s="29"/>
      <c r="G26" s="17"/>
      <c r="H26" s="17"/>
      <c r="I26" s="17"/>
      <c r="J26" s="17"/>
      <c r="K26" s="17"/>
      <c r="L26" s="17"/>
      <c r="M26" s="17">
        <f t="shared" si="0"/>
        <v>0</v>
      </c>
      <c r="N26" s="17">
        <f t="shared" si="1"/>
        <v>0</v>
      </c>
      <c r="O26" s="17"/>
      <c r="P26" s="17"/>
      <c r="Q26" s="30"/>
    </row>
    <row r="27" spans="1:20" ht="24.95" customHeight="1">
      <c r="A27" s="28"/>
      <c r="B27" s="107"/>
      <c r="C27" s="107"/>
      <c r="D27" s="17"/>
      <c r="E27" s="29"/>
      <c r="F27" s="29"/>
      <c r="G27" s="17"/>
      <c r="H27" s="17"/>
      <c r="I27" s="17"/>
      <c r="J27" s="17"/>
      <c r="K27" s="17"/>
      <c r="L27" s="17"/>
      <c r="M27" s="17">
        <f t="shared" si="0"/>
        <v>0</v>
      </c>
      <c r="N27" s="17">
        <f t="shared" si="1"/>
        <v>0</v>
      </c>
      <c r="O27" s="18"/>
      <c r="P27" s="18"/>
      <c r="Q27" s="30"/>
    </row>
    <row r="28" spans="1:20" ht="24.95" customHeight="1" thickBot="1">
      <c r="A28" s="31"/>
      <c r="B28" s="109"/>
      <c r="C28" s="109"/>
      <c r="D28" s="18"/>
      <c r="E28" s="32"/>
      <c r="F28" s="32"/>
      <c r="G28" s="18"/>
      <c r="H28" s="18"/>
      <c r="I28" s="18"/>
      <c r="J28" s="18"/>
      <c r="K28" s="18"/>
      <c r="L28" s="18"/>
      <c r="M28" s="18">
        <f>SUM(O2728+L28)</f>
        <v>0</v>
      </c>
      <c r="N28" s="18">
        <f t="shared" si="1"/>
        <v>0</v>
      </c>
      <c r="O28" s="34"/>
      <c r="P28" s="35"/>
      <c r="Q28" s="33"/>
    </row>
    <row r="29" spans="1:20" ht="21" customHeight="1" thickBot="1">
      <c r="A29" s="23" t="s">
        <v>47</v>
      </c>
      <c r="B29" s="23"/>
      <c r="C29" s="23"/>
      <c r="D29" s="176" t="s">
        <v>52</v>
      </c>
      <c r="E29" s="177"/>
      <c r="F29" s="177"/>
      <c r="G29" s="117"/>
      <c r="H29" s="176" t="s">
        <v>53</v>
      </c>
      <c r="I29" s="177"/>
      <c r="J29" s="36"/>
      <c r="K29" s="54"/>
      <c r="L29" s="182"/>
      <c r="M29" s="183"/>
      <c r="N29" s="183"/>
      <c r="O29" s="37"/>
      <c r="P29" s="178"/>
      <c r="Q29" s="179"/>
    </row>
    <row r="30" spans="1:20" ht="21" customHeight="1" thickBot="1">
      <c r="A30" s="23"/>
      <c r="B30" s="23"/>
      <c r="C30" s="23"/>
      <c r="D30" s="162" t="s">
        <v>48</v>
      </c>
      <c r="E30" s="163"/>
      <c r="F30" s="163"/>
      <c r="G30" s="118">
        <f>SUM(M10:M28)</f>
        <v>0</v>
      </c>
      <c r="H30" s="162" t="s">
        <v>49</v>
      </c>
      <c r="I30" s="163"/>
      <c r="J30" s="19">
        <f>SUM(M10:M28)-SUM(O10:P28)</f>
        <v>0</v>
      </c>
      <c r="K30" s="55"/>
      <c r="L30" s="184" t="s">
        <v>50</v>
      </c>
      <c r="M30" s="185"/>
      <c r="N30" s="185"/>
      <c r="O30" s="19">
        <f>SUM(O10:P28)</f>
        <v>0</v>
      </c>
      <c r="P30" s="160"/>
      <c r="Q30" s="161"/>
    </row>
    <row r="31" spans="1:20" ht="15.75" customHeight="1" thickBot="1">
      <c r="A31" s="42" t="s">
        <v>20</v>
      </c>
      <c r="B31" s="104"/>
      <c r="C31" s="104"/>
      <c r="D31" s="43"/>
      <c r="E31" s="43"/>
      <c r="F31" s="43"/>
      <c r="G31" s="43"/>
      <c r="H31" s="63" t="s">
        <v>24</v>
      </c>
      <c r="I31" s="64" t="s">
        <v>23</v>
      </c>
      <c r="J31" s="43"/>
      <c r="K31" s="43"/>
      <c r="L31" s="43"/>
      <c r="M31" s="45"/>
      <c r="N31" s="45"/>
      <c r="O31" s="65"/>
      <c r="P31" s="65"/>
      <c r="Q31" s="66"/>
    </row>
    <row r="32" spans="1:20" s="12" customFormat="1" ht="15" customHeight="1" thickBot="1">
      <c r="A32" s="50" t="s">
        <v>25</v>
      </c>
      <c r="B32" s="106"/>
      <c r="C32" s="106"/>
      <c r="D32" s="51">
        <v>12345</v>
      </c>
      <c r="E32" s="51" t="s">
        <v>10</v>
      </c>
      <c r="F32" s="51" t="s">
        <v>41</v>
      </c>
      <c r="G32" s="51"/>
      <c r="H32" s="67" t="s">
        <v>26</v>
      </c>
      <c r="I32" s="67" t="s">
        <v>21</v>
      </c>
      <c r="J32" s="51">
        <v>25</v>
      </c>
      <c r="K32" s="51" t="s">
        <v>59</v>
      </c>
      <c r="L32" s="51">
        <v>100</v>
      </c>
      <c r="M32" s="51">
        <v>125</v>
      </c>
      <c r="N32" s="51">
        <f>SUM(M32-7)</f>
        <v>118</v>
      </c>
      <c r="O32" s="68">
        <v>4</v>
      </c>
      <c r="P32" s="68">
        <v>3</v>
      </c>
      <c r="Q32" s="53" t="s">
        <v>44</v>
      </c>
    </row>
    <row r="33" spans="1:17" ht="24.95" customHeight="1">
      <c r="A33" s="101"/>
      <c r="B33" s="108"/>
      <c r="C33" s="108"/>
      <c r="D33" s="93"/>
      <c r="E33" s="21"/>
      <c r="F33" s="26"/>
      <c r="G33" s="20"/>
      <c r="H33" s="20"/>
      <c r="I33" s="20"/>
      <c r="J33" s="20"/>
      <c r="K33" s="20"/>
      <c r="L33" s="20"/>
      <c r="M33" s="17">
        <f>J33-O33-P33</f>
        <v>0</v>
      </c>
      <c r="N33" s="17">
        <f>M33-O33-P33</f>
        <v>0</v>
      </c>
      <c r="O33" s="20"/>
      <c r="P33" s="20"/>
      <c r="Q33" s="27"/>
    </row>
    <row r="34" spans="1:17" ht="24.95" customHeight="1">
      <c r="A34" s="92"/>
      <c r="B34" s="107"/>
      <c r="C34" s="107"/>
      <c r="D34" s="93"/>
      <c r="E34" s="21"/>
      <c r="F34" s="29"/>
      <c r="G34" s="17"/>
      <c r="H34" s="17"/>
      <c r="I34" s="17"/>
      <c r="J34" s="17"/>
      <c r="K34" s="17"/>
      <c r="L34" s="17"/>
      <c r="M34" s="17">
        <f t="shared" ref="M34:M38" si="2">SUM(J34+L34)</f>
        <v>0</v>
      </c>
      <c r="N34" s="17">
        <f t="shared" ref="N34:N38" si="3">M34-O34-P34</f>
        <v>0</v>
      </c>
      <c r="O34" s="17"/>
      <c r="P34" s="17"/>
      <c r="Q34" s="30"/>
    </row>
    <row r="35" spans="1:17" ht="24.95" customHeight="1">
      <c r="A35" s="92"/>
      <c r="B35" s="107"/>
      <c r="C35" s="107"/>
      <c r="D35" s="93"/>
      <c r="E35" s="21"/>
      <c r="F35" s="29"/>
      <c r="G35" s="17"/>
      <c r="H35" s="17"/>
      <c r="I35" s="17"/>
      <c r="J35" s="17"/>
      <c r="K35" s="17"/>
      <c r="L35" s="17"/>
      <c r="M35" s="17">
        <f>SUM(J35+L35)</f>
        <v>0</v>
      </c>
      <c r="N35" s="17">
        <f t="shared" si="3"/>
        <v>0</v>
      </c>
      <c r="O35" s="20"/>
      <c r="P35" s="20"/>
      <c r="Q35" s="30"/>
    </row>
    <row r="36" spans="1:17" ht="24.95" customHeight="1">
      <c r="A36" s="92"/>
      <c r="B36" s="108"/>
      <c r="C36" s="108"/>
      <c r="D36" s="98"/>
      <c r="E36" s="99"/>
      <c r="F36" s="29"/>
      <c r="H36" s="17"/>
      <c r="I36" s="17"/>
      <c r="J36" s="17"/>
      <c r="K36" s="17"/>
      <c r="L36" s="17"/>
      <c r="M36" s="17">
        <f t="shared" si="2"/>
        <v>0</v>
      </c>
      <c r="N36" s="17">
        <f t="shared" si="3"/>
        <v>0</v>
      </c>
      <c r="O36" s="17"/>
      <c r="P36" s="17"/>
      <c r="Q36" s="30"/>
    </row>
    <row r="37" spans="1:17" ht="24.95" customHeight="1">
      <c r="A37" s="92"/>
      <c r="B37" s="107"/>
      <c r="C37" s="107"/>
      <c r="D37" s="93"/>
      <c r="E37" s="21"/>
      <c r="F37" s="29"/>
      <c r="G37" s="17"/>
      <c r="H37" s="17"/>
      <c r="I37" s="17"/>
      <c r="J37" s="17"/>
      <c r="K37" s="17"/>
      <c r="L37" s="17"/>
      <c r="M37" s="17">
        <f>SUM(J37+L37)</f>
        <v>0</v>
      </c>
      <c r="N37" s="17">
        <f t="shared" si="3"/>
        <v>0</v>
      </c>
      <c r="O37" s="17"/>
      <c r="P37" s="17"/>
      <c r="Q37" s="30"/>
    </row>
    <row r="38" spans="1:17" ht="24.95" customHeight="1" thickBot="1">
      <c r="A38" s="100"/>
      <c r="B38" s="110"/>
      <c r="C38" s="110"/>
      <c r="D38" s="94"/>
      <c r="E38" s="84"/>
      <c r="F38" s="32"/>
      <c r="G38" s="18"/>
      <c r="H38" s="18"/>
      <c r="I38" s="18"/>
      <c r="J38" s="18"/>
      <c r="K38" s="18"/>
      <c r="L38" s="18"/>
      <c r="M38" s="18">
        <f t="shared" si="2"/>
        <v>0</v>
      </c>
      <c r="N38" s="18">
        <f t="shared" si="3"/>
        <v>0</v>
      </c>
      <c r="O38" s="18"/>
      <c r="P38" s="18"/>
      <c r="Q38" s="33"/>
    </row>
    <row r="39" spans="1:17" s="61" customFormat="1" ht="21" customHeight="1" thickBot="1">
      <c r="A39" s="97" t="s">
        <v>47</v>
      </c>
      <c r="B39" s="97"/>
      <c r="C39" s="97"/>
      <c r="D39" s="119"/>
      <c r="E39" s="120" t="s">
        <v>58</v>
      </c>
      <c r="F39" s="120"/>
      <c r="G39" s="19">
        <f>SUM(J33:J38)+SUM(L33:L38)</f>
        <v>0</v>
      </c>
      <c r="H39" s="163" t="s">
        <v>49</v>
      </c>
      <c r="I39" s="163"/>
      <c r="J39" s="55">
        <f>SUM(N33:N38)</f>
        <v>0</v>
      </c>
      <c r="K39" s="69"/>
      <c r="L39" s="184" t="s">
        <v>50</v>
      </c>
      <c r="M39" s="185"/>
      <c r="N39" s="185"/>
      <c r="O39" s="19">
        <f>SUM(O33:P38)</f>
        <v>0</v>
      </c>
      <c r="P39" s="62"/>
      <c r="Q39" s="70"/>
    </row>
    <row r="40" spans="1:17" ht="15.75" customHeight="1" thickBot="1">
      <c r="A40" s="72" t="s">
        <v>22</v>
      </c>
      <c r="B40" s="111"/>
      <c r="C40" s="111"/>
      <c r="D40" s="73"/>
      <c r="E40" s="73"/>
      <c r="F40" s="73"/>
      <c r="G40" s="73"/>
      <c r="H40" s="74" t="s">
        <v>24</v>
      </c>
      <c r="I40" s="75" t="s">
        <v>23</v>
      </c>
      <c r="J40" s="73"/>
      <c r="K40" s="73"/>
      <c r="L40" s="73"/>
      <c r="M40" s="73"/>
      <c r="N40" s="73"/>
      <c r="O40" s="73"/>
      <c r="P40" s="73"/>
      <c r="Q40" s="79"/>
    </row>
    <row r="41" spans="1:17" s="12" customFormat="1" ht="15" customHeight="1" thickBot="1">
      <c r="A41" s="50" t="s">
        <v>43</v>
      </c>
      <c r="B41" s="106"/>
      <c r="C41" s="106"/>
      <c r="D41" s="51">
        <v>67890</v>
      </c>
      <c r="E41" s="51" t="s">
        <v>10</v>
      </c>
      <c r="F41" s="51" t="s">
        <v>10</v>
      </c>
      <c r="G41" s="51" t="s">
        <v>42</v>
      </c>
      <c r="H41" s="76" t="s">
        <v>27</v>
      </c>
      <c r="I41" s="76" t="s">
        <v>21</v>
      </c>
      <c r="J41" s="51">
        <v>100</v>
      </c>
      <c r="K41" s="51" t="s">
        <v>10</v>
      </c>
      <c r="L41" s="51">
        <v>100</v>
      </c>
      <c r="M41" s="51">
        <v>200</v>
      </c>
      <c r="N41" s="51">
        <v>150</v>
      </c>
      <c r="O41" s="51">
        <v>150</v>
      </c>
      <c r="P41" s="51">
        <v>150</v>
      </c>
      <c r="Q41" s="53" t="s">
        <v>10</v>
      </c>
    </row>
    <row r="42" spans="1:17" ht="21" customHeight="1">
      <c r="A42" s="96"/>
      <c r="B42" s="108"/>
      <c r="C42" s="108"/>
      <c r="D42" s="17"/>
      <c r="E42" s="21"/>
      <c r="F42" s="26"/>
      <c r="G42" s="20"/>
      <c r="H42" s="20"/>
      <c r="I42" s="20"/>
      <c r="J42" s="20"/>
      <c r="K42" s="20"/>
      <c r="L42" s="20"/>
      <c r="M42" s="17">
        <f>SUM(J42+L42)</f>
        <v>0</v>
      </c>
      <c r="N42" s="17">
        <f>M42-O42-P42</f>
        <v>0</v>
      </c>
      <c r="O42" s="80"/>
      <c r="P42" s="80"/>
      <c r="Q42" s="27"/>
    </row>
    <row r="43" spans="1:17" ht="21" customHeight="1">
      <c r="A43" s="28"/>
      <c r="B43" s="107"/>
      <c r="C43" s="107"/>
      <c r="D43" s="17"/>
      <c r="E43" s="21"/>
      <c r="F43" s="29"/>
      <c r="G43" s="17"/>
      <c r="H43" s="17"/>
      <c r="I43" s="17"/>
      <c r="J43" s="17"/>
      <c r="K43" s="17"/>
      <c r="L43" s="17"/>
      <c r="M43" s="17">
        <f t="shared" ref="M43:M45" si="4">SUM(J43+L43)</f>
        <v>0</v>
      </c>
      <c r="N43" s="17">
        <f t="shared" ref="N43:N45" si="5">M43-O43-P43</f>
        <v>0</v>
      </c>
      <c r="O43" s="71"/>
      <c r="P43" s="71"/>
      <c r="Q43" s="30"/>
    </row>
    <row r="44" spans="1:17" ht="21" customHeight="1">
      <c r="A44" s="28"/>
      <c r="B44" s="107"/>
      <c r="C44" s="107"/>
      <c r="D44" s="17"/>
      <c r="E44" s="21"/>
      <c r="F44" s="29"/>
      <c r="G44" s="17"/>
      <c r="H44" s="17"/>
      <c r="I44" s="17"/>
      <c r="J44" s="17"/>
      <c r="K44" s="17"/>
      <c r="L44" s="17"/>
      <c r="M44" s="17">
        <f t="shared" si="4"/>
        <v>0</v>
      </c>
      <c r="N44" s="17">
        <f t="shared" si="5"/>
        <v>0</v>
      </c>
      <c r="O44" s="71"/>
      <c r="P44" s="71"/>
      <c r="Q44" s="30"/>
    </row>
    <row r="45" spans="1:17" ht="21" customHeight="1" thickBot="1">
      <c r="A45" s="82"/>
      <c r="B45" s="110"/>
      <c r="C45" s="110"/>
      <c r="D45" s="83"/>
      <c r="E45" s="84" t="s">
        <v>10</v>
      </c>
      <c r="F45" s="85"/>
      <c r="G45" s="83"/>
      <c r="H45" s="83"/>
      <c r="I45" s="83"/>
      <c r="J45" s="83"/>
      <c r="K45" s="83"/>
      <c r="L45" s="83"/>
      <c r="M45" s="17">
        <f t="shared" si="4"/>
        <v>0</v>
      </c>
      <c r="N45" s="17">
        <f t="shared" si="5"/>
        <v>0</v>
      </c>
      <c r="O45" s="21"/>
      <c r="P45" s="21"/>
      <c r="Q45" s="81"/>
    </row>
    <row r="46" spans="1:17" s="61" customFormat="1" ht="21" customHeight="1" thickBot="1">
      <c r="A46" s="60" t="s">
        <v>47</v>
      </c>
      <c r="B46" s="60"/>
      <c r="C46" s="60"/>
      <c r="D46" s="119"/>
      <c r="E46" s="120" t="s">
        <v>60</v>
      </c>
      <c r="F46" s="120"/>
      <c r="G46" s="19">
        <f>SUM(J42:J45)+SUM(L42:L45)</f>
        <v>0</v>
      </c>
      <c r="H46" s="163" t="s">
        <v>49</v>
      </c>
      <c r="I46" s="163"/>
      <c r="J46" s="55">
        <f>SUM(N42:N45)</f>
        <v>0</v>
      </c>
      <c r="K46" s="69"/>
      <c r="L46" s="184" t="s">
        <v>50</v>
      </c>
      <c r="M46" s="185"/>
      <c r="N46" s="185"/>
      <c r="O46" s="19">
        <f>SUM(L42:L33205)</f>
        <v>0</v>
      </c>
      <c r="P46" s="62"/>
      <c r="Q46" s="70"/>
    </row>
    <row r="47" spans="1:17" ht="15.75" customHeight="1" thickBot="1">
      <c r="A47" s="2" t="s">
        <v>34</v>
      </c>
      <c r="B47" s="112"/>
      <c r="C47" s="112"/>
      <c r="D47" s="5"/>
      <c r="E47" s="5"/>
      <c r="F47" s="5"/>
      <c r="G47" s="5"/>
      <c r="H47" s="10" t="s">
        <v>24</v>
      </c>
      <c r="I47" s="11" t="s">
        <v>23</v>
      </c>
      <c r="J47" s="5"/>
      <c r="K47" s="14"/>
      <c r="L47" s="5"/>
      <c r="M47" s="13"/>
      <c r="N47" s="13"/>
      <c r="O47" s="77"/>
      <c r="P47" s="77"/>
      <c r="Q47" s="15"/>
    </row>
    <row r="48" spans="1:17" ht="24" customHeight="1">
      <c r="A48" s="28" t="s">
        <v>61</v>
      </c>
      <c r="B48" s="107"/>
      <c r="C48" s="107"/>
      <c r="D48" s="17">
        <v>2453</v>
      </c>
      <c r="E48" s="21" t="s">
        <v>10</v>
      </c>
      <c r="F48" s="29"/>
      <c r="G48" s="17"/>
      <c r="H48" s="20" t="s">
        <v>28</v>
      </c>
      <c r="I48" s="20" t="s">
        <v>26</v>
      </c>
      <c r="J48" s="17"/>
      <c r="K48" s="17"/>
      <c r="L48" s="17"/>
      <c r="M48" s="17">
        <f>SUM(J48+L48)</f>
        <v>0</v>
      </c>
      <c r="N48" s="17">
        <f>M48-O48-P48</f>
        <v>0</v>
      </c>
      <c r="O48" s="17"/>
      <c r="P48" s="17"/>
      <c r="Q48" s="30"/>
    </row>
    <row r="49" spans="1:17" ht="24" customHeight="1">
      <c r="A49" s="28" t="s">
        <v>62</v>
      </c>
      <c r="B49" s="107"/>
      <c r="C49" s="107"/>
      <c r="D49" s="17">
        <v>2450</v>
      </c>
      <c r="E49" s="21" t="s">
        <v>10</v>
      </c>
      <c r="F49" s="29"/>
      <c r="G49" s="17"/>
      <c r="H49" s="17" t="s">
        <v>28</v>
      </c>
      <c r="I49" s="17" t="s">
        <v>26</v>
      </c>
      <c r="J49" s="17"/>
      <c r="K49" s="17"/>
      <c r="L49" s="17"/>
      <c r="M49" s="17">
        <f t="shared" ref="M49" si="6">SUM(J49+L49)</f>
        <v>0</v>
      </c>
      <c r="N49" s="17">
        <f t="shared" ref="N49:N50" si="7">M49-O49-P49</f>
        <v>0</v>
      </c>
      <c r="O49" s="17"/>
      <c r="P49" s="17"/>
      <c r="Q49" s="30"/>
    </row>
    <row r="50" spans="1:17" ht="24" customHeight="1" thickBot="1">
      <c r="A50" s="82" t="s">
        <v>69</v>
      </c>
      <c r="B50" s="110"/>
      <c r="C50" s="110"/>
      <c r="D50" s="83">
        <v>134</v>
      </c>
      <c r="E50" s="84" t="s">
        <v>10</v>
      </c>
      <c r="F50" s="85"/>
      <c r="G50" s="83"/>
      <c r="H50" s="17" t="s">
        <v>28</v>
      </c>
      <c r="I50" s="17" t="s">
        <v>26</v>
      </c>
      <c r="J50" s="83"/>
      <c r="K50" s="83"/>
      <c r="L50" s="83"/>
      <c r="M50" s="17">
        <f>SUM(J50+L50)</f>
        <v>0</v>
      </c>
      <c r="N50" s="17">
        <f t="shared" si="7"/>
        <v>0</v>
      </c>
      <c r="O50" s="17"/>
      <c r="P50" s="18"/>
      <c r="Q50" s="81"/>
    </row>
    <row r="51" spans="1:17" s="61" customFormat="1" ht="21" customHeight="1" thickBot="1">
      <c r="A51" s="60" t="s">
        <v>47</v>
      </c>
      <c r="B51" s="60"/>
      <c r="C51" s="60"/>
      <c r="D51" s="119"/>
      <c r="E51" s="121" t="s">
        <v>70</v>
      </c>
      <c r="F51" s="120"/>
      <c r="G51" s="19">
        <f>SUM(J48:J50)+SUM(L48:L50)</f>
        <v>0</v>
      </c>
      <c r="H51" s="163" t="s">
        <v>49</v>
      </c>
      <c r="I51" s="163"/>
      <c r="J51" s="55">
        <f>SUM(N48:N50)</f>
        <v>0</v>
      </c>
      <c r="K51" s="69"/>
      <c r="L51" s="184" t="s">
        <v>50</v>
      </c>
      <c r="M51" s="185"/>
      <c r="N51" s="185"/>
      <c r="O51" s="19">
        <f>SUM(O48:P50)</f>
        <v>0</v>
      </c>
      <c r="P51" s="62"/>
      <c r="Q51" s="70"/>
    </row>
    <row r="52" spans="1:17" ht="15.75" customHeight="1" thickBot="1">
      <c r="A52" s="197" t="s">
        <v>8</v>
      </c>
      <c r="B52" s="198"/>
      <c r="C52" s="198"/>
      <c r="D52" s="198"/>
      <c r="E52" s="198"/>
      <c r="F52" s="198"/>
      <c r="G52" s="198"/>
      <c r="H52" s="198"/>
      <c r="I52" s="198"/>
      <c r="J52" s="198"/>
      <c r="K52" s="198"/>
      <c r="L52" s="198"/>
      <c r="M52" s="199"/>
      <c r="N52" s="199"/>
      <c r="O52" s="199"/>
      <c r="P52" s="198"/>
      <c r="Q52" s="200"/>
    </row>
    <row r="53" spans="1:17" ht="15.75" customHeight="1">
      <c r="A53" s="3" t="s">
        <v>14</v>
      </c>
      <c r="B53" s="103"/>
      <c r="C53" s="103"/>
      <c r="D53" s="9" t="s">
        <v>11</v>
      </c>
      <c r="E53" s="6" t="s">
        <v>12</v>
      </c>
      <c r="F53" s="6" t="s">
        <v>13</v>
      </c>
      <c r="G53" s="7" t="s">
        <v>9</v>
      </c>
      <c r="H53" s="194" t="s">
        <v>14</v>
      </c>
      <c r="I53" s="195"/>
      <c r="J53" s="195"/>
      <c r="K53" s="195"/>
      <c r="L53" s="195"/>
      <c r="M53" s="196"/>
      <c r="N53" s="6" t="s">
        <v>11</v>
      </c>
      <c r="O53" s="6" t="s">
        <v>12</v>
      </c>
      <c r="P53" s="6" t="s">
        <v>13</v>
      </c>
      <c r="Q53" s="7" t="s">
        <v>9</v>
      </c>
    </row>
    <row r="54" spans="1:17" ht="15.75" customHeight="1">
      <c r="A54" s="86"/>
      <c r="B54" s="113"/>
      <c r="C54" s="113"/>
      <c r="D54" s="87"/>
      <c r="E54" s="17"/>
      <c r="F54" s="21"/>
      <c r="G54" s="88"/>
      <c r="H54" s="122"/>
      <c r="I54" s="123"/>
      <c r="J54" s="123"/>
      <c r="K54" s="123"/>
      <c r="L54" s="123"/>
      <c r="M54" s="124"/>
      <c r="N54" s="21"/>
      <c r="O54" s="21"/>
      <c r="P54" s="21"/>
      <c r="Q54" s="88"/>
    </row>
    <row r="55" spans="1:17" ht="15.75" customHeight="1">
      <c r="A55" s="86"/>
      <c r="B55" s="113"/>
      <c r="C55" s="113"/>
      <c r="D55" s="87"/>
      <c r="E55" s="17"/>
      <c r="F55" s="21"/>
      <c r="G55" s="88"/>
      <c r="H55" s="122"/>
      <c r="I55" s="123"/>
      <c r="J55" s="123"/>
      <c r="K55" s="123"/>
      <c r="L55" s="123"/>
      <c r="M55" s="124"/>
      <c r="N55" s="21"/>
      <c r="O55" s="21"/>
      <c r="P55" s="21"/>
      <c r="Q55" s="88"/>
    </row>
    <row r="56" spans="1:17" ht="15.75" customHeight="1" thickBot="1">
      <c r="A56" s="89"/>
      <c r="B56" s="114"/>
      <c r="C56" s="114"/>
      <c r="D56" s="90"/>
      <c r="E56" s="83"/>
      <c r="F56" s="84"/>
      <c r="G56" s="91"/>
      <c r="H56" s="125"/>
      <c r="I56" s="126"/>
      <c r="J56" s="126"/>
      <c r="K56" s="126"/>
      <c r="L56" s="126"/>
      <c r="M56" s="127"/>
      <c r="N56" s="84"/>
      <c r="O56" s="84"/>
      <c r="P56" s="84"/>
      <c r="Q56" s="91"/>
    </row>
  </sheetData>
  <mergeCells count="46">
    <mergeCell ref="H46:I46"/>
    <mergeCell ref="L46:N46"/>
    <mergeCell ref="H51:I51"/>
    <mergeCell ref="L51:N51"/>
    <mergeCell ref="H53:M53"/>
    <mergeCell ref="A52:Q52"/>
    <mergeCell ref="H39:I39"/>
    <mergeCell ref="L39:N39"/>
    <mergeCell ref="Q5:Q6"/>
    <mergeCell ref="J5:J6"/>
    <mergeCell ref="L5:L6"/>
    <mergeCell ref="M5:M6"/>
    <mergeCell ref="N5:N6"/>
    <mergeCell ref="P5:P6"/>
    <mergeCell ref="O5:O6"/>
    <mergeCell ref="H5:I5"/>
    <mergeCell ref="H30:I30"/>
    <mergeCell ref="L30:N30"/>
    <mergeCell ref="D29:F29"/>
    <mergeCell ref="H29:I29"/>
    <mergeCell ref="P29:Q29"/>
    <mergeCell ref="K5:K6"/>
    <mergeCell ref="L29:N29"/>
    <mergeCell ref="A5:A6"/>
    <mergeCell ref="D5:D6"/>
    <mergeCell ref="E5:E6"/>
    <mergeCell ref="F5:F6"/>
    <mergeCell ref="G5:G6"/>
    <mergeCell ref="C5:C6"/>
    <mergeCell ref="B5:B6"/>
    <mergeCell ref="H54:M54"/>
    <mergeCell ref="H55:M55"/>
    <mergeCell ref="H56:M56"/>
    <mergeCell ref="Q1:Q2"/>
    <mergeCell ref="L1:M2"/>
    <mergeCell ref="L3:M3"/>
    <mergeCell ref="L4:M4"/>
    <mergeCell ref="A3:J3"/>
    <mergeCell ref="A4:J4"/>
    <mergeCell ref="A1:E2"/>
    <mergeCell ref="F1:J2"/>
    <mergeCell ref="O1:P2"/>
    <mergeCell ref="O3:P3"/>
    <mergeCell ref="O4:P4"/>
    <mergeCell ref="P30:Q30"/>
    <mergeCell ref="D30:F30"/>
  </mergeCells>
  <printOptions horizontalCentered="1" verticalCentered="1"/>
  <pageMargins left="0" right="0" top="0" bottom="0" header="0.3" footer="0.3"/>
  <pageSetup scale="60" orientation="portrait" r:id="rId1"/>
  <headerFooter>
    <oddFooter>&amp;LFORM C+
LUNCH FORMULATED&amp;R&amp;D</oddFooter>
  </headerFooter>
  <ignoredErrors>
    <ignoredError sqref="G4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AUHSD - Food Services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Krista Petty</dc:creator>
  <cp:lastModifiedBy>hender_d</cp:lastModifiedBy>
  <cp:lastPrinted>2012-12-17T22:52:48Z</cp:lastPrinted>
  <dcterms:created xsi:type="dcterms:W3CDTF">2012-07-09T18:08:52Z</dcterms:created>
  <dcterms:modified xsi:type="dcterms:W3CDTF">2013-02-01T20:52:24Z</dcterms:modified>
</cp:coreProperties>
</file>