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7ac478012e241d/Área de Trabalho/DADOS/PROJETOS_NOVOS_001/NOVO_BI_GRUPO_IMERGE_2.0/BI_ALTERNA_2.0/"/>
    </mc:Choice>
  </mc:AlternateContent>
  <xr:revisionPtr revIDLastSave="145" documentId="13_ncr:1_{FBB65246-B6AE-4709-83CD-A3BE52080A86}" xr6:coauthVersionLast="47" xr6:coauthVersionMax="47" xr10:uidLastSave="{B265C4F6-E051-4B9D-9CED-5E860E199820}"/>
  <bookViews>
    <workbookView xWindow="-108" yWindow="-108" windowWidth="23256" windowHeight="12576" xr2:uid="{0B81A32A-3B1A-4E60-A8D6-E463BF8A6C18}"/>
  </bookViews>
  <sheets>
    <sheet name="Base" sheetId="2" r:id="rId1"/>
    <sheet name="Planilha1" sheetId="3" state="hidden" r:id="rId2"/>
  </sheets>
  <definedNames>
    <definedName name="_xlnm._FilterDatabase" localSheetId="0" hidden="1">Base!$A$1:$P$1450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450" i="2" l="1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E12" i="3"/>
  <c r="E11" i="3"/>
  <c r="E9" i="3"/>
  <c r="E8" i="3"/>
  <c r="E7" i="3"/>
  <c r="H12" i="3"/>
  <c r="H11" i="3"/>
  <c r="H9" i="3"/>
  <c r="H8" i="3"/>
  <c r="H7" i="3"/>
  <c r="N10" i="3"/>
  <c r="P10" i="3" s="1"/>
  <c r="C9" i="3"/>
  <c r="C11" i="3" s="1"/>
  <c r="C12" i="3" s="1"/>
</calcChain>
</file>

<file path=xl/sharedStrings.xml><?xml version="1.0" encoding="utf-8"?>
<sst xmlns="http://schemas.openxmlformats.org/spreadsheetml/2006/main" count="14076" uniqueCount="446">
  <si>
    <t>CODIGO</t>
  </si>
  <si>
    <t>CÓD</t>
  </si>
  <si>
    <t>EMP</t>
  </si>
  <si>
    <t>UF</t>
  </si>
  <si>
    <t>ETAPA</t>
  </si>
  <si>
    <t>BLOCO</t>
  </si>
  <si>
    <t>UNIDADE</t>
  </si>
  <si>
    <t>ÁREA PRIVATIVA</t>
  </si>
  <si>
    <t>GARAGEM</t>
  </si>
  <si>
    <t>JARDIM</t>
  </si>
  <si>
    <t>SITUAÇÃO</t>
  </si>
  <si>
    <t>VALOR DE VENDA</t>
  </si>
  <si>
    <t>AGL023-BLOCO A-Apto 101</t>
  </si>
  <si>
    <t>VILA DO SOL</t>
  </si>
  <si>
    <t>GO</t>
  </si>
  <si>
    <t>ETAPA 01</t>
  </si>
  <si>
    <t>BLOCO A</t>
  </si>
  <si>
    <t>Apto 101</t>
  </si>
  <si>
    <t xml:space="preserve"> - - </t>
  </si>
  <si>
    <t>Vendida</t>
  </si>
  <si>
    <t>Apto 102</t>
  </si>
  <si>
    <t>Disponível</t>
  </si>
  <si>
    <t>Apto 201</t>
  </si>
  <si>
    <t>Apto 202</t>
  </si>
  <si>
    <t>Apto 301</t>
  </si>
  <si>
    <t>Apto 302</t>
  </si>
  <si>
    <t>Apto 01 (PNE)</t>
  </si>
  <si>
    <t>01 E 27</t>
  </si>
  <si>
    <t>Apto 02 (PNE)</t>
  </si>
  <si>
    <t>02 E 28</t>
  </si>
  <si>
    <t>BLOCO B</t>
  </si>
  <si>
    <t>09 E 29</t>
  </si>
  <si>
    <t>10 E 30</t>
  </si>
  <si>
    <t>BLOCO C</t>
  </si>
  <si>
    <t>17 E 31</t>
  </si>
  <si>
    <t>BLOCO D</t>
  </si>
  <si>
    <t>Apto 01</t>
  </si>
  <si>
    <t>Apto 02</t>
  </si>
  <si>
    <t>Apto 03</t>
  </si>
  <si>
    <t>Apto 04</t>
  </si>
  <si>
    <t>Apto 103</t>
  </si>
  <si>
    <t>Apto 104</t>
  </si>
  <si>
    <t>Apto 203</t>
  </si>
  <si>
    <t>Apto 204</t>
  </si>
  <si>
    <t>Apto 303</t>
  </si>
  <si>
    <t>Apto 304</t>
  </si>
  <si>
    <t>BLOCO E</t>
  </si>
  <si>
    <t>BLOCO F</t>
  </si>
  <si>
    <t>BLOCO G</t>
  </si>
  <si>
    <t>BLOCO H</t>
  </si>
  <si>
    <t>BLOCO I</t>
  </si>
  <si>
    <t>BLOCO J</t>
  </si>
  <si>
    <t>Bloqueada</t>
  </si>
  <si>
    <t>BLOCO K</t>
  </si>
  <si>
    <t>BLOCO L</t>
  </si>
  <si>
    <t>BLOCO M</t>
  </si>
  <si>
    <t>VILA DAS AGUAS</t>
  </si>
  <si>
    <t>BLOCO 01</t>
  </si>
  <si>
    <t>BLOCO 02</t>
  </si>
  <si>
    <t>BLOCO 03</t>
  </si>
  <si>
    <t>BLOCO 04</t>
  </si>
  <si>
    <t>BLOCO 05</t>
  </si>
  <si>
    <t>BLOCO 06</t>
  </si>
  <si>
    <t>BLOCO 11</t>
  </si>
  <si>
    <t>BLOCO 12</t>
  </si>
  <si>
    <t>BLOCO 13</t>
  </si>
  <si>
    <t>BLOCO 14</t>
  </si>
  <si>
    <t>BLOCO 19</t>
  </si>
  <si>
    <t>BLOCO 20</t>
  </si>
  <si>
    <t>BLOCO 21</t>
  </si>
  <si>
    <t>BLOCO 22</t>
  </si>
  <si>
    <t>ETAPA 02</t>
  </si>
  <si>
    <t>BLOCO 07</t>
  </si>
  <si>
    <t>BLOCO 08</t>
  </si>
  <si>
    <t>BLOCO 09</t>
  </si>
  <si>
    <t>BLOCO 10</t>
  </si>
  <si>
    <t>BLOCO 15</t>
  </si>
  <si>
    <t>BLOCO 16</t>
  </si>
  <si>
    <t>BLOCO 17</t>
  </si>
  <si>
    <t>BLOCO 18</t>
  </si>
  <si>
    <t>BLOCO 23</t>
  </si>
  <si>
    <t>BLOCO 24</t>
  </si>
  <si>
    <t>Reservada</t>
  </si>
  <si>
    <t>BLOCO 25</t>
  </si>
  <si>
    <t>BLOCO 26</t>
  </si>
  <si>
    <t>VILA AZALEIA</t>
  </si>
  <si>
    <t>Apto 01 A</t>
  </si>
  <si>
    <t>Apto 02 A</t>
  </si>
  <si>
    <t>Apto 03 A</t>
  </si>
  <si>
    <t>Apto 04 A</t>
  </si>
  <si>
    <t>Apto 101 A</t>
  </si>
  <si>
    <t>Apto 102 A</t>
  </si>
  <si>
    <t>Apto 103 A</t>
  </si>
  <si>
    <t>Apto 104 A</t>
  </si>
  <si>
    <t>Apto 201 A</t>
  </si>
  <si>
    <t>Apto 202 A</t>
  </si>
  <si>
    <t>Apto 203 A</t>
  </si>
  <si>
    <t>Apto 204 A</t>
  </si>
  <si>
    <t>Apto 301 A</t>
  </si>
  <si>
    <t>Apto 302 A</t>
  </si>
  <si>
    <t>Apto 303 A</t>
  </si>
  <si>
    <t>Apto 304 A</t>
  </si>
  <si>
    <t>Apto 01 B</t>
  </si>
  <si>
    <t>Apto 02 B</t>
  </si>
  <si>
    <t>Apto 03 B</t>
  </si>
  <si>
    <t>Apto 04 B</t>
  </si>
  <si>
    <t>Apto 101 B</t>
  </si>
  <si>
    <t>Apto 102 B</t>
  </si>
  <si>
    <t>Apto 103 B</t>
  </si>
  <si>
    <t>Apto 104 B</t>
  </si>
  <si>
    <t>Apto 201 B</t>
  </si>
  <si>
    <t>Apto 202 B</t>
  </si>
  <si>
    <t>Apto 203 B</t>
  </si>
  <si>
    <t>Apto 204 B</t>
  </si>
  <si>
    <t>Apto 301 B</t>
  </si>
  <si>
    <t>Apto 302 B</t>
  </si>
  <si>
    <t>Apto 303 B</t>
  </si>
  <si>
    <t>Apto 304 B</t>
  </si>
  <si>
    <t>Apto 01 C</t>
  </si>
  <si>
    <t>Apto 02 C</t>
  </si>
  <si>
    <t>Apto 03 C</t>
  </si>
  <si>
    <t>Apto 04 C</t>
  </si>
  <si>
    <t>Apto 101 C</t>
  </si>
  <si>
    <t>Apto 102 C</t>
  </si>
  <si>
    <t>Apto 103 C</t>
  </si>
  <si>
    <t>Apto 104 C</t>
  </si>
  <si>
    <t>Apto 201 C</t>
  </si>
  <si>
    <t>Apto 202 C</t>
  </si>
  <si>
    <t>Apto 203 C</t>
  </si>
  <si>
    <t>Apto 204 C</t>
  </si>
  <si>
    <t>Apto 301 C</t>
  </si>
  <si>
    <t>Apto 302 C</t>
  </si>
  <si>
    <t>Apto 303 C</t>
  </si>
  <si>
    <t>Apto 304 C</t>
  </si>
  <si>
    <t>Apto 01 D</t>
  </si>
  <si>
    <t>Apto 02 D</t>
  </si>
  <si>
    <t>Apto 03 D</t>
  </si>
  <si>
    <t>Apto 04 D</t>
  </si>
  <si>
    <t>Apto 101 D</t>
  </si>
  <si>
    <t>Apto 102 D</t>
  </si>
  <si>
    <t>Apto 103 D</t>
  </si>
  <si>
    <t>Apto 104 D</t>
  </si>
  <si>
    <t>Apto 201 D</t>
  </si>
  <si>
    <t>Apto 202 D</t>
  </si>
  <si>
    <t>Apto 203 D</t>
  </si>
  <si>
    <t>Apto 204 D</t>
  </si>
  <si>
    <t>Apto 301 D</t>
  </si>
  <si>
    <t>Apto 302 D</t>
  </si>
  <si>
    <t>Apto 303 D</t>
  </si>
  <si>
    <t>Apto 304 D</t>
  </si>
  <si>
    <t>Apto 01 E</t>
  </si>
  <si>
    <t>Apto 02 E</t>
  </si>
  <si>
    <t>Apto 03 E</t>
  </si>
  <si>
    <t>Apto 04 E</t>
  </si>
  <si>
    <t>Apto 101 E</t>
  </si>
  <si>
    <t>Apto 102 E</t>
  </si>
  <si>
    <t>Apto 103 E</t>
  </si>
  <si>
    <t>Apto 104 E</t>
  </si>
  <si>
    <t>Apto 201 E</t>
  </si>
  <si>
    <t>Apto 202 E</t>
  </si>
  <si>
    <t>Apto 203 E</t>
  </si>
  <si>
    <t>Apto 204 E</t>
  </si>
  <si>
    <t>Apto 301 E</t>
  </si>
  <si>
    <t>Apto 302 E</t>
  </si>
  <si>
    <t>Apto 303 E</t>
  </si>
  <si>
    <t>Apto 304 E</t>
  </si>
  <si>
    <t>Apto 01 F</t>
  </si>
  <si>
    <t>Apto 02 F</t>
  </si>
  <si>
    <t>Apto 03 F</t>
  </si>
  <si>
    <t>Apto 04 F</t>
  </si>
  <si>
    <t>Apto 101 F</t>
  </si>
  <si>
    <t>Apto 102 F</t>
  </si>
  <si>
    <t>Apto 103 F</t>
  </si>
  <si>
    <t>Apto 104 F</t>
  </si>
  <si>
    <t>Apto 201 F</t>
  </si>
  <si>
    <t>Apto 202 F</t>
  </si>
  <si>
    <t>Apto 203 F</t>
  </si>
  <si>
    <t>Apto 204 F</t>
  </si>
  <si>
    <t>Apto 301 F</t>
  </si>
  <si>
    <t>Apto 302 F</t>
  </si>
  <si>
    <t>Apto 303 F</t>
  </si>
  <si>
    <t>Apto 304 F</t>
  </si>
  <si>
    <t>Apto 01 G</t>
  </si>
  <si>
    <t>Apto 02 G</t>
  </si>
  <si>
    <t>Apto 03 G</t>
  </si>
  <si>
    <t>Apto 04 G</t>
  </si>
  <si>
    <t>Apto 101 G</t>
  </si>
  <si>
    <t>Apto 102 G</t>
  </si>
  <si>
    <t>Apto 103 G</t>
  </si>
  <si>
    <t>Apto 104 G</t>
  </si>
  <si>
    <t>Apto 201 G</t>
  </si>
  <si>
    <t>Apto 202 G</t>
  </si>
  <si>
    <t>Apto 203 G</t>
  </si>
  <si>
    <t>Apto 204 G</t>
  </si>
  <si>
    <t>Apto 301 G</t>
  </si>
  <si>
    <t>Apto 302 G</t>
  </si>
  <si>
    <t>Apto 303 G</t>
  </si>
  <si>
    <t>Apto 304 G</t>
  </si>
  <si>
    <t>2 VAGAS</t>
  </si>
  <si>
    <t>VILA DAS ORQUÍDEAS</t>
  </si>
  <si>
    <t>1 VAGA</t>
  </si>
  <si>
    <t>Apto 03 (PNE)</t>
  </si>
  <si>
    <t>Apto 04 (PNE)</t>
  </si>
  <si>
    <t>DESCONTO</t>
  </si>
  <si>
    <t>VALOR LIQUIDO</t>
  </si>
  <si>
    <t>CIDADE</t>
  </si>
  <si>
    <t>AGL</t>
  </si>
  <si>
    <t>AGL23</t>
  </si>
  <si>
    <t>AGL27</t>
  </si>
  <si>
    <t>AGL25</t>
  </si>
  <si>
    <t>FSA005</t>
  </si>
  <si>
    <t>FSA</t>
  </si>
  <si>
    <t>VALOR DO LAUDO</t>
  </si>
  <si>
    <t>VAGA CARRO - 1</t>
  </si>
  <si>
    <t>VAGA CARRO - 2</t>
  </si>
  <si>
    <t>VAGA CARRO - 3</t>
  </si>
  <si>
    <t>VAGA CARRO - 4</t>
  </si>
  <si>
    <t>VAGA CARRO - 90</t>
  </si>
  <si>
    <t>VAGA CARRO - 91</t>
  </si>
  <si>
    <t>VAGA CARRO - 92</t>
  </si>
  <si>
    <t>VAGA CARRO - 93</t>
  </si>
  <si>
    <t>VAGA CARRO - 61</t>
  </si>
  <si>
    <t>VAGA CARRO - 60</t>
  </si>
  <si>
    <t>VAGA CARRO - 59</t>
  </si>
  <si>
    <t>VAGA CARRO - 89</t>
  </si>
  <si>
    <t>VAGA CARRO - 5</t>
  </si>
  <si>
    <t>VAGA CARRO - 6</t>
  </si>
  <si>
    <t>VAGA CARRO - 63</t>
  </si>
  <si>
    <t>VAGA CARRO - 62</t>
  </si>
  <si>
    <t>VAGA CARRO - 7</t>
  </si>
  <si>
    <t>VAGA CARRO - 8</t>
  </si>
  <si>
    <t>VAGA CARRO - 9</t>
  </si>
  <si>
    <t>VAGA CARRO - 10</t>
  </si>
  <si>
    <t>VAGA CARRO - 87</t>
  </si>
  <si>
    <t>VAGA CARRO - 88</t>
  </si>
  <si>
    <t>VAGA CARRO - 97</t>
  </si>
  <si>
    <t>VAGA CARRO - 96</t>
  </si>
  <si>
    <t>VAGA CARRO - 58</t>
  </si>
  <si>
    <t>VAGA CARRO - 84</t>
  </si>
  <si>
    <t>VAGA CARRO - 85</t>
  </si>
  <si>
    <t>VAGA CARRO - 86</t>
  </si>
  <si>
    <t>VAGA CARRO - 54</t>
  </si>
  <si>
    <t>VAGA CARRO - 55</t>
  </si>
  <si>
    <t>VAGA CARRO - 56</t>
  </si>
  <si>
    <t>VAGA CARRO - 57</t>
  </si>
  <si>
    <t>VAGA CARRO - 11</t>
  </si>
  <si>
    <t>VAGA CARRO - 12</t>
  </si>
  <si>
    <t>VAGA CARRO - 13</t>
  </si>
  <si>
    <t>VAGA CARRO - 14</t>
  </si>
  <si>
    <t>VAGA CARRO - 82</t>
  </si>
  <si>
    <t>VAGA CARRO - 83</t>
  </si>
  <si>
    <t>VAGA CARRO - 98</t>
  </si>
  <si>
    <t>VAGA CARRO - 99</t>
  </si>
  <si>
    <t>VAGA CARRO - 52</t>
  </si>
  <si>
    <t>VAGA CARRO - 53</t>
  </si>
  <si>
    <t>VAGA CARRO - 80</t>
  </si>
  <si>
    <t>VAGA CARRO - 81</t>
  </si>
  <si>
    <t>VAGA CARRO - 15</t>
  </si>
  <si>
    <t>VAGA CARRO - 16</t>
  </si>
  <si>
    <t>VAGA CARRO - 50</t>
  </si>
  <si>
    <t>VAGA CARRO - 51</t>
  </si>
  <si>
    <t>VG CARRO/MOTO-17/01</t>
  </si>
  <si>
    <t>VAGA CARRO - 18</t>
  </si>
  <si>
    <t>VAGA CARRO - 19</t>
  </si>
  <si>
    <t>VAGA CARRO - 20</t>
  </si>
  <si>
    <t>VAGA MOTO - 2</t>
  </si>
  <si>
    <t>VAGA CARRO - 78</t>
  </si>
  <si>
    <t>VAGA CARRO - 79</t>
  </si>
  <si>
    <t>VAGA CARRO - 100</t>
  </si>
  <si>
    <t>VAGA CARRO - 48</t>
  </si>
  <si>
    <t>VAGA CARRO - 49</t>
  </si>
  <si>
    <t>VAGA CARRO - 76</t>
  </si>
  <si>
    <t>VAGA CARRO - 77</t>
  </si>
  <si>
    <t>VAGA CARRO - 21</t>
  </si>
  <si>
    <t>VAGA CARRO - 22</t>
  </si>
  <si>
    <t>VAGA CARRO - 46</t>
  </si>
  <si>
    <t>VAGA CARRO - 47</t>
  </si>
  <si>
    <t>VG CARRO/MOTO-30/03</t>
  </si>
  <si>
    <t>VG CARRO/MOTO-31/04</t>
  </si>
  <si>
    <t>VG CARRO/MOTO-23/05</t>
  </si>
  <si>
    <t>VG CARRO/MOTO-24/06</t>
  </si>
  <si>
    <t>VAGA MOTO - 7</t>
  </si>
  <si>
    <t>VAGA MOTO - 8</t>
  </si>
  <si>
    <t>VAGA MOTO - 9</t>
  </si>
  <si>
    <t>VAGA MOTO - 10</t>
  </si>
  <si>
    <t>VAGA CARRO - 75</t>
  </si>
  <si>
    <t>VAGA CARRO - 74</t>
  </si>
  <si>
    <t>VAGA CARRO - 73</t>
  </si>
  <si>
    <t>VAGA CARRO - 101</t>
  </si>
  <si>
    <t>VAGA CARRO - 25</t>
  </si>
  <si>
    <t>VAGA CARRO - 26</t>
  </si>
  <si>
    <t>VAGA CARRO - 45</t>
  </si>
  <si>
    <t>VAGA CARRO - 44</t>
  </si>
  <si>
    <t>VG CARRO/MOTO-32/11</t>
  </si>
  <si>
    <t>VG CARRO/MOTO-33/12</t>
  </si>
  <si>
    <t>VG CARRO/MOTO-28/13</t>
  </si>
  <si>
    <t>VG CARRO/MOTO-29/14</t>
  </si>
  <si>
    <t>VAGA MOTO - 15</t>
  </si>
  <si>
    <t>VAGA MOTO - 16</t>
  </si>
  <si>
    <t>VAGA MOTO - 17</t>
  </si>
  <si>
    <t>VAGA MOTO - 18</t>
  </si>
  <si>
    <t>VAGA CARRO - 43</t>
  </si>
  <si>
    <t>VAGA CARRO - 70</t>
  </si>
  <si>
    <t>VAGA CARRO - 71</t>
  </si>
  <si>
    <t>VAGA CARRO - 72</t>
  </si>
  <si>
    <t>VAGA CARRO - 27</t>
  </si>
  <si>
    <t>VAGA CARRO - 40</t>
  </si>
  <si>
    <t>VAGA CARRO - 41</t>
  </si>
  <si>
    <t>VAGA CARRO - 42</t>
  </si>
  <si>
    <t>VG CARRO/MOTO-34/19</t>
  </si>
  <si>
    <t>VG CARRO/MOTO-35/20</t>
  </si>
  <si>
    <t>VG CARRO/MOTO-64/21</t>
  </si>
  <si>
    <t>VG CARRO/MOTO-65/22</t>
  </si>
  <si>
    <t>VAGA MOTO - 23</t>
  </si>
  <si>
    <t>VAGA MOTO - 24</t>
  </si>
  <si>
    <t>VAGA MOTO - 25</t>
  </si>
  <si>
    <t>VAGA MOTO - 26</t>
  </si>
  <si>
    <t>VAGA CARRO - 38</t>
  </si>
  <si>
    <t>VAGA CARRO - 39</t>
  </si>
  <si>
    <t>VAGA CARRO - 68</t>
  </si>
  <si>
    <t>VAGA CARRO - 69</t>
  </si>
  <si>
    <t>VAGA CARRO - 36</t>
  </si>
  <si>
    <t>VAGA CARRO - 37</t>
  </si>
  <si>
    <t>VAGA CARRO - 66</t>
  </si>
  <si>
    <t>VAGA CARRO - 67</t>
  </si>
  <si>
    <t>VAGA CARRO - 145</t>
  </si>
  <si>
    <t>VAGA CARRO - 144</t>
  </si>
  <si>
    <t>VAGA CARRO - 143</t>
  </si>
  <si>
    <t>VAGA CARRO - 142</t>
  </si>
  <si>
    <t>VAGA CARRO - 141</t>
  </si>
  <si>
    <t>VAGA CARRO - 140</t>
  </si>
  <si>
    <t>VAGA CARRO - 139</t>
  </si>
  <si>
    <t>VAGA CARRO - 138</t>
  </si>
  <si>
    <t>VAGA CARRO - 137</t>
  </si>
  <si>
    <t>VAGA CARRO - 136</t>
  </si>
  <si>
    <t>VAGA CARRO - 135</t>
  </si>
  <si>
    <t>VAGA CARRO - 134</t>
  </si>
  <si>
    <t>VAGA CARRO - 133</t>
  </si>
  <si>
    <t>VAGA CARRO - 132</t>
  </si>
  <si>
    <t>VAGA CARRO - 131</t>
  </si>
  <si>
    <t>VAGA CARRO - 130</t>
  </si>
  <si>
    <t>VAGA CARRO - 17</t>
  </si>
  <si>
    <t>VAGA CARRO - 23</t>
  </si>
  <si>
    <t>VAGA CARRO - 24</t>
  </si>
  <si>
    <t>VAGA CARRO - 129</t>
  </si>
  <si>
    <t>VAGA CARRO - 128</t>
  </si>
  <si>
    <t>VAGA CARRO - 127</t>
  </si>
  <si>
    <t>VAGA CARRO - 126</t>
  </si>
  <si>
    <t>VAGA CARRO - 125</t>
  </si>
  <si>
    <t>VAGA CARRO - 124</t>
  </si>
  <si>
    <t>VAGA CARRO - 123</t>
  </si>
  <si>
    <t>VAGA CARRO - 122</t>
  </si>
  <si>
    <t>VAGA CARRO - 28</t>
  </si>
  <si>
    <t>VAGA CARRO - 29</t>
  </si>
  <si>
    <t>VAGA CARRO - 30</t>
  </si>
  <si>
    <t>VAGA CARRO - 31</t>
  </si>
  <si>
    <t>VAGA CARRO - 32</t>
  </si>
  <si>
    <t>VAGA CARRO - 33</t>
  </si>
  <si>
    <t>VAGA CARRO - 34</t>
  </si>
  <si>
    <t>VAGA CARRO - 35</t>
  </si>
  <si>
    <t>VAGA CARRO - 121</t>
  </si>
  <si>
    <t>VAGA CARRO - 120</t>
  </si>
  <si>
    <t>VAGA CARRO - 119</t>
  </si>
  <si>
    <t>VAGA CARRO - 118</t>
  </si>
  <si>
    <t>VAGA CARRO - 117</t>
  </si>
  <si>
    <t>VAGA CARRO - 106</t>
  </si>
  <si>
    <t>VAGA CARRO - 107</t>
  </si>
  <si>
    <t>VAGA CARRO - 108</t>
  </si>
  <si>
    <t>VAGA CARRO - 109</t>
  </si>
  <si>
    <t>VAGA CARRO - 110</t>
  </si>
  <si>
    <t>VAGA CARRO - 111</t>
  </si>
  <si>
    <t>VAGA CARRO - 112</t>
  </si>
  <si>
    <t>VAGA CARRO - 113</t>
  </si>
  <si>
    <t>VAGA CARRO - 114</t>
  </si>
  <si>
    <t>VAGA CARRO - 115</t>
  </si>
  <si>
    <t>VAGA CARRO - 116</t>
  </si>
  <si>
    <t>VAGA CARRO - 64</t>
  </si>
  <si>
    <t>VAGA CARRO - 102</t>
  </si>
  <si>
    <t>VAGA CARRO - 103</t>
  </si>
  <si>
    <t>VAGA CARRO - 104</t>
  </si>
  <si>
    <t>VAGA CARRO - 105</t>
  </si>
  <si>
    <t>VAGA CARRO - 65</t>
  </si>
  <si>
    <t>VAGA CARRO - 94</t>
  </si>
  <si>
    <t>VAGA CARRO - 95</t>
  </si>
  <si>
    <t>VAGA CARRO - 79 E 80</t>
  </si>
  <si>
    <t>VILA DAS TULIPAS</t>
  </si>
  <si>
    <t>FSA006</t>
  </si>
  <si>
    <t>GARANTIDO</t>
  </si>
  <si>
    <t>GAR1 + CHEQUE = LAUDO</t>
  </si>
  <si>
    <t>PRE</t>
  </si>
  <si>
    <t>PÓS</t>
  </si>
  <si>
    <t xml:space="preserve">MULT=LAUDO </t>
  </si>
  <si>
    <t>Métrica</t>
  </si>
  <si>
    <t>LIMIT</t>
  </si>
  <si>
    <t>100% LAUDO</t>
  </si>
  <si>
    <t>95% LAUDO</t>
  </si>
  <si>
    <t>Margem</t>
  </si>
  <si>
    <t>Prazo1</t>
  </si>
  <si>
    <t>Prazo Final</t>
  </si>
  <si>
    <t>TOTAL</t>
  </si>
  <si>
    <t>PRAZO ENT</t>
  </si>
  <si>
    <t>REGRA DE MUDANÇA</t>
  </si>
  <si>
    <t>1. Caso mude a curva de subsídio</t>
  </si>
  <si>
    <t>2. Mudança de laudo</t>
  </si>
  <si>
    <t>3. Risco de "Não" bater a meta de repasse / venda</t>
  </si>
  <si>
    <t>AGL28</t>
  </si>
  <si>
    <t>VILA DO CERRADO</t>
  </si>
  <si>
    <t>Apt.01</t>
  </si>
  <si>
    <t>Apt.02</t>
  </si>
  <si>
    <t>Apt.03</t>
  </si>
  <si>
    <t>Apt.04</t>
  </si>
  <si>
    <t>Apt. 101</t>
  </si>
  <si>
    <t>Apt. 102</t>
  </si>
  <si>
    <t>Apt. 103</t>
  </si>
  <si>
    <t>Apt. 104</t>
  </si>
  <si>
    <t>Apt. 201</t>
  </si>
  <si>
    <t>Apt. 202</t>
  </si>
  <si>
    <t>Apt. 203</t>
  </si>
  <si>
    <t>Apt. 204</t>
  </si>
  <si>
    <t>Apt. 301</t>
  </si>
  <si>
    <t>Apt. 302</t>
  </si>
  <si>
    <t>Apt. 303</t>
  </si>
  <si>
    <t>Apt. 304</t>
  </si>
  <si>
    <t>BLOCO N</t>
  </si>
  <si>
    <t>BLOCO O</t>
  </si>
  <si>
    <t>BLOCO P</t>
  </si>
  <si>
    <t>BLOCO Q</t>
  </si>
  <si>
    <t>BLOCO R</t>
  </si>
  <si>
    <t>BLOCO S</t>
  </si>
  <si>
    <t>BLOCO T</t>
  </si>
  <si>
    <t>BLOCO U</t>
  </si>
  <si>
    <t>BLOCO V</t>
  </si>
  <si>
    <t>BLOCO W</t>
  </si>
  <si>
    <t>Carro</t>
  </si>
  <si>
    <t>Moto</t>
  </si>
  <si>
    <t xml:space="preserve">Etapa </t>
  </si>
  <si>
    <t>BLOCO UNIDADES AUT</t>
  </si>
  <si>
    <t>VAGA 127</t>
  </si>
  <si>
    <t>VAGA 128</t>
  </si>
  <si>
    <t>VAGA 129</t>
  </si>
  <si>
    <t>VAGA 130</t>
  </si>
  <si>
    <t>VAGA 131</t>
  </si>
  <si>
    <t>VAGA 132</t>
  </si>
  <si>
    <t>VAGA 152</t>
  </si>
  <si>
    <t>VILA DAS HORTENCIAS</t>
  </si>
  <si>
    <t>FSA007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</si>
</sst>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9" fontId="0" fillId="0" borderId="0" xfId="0" applyNumberFormat="1"/>
    <xf numFmtId="1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left"/>
    </xf>
    <xf numFmtId="4" fontId="0" fillId="0" borderId="0" xfId="0" applyNumberFormat="1"/>
    <xf numFmtId="0" fontId="1" fillId="3" borderId="1" xfId="0" applyFont="1" applyFill="1" applyBorder="1" applyAlignment="1">
      <alignment horizontal="left" vertical="center"/>
    </xf>
    <xf numFmtId="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right" vertic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/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3E5B0-64B8-467D-8185-B52C8F7AD766}">
  <sheetPr filterMode="1"/>
  <dimension ref="A1:T1451"/>
  <sheetViews>
    <sheetView tabSelected="1" topLeftCell="A1410" zoomScale="85" zoomScaleNormal="85" workbookViewId="0">
      <selection activeCell="D1433" sqref="D1433"/>
    </sheetView>
  </sheetViews>
  <sheetFormatPr defaultColWidth="19.88671875" defaultRowHeight="14.4" x14ac:dyDescent="0.3"/>
  <cols>
    <col min="1" max="1" width="24.6640625" bestFit="1" customWidth="1"/>
    <col min="4" max="4" width="25.88671875" customWidth="1"/>
    <col min="8" max="8" width="19.88671875" style="7"/>
    <col min="9" max="11" width="19.88671875" style="4"/>
    <col min="13" max="15" width="19.88671875" style="18"/>
    <col min="16" max="16" width="19.88671875" style="21"/>
  </cols>
  <sheetData>
    <row r="1" spans="1:16" s="3" customFormat="1" x14ac:dyDescent="0.3">
      <c r="A1" s="2" t="s">
        <v>0</v>
      </c>
      <c r="B1" s="2" t="s">
        <v>205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1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5" t="s">
        <v>212</v>
      </c>
      <c r="N1" s="16" t="s">
        <v>11</v>
      </c>
      <c r="O1" s="16" t="s">
        <v>203</v>
      </c>
      <c r="P1" s="14" t="s">
        <v>204</v>
      </c>
    </row>
    <row r="2" spans="1:16" hidden="1" x14ac:dyDescent="0.3">
      <c r="A2" s="1" t="s">
        <v>12</v>
      </c>
      <c r="B2" t="s">
        <v>206</v>
      </c>
      <c r="C2" t="s">
        <v>207</v>
      </c>
      <c r="D2" t="s">
        <v>13</v>
      </c>
      <c r="E2" t="s">
        <v>14</v>
      </c>
      <c r="F2" t="s">
        <v>15</v>
      </c>
      <c r="G2" t="s">
        <v>16</v>
      </c>
      <c r="H2" s="7" t="s">
        <v>17</v>
      </c>
      <c r="I2" s="20">
        <v>52560</v>
      </c>
      <c r="J2" s="4">
        <v>3</v>
      </c>
      <c r="K2" s="4" t="s">
        <v>18</v>
      </c>
      <c r="L2" t="s">
        <v>19</v>
      </c>
      <c r="M2" s="17">
        <v>160000</v>
      </c>
      <c r="N2" s="21">
        <v>211000</v>
      </c>
      <c r="O2" s="17">
        <v>0</v>
      </c>
      <c r="P2" s="21">
        <v>211000</v>
      </c>
    </row>
    <row r="3" spans="1:16" hidden="1" x14ac:dyDescent="0.3">
      <c r="A3" s="1" t="s">
        <v>12</v>
      </c>
      <c r="B3" t="s">
        <v>206</v>
      </c>
      <c r="C3" t="s">
        <v>207</v>
      </c>
      <c r="D3" t="s">
        <v>13</v>
      </c>
      <c r="E3" t="s">
        <v>14</v>
      </c>
      <c r="F3" t="s">
        <v>15</v>
      </c>
      <c r="G3" t="s">
        <v>16</v>
      </c>
      <c r="H3" s="7" t="s">
        <v>20</v>
      </c>
      <c r="I3" s="20">
        <v>52560</v>
      </c>
      <c r="J3" s="4">
        <v>4</v>
      </c>
      <c r="K3" s="4" t="s">
        <v>18</v>
      </c>
      <c r="L3" t="s">
        <v>19</v>
      </c>
      <c r="M3" s="17">
        <v>160000</v>
      </c>
      <c r="N3" s="21">
        <v>211000</v>
      </c>
      <c r="O3" s="17">
        <v>0</v>
      </c>
      <c r="P3" s="21">
        <v>211000</v>
      </c>
    </row>
    <row r="4" spans="1:16" hidden="1" x14ac:dyDescent="0.3">
      <c r="A4" s="1" t="s">
        <v>12</v>
      </c>
      <c r="B4" t="s">
        <v>206</v>
      </c>
      <c r="C4" t="s">
        <v>207</v>
      </c>
      <c r="D4" t="s">
        <v>13</v>
      </c>
      <c r="E4" t="s">
        <v>14</v>
      </c>
      <c r="F4" t="s">
        <v>15</v>
      </c>
      <c r="G4" t="s">
        <v>16</v>
      </c>
      <c r="H4" s="7" t="s">
        <v>22</v>
      </c>
      <c r="I4" s="20">
        <v>52560</v>
      </c>
      <c r="J4" s="4">
        <v>5</v>
      </c>
      <c r="K4" s="4" t="s">
        <v>18</v>
      </c>
      <c r="L4" t="s">
        <v>21</v>
      </c>
      <c r="M4" s="17">
        <v>170000</v>
      </c>
      <c r="N4" s="21">
        <v>211000</v>
      </c>
      <c r="O4" s="17">
        <v>0</v>
      </c>
      <c r="P4" s="21">
        <v>211000</v>
      </c>
    </row>
    <row r="5" spans="1:16" hidden="1" x14ac:dyDescent="0.3">
      <c r="A5" s="1" t="s">
        <v>12</v>
      </c>
      <c r="B5" t="s">
        <v>206</v>
      </c>
      <c r="C5" t="s">
        <v>207</v>
      </c>
      <c r="D5" t="s">
        <v>13</v>
      </c>
      <c r="E5" t="s">
        <v>14</v>
      </c>
      <c r="F5" t="s">
        <v>15</v>
      </c>
      <c r="G5" t="s">
        <v>16</v>
      </c>
      <c r="H5" s="7" t="s">
        <v>23</v>
      </c>
      <c r="I5" s="20">
        <v>52560</v>
      </c>
      <c r="J5" s="4">
        <v>6</v>
      </c>
      <c r="K5" s="4" t="s">
        <v>18</v>
      </c>
      <c r="L5" t="s">
        <v>19</v>
      </c>
      <c r="M5" s="17">
        <v>160000</v>
      </c>
      <c r="N5" s="21">
        <v>211000</v>
      </c>
      <c r="O5" s="17">
        <v>0</v>
      </c>
      <c r="P5" s="21">
        <v>211000</v>
      </c>
    </row>
    <row r="6" spans="1:16" hidden="1" x14ac:dyDescent="0.3">
      <c r="A6" s="1" t="s">
        <v>12</v>
      </c>
      <c r="B6" t="s">
        <v>206</v>
      </c>
      <c r="C6" t="s">
        <v>207</v>
      </c>
      <c r="D6" t="s">
        <v>13</v>
      </c>
      <c r="E6" t="s">
        <v>14</v>
      </c>
      <c r="F6" t="s">
        <v>15</v>
      </c>
      <c r="G6" t="s">
        <v>16</v>
      </c>
      <c r="H6" s="7" t="s">
        <v>24</v>
      </c>
      <c r="I6" s="20">
        <v>52560</v>
      </c>
      <c r="J6" s="4">
        <v>7</v>
      </c>
      <c r="K6" s="4" t="s">
        <v>18</v>
      </c>
      <c r="L6" t="s">
        <v>19</v>
      </c>
      <c r="M6" s="17">
        <v>160000</v>
      </c>
      <c r="N6" s="21">
        <v>211000</v>
      </c>
      <c r="O6" s="17">
        <v>0</v>
      </c>
      <c r="P6" s="21">
        <v>211000</v>
      </c>
    </row>
    <row r="7" spans="1:16" hidden="1" x14ac:dyDescent="0.3">
      <c r="A7" s="1" t="s">
        <v>12</v>
      </c>
      <c r="B7" t="s">
        <v>206</v>
      </c>
      <c r="C7" t="s">
        <v>207</v>
      </c>
      <c r="D7" t="s">
        <v>13</v>
      </c>
      <c r="E7" t="s">
        <v>14</v>
      </c>
      <c r="F7" t="s">
        <v>15</v>
      </c>
      <c r="G7" t="s">
        <v>16</v>
      </c>
      <c r="H7" s="7" t="s">
        <v>25</v>
      </c>
      <c r="I7" s="20">
        <v>52560</v>
      </c>
      <c r="J7" s="4">
        <v>8</v>
      </c>
      <c r="K7" s="4" t="s">
        <v>18</v>
      </c>
      <c r="L7" t="s">
        <v>19</v>
      </c>
      <c r="M7" s="17">
        <v>160000</v>
      </c>
      <c r="N7" s="21">
        <v>211000</v>
      </c>
      <c r="O7" s="17">
        <v>0</v>
      </c>
      <c r="P7" s="21">
        <v>211000</v>
      </c>
    </row>
    <row r="8" spans="1:16" hidden="1" x14ac:dyDescent="0.3">
      <c r="A8" s="1" t="s">
        <v>12</v>
      </c>
      <c r="B8" t="s">
        <v>206</v>
      </c>
      <c r="C8" t="s">
        <v>207</v>
      </c>
      <c r="D8" t="s">
        <v>13</v>
      </c>
      <c r="E8" t="s">
        <v>14</v>
      </c>
      <c r="F8" t="s">
        <v>15</v>
      </c>
      <c r="G8" t="s">
        <v>16</v>
      </c>
      <c r="H8" s="7" t="s">
        <v>26</v>
      </c>
      <c r="I8" s="20">
        <v>52560</v>
      </c>
      <c r="J8" s="4" t="s">
        <v>27</v>
      </c>
      <c r="K8" s="4">
        <v>25.81</v>
      </c>
      <c r="L8" t="s">
        <v>21</v>
      </c>
      <c r="M8" s="17">
        <v>180000</v>
      </c>
      <c r="N8" s="21">
        <v>211000</v>
      </c>
      <c r="O8" s="17">
        <v>0</v>
      </c>
      <c r="P8" s="21">
        <v>211000</v>
      </c>
    </row>
    <row r="9" spans="1:16" hidden="1" x14ac:dyDescent="0.3">
      <c r="A9" s="1" t="s">
        <v>12</v>
      </c>
      <c r="B9" t="s">
        <v>206</v>
      </c>
      <c r="C9" t="s">
        <v>207</v>
      </c>
      <c r="D9" t="s">
        <v>13</v>
      </c>
      <c r="E9" t="s">
        <v>14</v>
      </c>
      <c r="F9" t="s">
        <v>15</v>
      </c>
      <c r="G9" t="s">
        <v>16</v>
      </c>
      <c r="H9" s="7" t="s">
        <v>28</v>
      </c>
      <c r="I9" s="20">
        <v>52560</v>
      </c>
      <c r="J9" s="4" t="s">
        <v>29</v>
      </c>
      <c r="K9" s="4">
        <v>26.74</v>
      </c>
      <c r="L9" t="s">
        <v>21</v>
      </c>
      <c r="M9" s="17">
        <v>180000</v>
      </c>
      <c r="N9" s="21">
        <v>211000</v>
      </c>
      <c r="O9" s="17">
        <v>0</v>
      </c>
      <c r="P9" s="21">
        <v>211000</v>
      </c>
    </row>
    <row r="10" spans="1:16" hidden="1" x14ac:dyDescent="0.3">
      <c r="A10" s="1" t="s">
        <v>12</v>
      </c>
      <c r="B10" t="s">
        <v>206</v>
      </c>
      <c r="C10" t="s">
        <v>207</v>
      </c>
      <c r="D10" t="s">
        <v>13</v>
      </c>
      <c r="E10" t="s">
        <v>14</v>
      </c>
      <c r="F10" t="s">
        <v>15</v>
      </c>
      <c r="G10" t="s">
        <v>30</v>
      </c>
      <c r="H10" s="7" t="s">
        <v>17</v>
      </c>
      <c r="I10" s="20">
        <v>52560</v>
      </c>
      <c r="J10" s="4">
        <v>11</v>
      </c>
      <c r="K10" s="4" t="s">
        <v>18</v>
      </c>
      <c r="L10" t="s">
        <v>19</v>
      </c>
      <c r="M10" s="17">
        <v>160000</v>
      </c>
      <c r="N10" s="21">
        <v>211000</v>
      </c>
      <c r="O10" s="17">
        <v>0</v>
      </c>
      <c r="P10" s="21">
        <v>211000</v>
      </c>
    </row>
    <row r="11" spans="1:16" hidden="1" x14ac:dyDescent="0.3">
      <c r="A11" s="1" t="s">
        <v>12</v>
      </c>
      <c r="B11" t="s">
        <v>206</v>
      </c>
      <c r="C11" t="s">
        <v>207</v>
      </c>
      <c r="D11" t="s">
        <v>13</v>
      </c>
      <c r="E11" t="s">
        <v>14</v>
      </c>
      <c r="F11" t="s">
        <v>15</v>
      </c>
      <c r="G11" t="s">
        <v>30</v>
      </c>
      <c r="H11" s="7" t="s">
        <v>20</v>
      </c>
      <c r="I11" s="20">
        <v>52560</v>
      </c>
      <c r="J11" s="4">
        <v>12</v>
      </c>
      <c r="K11" s="4" t="s">
        <v>18</v>
      </c>
      <c r="L11" t="s">
        <v>19</v>
      </c>
      <c r="M11" s="17">
        <v>160000</v>
      </c>
      <c r="N11" s="21">
        <v>211000</v>
      </c>
      <c r="O11" s="17">
        <v>0</v>
      </c>
      <c r="P11" s="21">
        <v>211000</v>
      </c>
    </row>
    <row r="12" spans="1:16" hidden="1" x14ac:dyDescent="0.3">
      <c r="A12" s="1" t="s">
        <v>12</v>
      </c>
      <c r="B12" t="s">
        <v>206</v>
      </c>
      <c r="C12" t="s">
        <v>207</v>
      </c>
      <c r="D12" t="s">
        <v>13</v>
      </c>
      <c r="E12" t="s">
        <v>14</v>
      </c>
      <c r="F12" t="s">
        <v>15</v>
      </c>
      <c r="G12" t="s">
        <v>30</v>
      </c>
      <c r="H12" s="7" t="s">
        <v>22</v>
      </c>
      <c r="I12" s="20">
        <v>52560</v>
      </c>
      <c r="J12" s="4">
        <v>13</v>
      </c>
      <c r="K12" s="4" t="s">
        <v>18</v>
      </c>
      <c r="L12" t="s">
        <v>19</v>
      </c>
      <c r="M12" s="17">
        <v>160000</v>
      </c>
      <c r="N12" s="21">
        <v>211000</v>
      </c>
      <c r="O12" s="17">
        <v>0</v>
      </c>
      <c r="P12" s="21">
        <v>211000</v>
      </c>
    </row>
    <row r="13" spans="1:16" hidden="1" x14ac:dyDescent="0.3">
      <c r="A13" s="1" t="s">
        <v>12</v>
      </c>
      <c r="B13" t="s">
        <v>206</v>
      </c>
      <c r="C13" t="s">
        <v>207</v>
      </c>
      <c r="D13" t="s">
        <v>13</v>
      </c>
      <c r="E13" t="s">
        <v>14</v>
      </c>
      <c r="F13" t="s">
        <v>15</v>
      </c>
      <c r="G13" t="s">
        <v>30</v>
      </c>
      <c r="H13" s="7" t="s">
        <v>23</v>
      </c>
      <c r="I13" s="20">
        <v>52560</v>
      </c>
      <c r="J13" s="4">
        <v>14</v>
      </c>
      <c r="K13" s="4" t="s">
        <v>18</v>
      </c>
      <c r="L13" t="s">
        <v>19</v>
      </c>
      <c r="M13" s="17">
        <v>160000</v>
      </c>
      <c r="N13" s="21">
        <v>211000</v>
      </c>
      <c r="O13" s="17">
        <v>0</v>
      </c>
      <c r="P13" s="21">
        <v>211000</v>
      </c>
    </row>
    <row r="14" spans="1:16" hidden="1" x14ac:dyDescent="0.3">
      <c r="A14" s="1" t="s">
        <v>12</v>
      </c>
      <c r="B14" t="s">
        <v>206</v>
      </c>
      <c r="C14" t="s">
        <v>207</v>
      </c>
      <c r="D14" t="s">
        <v>13</v>
      </c>
      <c r="E14" t="s">
        <v>14</v>
      </c>
      <c r="F14" t="s">
        <v>15</v>
      </c>
      <c r="G14" t="s">
        <v>30</v>
      </c>
      <c r="H14" s="7" t="s">
        <v>24</v>
      </c>
      <c r="I14" s="20">
        <v>52560</v>
      </c>
      <c r="J14" s="4">
        <v>15</v>
      </c>
      <c r="K14" s="4" t="s">
        <v>18</v>
      </c>
      <c r="L14" t="s">
        <v>19</v>
      </c>
      <c r="M14" s="17">
        <v>160000</v>
      </c>
      <c r="N14" s="21">
        <v>211000</v>
      </c>
      <c r="O14" s="17">
        <v>0</v>
      </c>
      <c r="P14" s="21">
        <v>211000</v>
      </c>
    </row>
    <row r="15" spans="1:16" hidden="1" x14ac:dyDescent="0.3">
      <c r="A15" s="1" t="s">
        <v>12</v>
      </c>
      <c r="B15" t="s">
        <v>206</v>
      </c>
      <c r="C15" t="s">
        <v>207</v>
      </c>
      <c r="D15" t="s">
        <v>13</v>
      </c>
      <c r="E15" t="s">
        <v>14</v>
      </c>
      <c r="F15" t="s">
        <v>15</v>
      </c>
      <c r="G15" t="s">
        <v>30</v>
      </c>
      <c r="H15" s="7" t="s">
        <v>25</v>
      </c>
      <c r="I15" s="20">
        <v>52560</v>
      </c>
      <c r="J15" s="4">
        <v>16</v>
      </c>
      <c r="K15" s="4" t="s">
        <v>18</v>
      </c>
      <c r="L15" t="s">
        <v>19</v>
      </c>
      <c r="M15" s="17">
        <v>160000</v>
      </c>
      <c r="N15" s="21">
        <v>211000</v>
      </c>
      <c r="O15" s="17">
        <v>0</v>
      </c>
      <c r="P15" s="21">
        <v>211000</v>
      </c>
    </row>
    <row r="16" spans="1:16" hidden="1" x14ac:dyDescent="0.3">
      <c r="A16" s="1" t="s">
        <v>12</v>
      </c>
      <c r="B16" t="s">
        <v>206</v>
      </c>
      <c r="C16" t="s">
        <v>207</v>
      </c>
      <c r="D16" t="s">
        <v>13</v>
      </c>
      <c r="E16" t="s">
        <v>14</v>
      </c>
      <c r="F16" t="s">
        <v>15</v>
      </c>
      <c r="G16" t="s">
        <v>30</v>
      </c>
      <c r="H16" s="7" t="s">
        <v>26</v>
      </c>
      <c r="I16" s="20">
        <v>52560</v>
      </c>
      <c r="J16" s="4" t="s">
        <v>31</v>
      </c>
      <c r="K16" s="4">
        <v>26.74</v>
      </c>
      <c r="L16" t="s">
        <v>21</v>
      </c>
      <c r="M16" s="17">
        <v>180000</v>
      </c>
      <c r="N16" s="21">
        <v>211000</v>
      </c>
      <c r="O16" s="17">
        <v>0</v>
      </c>
      <c r="P16" s="21">
        <v>211000</v>
      </c>
    </row>
    <row r="17" spans="1:16" hidden="1" x14ac:dyDescent="0.3">
      <c r="A17" s="1" t="s">
        <v>12</v>
      </c>
      <c r="B17" t="s">
        <v>206</v>
      </c>
      <c r="C17" t="s">
        <v>207</v>
      </c>
      <c r="D17" t="s">
        <v>13</v>
      </c>
      <c r="E17" t="s">
        <v>14</v>
      </c>
      <c r="F17" t="s">
        <v>15</v>
      </c>
      <c r="G17" t="s">
        <v>30</v>
      </c>
      <c r="H17" s="7" t="s">
        <v>28</v>
      </c>
      <c r="I17" s="20">
        <v>52560</v>
      </c>
      <c r="J17" s="4" t="s">
        <v>32</v>
      </c>
      <c r="K17" s="4">
        <v>26.74</v>
      </c>
      <c r="L17" t="s">
        <v>19</v>
      </c>
      <c r="M17" s="17">
        <v>168000</v>
      </c>
      <c r="N17" s="21">
        <v>211000</v>
      </c>
      <c r="O17" s="17">
        <v>0</v>
      </c>
      <c r="P17" s="21">
        <v>211000</v>
      </c>
    </row>
    <row r="18" spans="1:16" hidden="1" x14ac:dyDescent="0.3">
      <c r="A18" s="1" t="s">
        <v>12</v>
      </c>
      <c r="B18" t="s">
        <v>206</v>
      </c>
      <c r="C18" t="s">
        <v>207</v>
      </c>
      <c r="D18" t="s">
        <v>13</v>
      </c>
      <c r="E18" t="s">
        <v>14</v>
      </c>
      <c r="F18" t="s">
        <v>15</v>
      </c>
      <c r="G18" t="s">
        <v>33</v>
      </c>
      <c r="H18" s="7" t="s">
        <v>17</v>
      </c>
      <c r="I18" s="20">
        <v>52560</v>
      </c>
      <c r="J18" s="4">
        <v>19</v>
      </c>
      <c r="K18" s="4" t="s">
        <v>18</v>
      </c>
      <c r="L18" t="s">
        <v>19</v>
      </c>
      <c r="M18" s="17">
        <v>160000</v>
      </c>
      <c r="N18" s="21">
        <v>211000</v>
      </c>
      <c r="O18" s="17">
        <v>0</v>
      </c>
      <c r="P18" s="21">
        <v>211000</v>
      </c>
    </row>
    <row r="19" spans="1:16" hidden="1" x14ac:dyDescent="0.3">
      <c r="A19" s="1" t="s">
        <v>12</v>
      </c>
      <c r="B19" t="s">
        <v>206</v>
      </c>
      <c r="C19" t="s">
        <v>207</v>
      </c>
      <c r="D19" t="s">
        <v>13</v>
      </c>
      <c r="E19" t="s">
        <v>14</v>
      </c>
      <c r="F19" t="s">
        <v>15</v>
      </c>
      <c r="G19" t="s">
        <v>33</v>
      </c>
      <c r="H19" s="7" t="s">
        <v>20</v>
      </c>
      <c r="I19" s="20">
        <v>52560</v>
      </c>
      <c r="J19" s="4">
        <v>20</v>
      </c>
      <c r="K19" s="4" t="s">
        <v>18</v>
      </c>
      <c r="L19" t="s">
        <v>19</v>
      </c>
      <c r="M19" s="17">
        <v>160000</v>
      </c>
      <c r="N19" s="21">
        <v>211000</v>
      </c>
      <c r="O19" s="17">
        <v>0</v>
      </c>
      <c r="P19" s="21">
        <v>211000</v>
      </c>
    </row>
    <row r="20" spans="1:16" hidden="1" x14ac:dyDescent="0.3">
      <c r="A20" s="1" t="s">
        <v>12</v>
      </c>
      <c r="B20" t="s">
        <v>206</v>
      </c>
      <c r="C20" t="s">
        <v>207</v>
      </c>
      <c r="D20" t="s">
        <v>13</v>
      </c>
      <c r="E20" t="s">
        <v>14</v>
      </c>
      <c r="F20" t="s">
        <v>15</v>
      </c>
      <c r="G20" t="s">
        <v>33</v>
      </c>
      <c r="H20" s="7" t="s">
        <v>22</v>
      </c>
      <c r="I20" s="20">
        <v>52560</v>
      </c>
      <c r="J20" s="4">
        <v>21</v>
      </c>
      <c r="K20" s="4" t="s">
        <v>18</v>
      </c>
      <c r="L20" t="s">
        <v>19</v>
      </c>
      <c r="M20" s="17">
        <v>160000</v>
      </c>
      <c r="N20" s="21">
        <v>211000</v>
      </c>
      <c r="O20" s="17">
        <v>0</v>
      </c>
      <c r="P20" s="21">
        <v>211000</v>
      </c>
    </row>
    <row r="21" spans="1:16" hidden="1" x14ac:dyDescent="0.3">
      <c r="A21" s="1" t="s">
        <v>12</v>
      </c>
      <c r="B21" t="s">
        <v>206</v>
      </c>
      <c r="C21" t="s">
        <v>207</v>
      </c>
      <c r="D21" t="s">
        <v>13</v>
      </c>
      <c r="E21" t="s">
        <v>14</v>
      </c>
      <c r="F21" t="s">
        <v>15</v>
      </c>
      <c r="G21" t="s">
        <v>33</v>
      </c>
      <c r="H21" s="7" t="s">
        <v>23</v>
      </c>
      <c r="I21" s="20">
        <v>52560</v>
      </c>
      <c r="J21" s="4">
        <v>22</v>
      </c>
      <c r="K21" s="4" t="s">
        <v>18</v>
      </c>
      <c r="L21" t="s">
        <v>19</v>
      </c>
      <c r="M21" s="17">
        <v>160000</v>
      </c>
      <c r="N21" s="21">
        <v>211000</v>
      </c>
      <c r="O21" s="17">
        <v>0</v>
      </c>
      <c r="P21" s="21">
        <v>211000</v>
      </c>
    </row>
    <row r="22" spans="1:16" hidden="1" x14ac:dyDescent="0.3">
      <c r="A22" s="1" t="s">
        <v>12</v>
      </c>
      <c r="B22" t="s">
        <v>206</v>
      </c>
      <c r="C22" t="s">
        <v>207</v>
      </c>
      <c r="D22" t="s">
        <v>13</v>
      </c>
      <c r="E22" t="s">
        <v>14</v>
      </c>
      <c r="F22" t="s">
        <v>15</v>
      </c>
      <c r="G22" t="s">
        <v>33</v>
      </c>
      <c r="H22" s="7" t="s">
        <v>24</v>
      </c>
      <c r="I22" s="20">
        <v>52560</v>
      </c>
      <c r="J22" s="4">
        <v>23</v>
      </c>
      <c r="K22" s="4" t="s">
        <v>18</v>
      </c>
      <c r="L22" t="s">
        <v>19</v>
      </c>
      <c r="M22" s="17">
        <v>160000</v>
      </c>
      <c r="N22" s="21">
        <v>211000</v>
      </c>
      <c r="O22" s="17">
        <v>0</v>
      </c>
      <c r="P22" s="21">
        <v>211000</v>
      </c>
    </row>
    <row r="23" spans="1:16" hidden="1" x14ac:dyDescent="0.3">
      <c r="A23" s="1" t="s">
        <v>12</v>
      </c>
      <c r="B23" t="s">
        <v>206</v>
      </c>
      <c r="C23" t="s">
        <v>207</v>
      </c>
      <c r="D23" t="s">
        <v>13</v>
      </c>
      <c r="E23" t="s">
        <v>14</v>
      </c>
      <c r="F23" t="s">
        <v>15</v>
      </c>
      <c r="G23" t="s">
        <v>33</v>
      </c>
      <c r="H23" s="7" t="s">
        <v>25</v>
      </c>
      <c r="I23" s="20">
        <v>52560</v>
      </c>
      <c r="J23" s="4">
        <v>24</v>
      </c>
      <c r="K23" s="4" t="s">
        <v>18</v>
      </c>
      <c r="L23" t="s">
        <v>19</v>
      </c>
      <c r="M23" s="17">
        <v>160000</v>
      </c>
      <c r="N23" s="21">
        <v>211000</v>
      </c>
      <c r="O23" s="17">
        <v>0</v>
      </c>
      <c r="P23" s="21">
        <v>211000</v>
      </c>
    </row>
    <row r="24" spans="1:16" hidden="1" x14ac:dyDescent="0.3">
      <c r="A24" s="1" t="s">
        <v>12</v>
      </c>
      <c r="B24" t="s">
        <v>206</v>
      </c>
      <c r="C24" t="s">
        <v>207</v>
      </c>
      <c r="D24" t="s">
        <v>13</v>
      </c>
      <c r="E24" t="s">
        <v>14</v>
      </c>
      <c r="F24" t="s">
        <v>15</v>
      </c>
      <c r="G24" t="s">
        <v>33</v>
      </c>
      <c r="H24" s="7" t="s">
        <v>26</v>
      </c>
      <c r="I24" s="20">
        <v>52560</v>
      </c>
      <c r="J24" s="4" t="s">
        <v>34</v>
      </c>
      <c r="K24" s="4">
        <v>26.74</v>
      </c>
      <c r="L24" t="s">
        <v>19</v>
      </c>
      <c r="M24" s="17">
        <v>168000</v>
      </c>
      <c r="N24" s="21">
        <v>211000</v>
      </c>
      <c r="O24" s="17">
        <v>0</v>
      </c>
      <c r="P24" s="21">
        <v>211000</v>
      </c>
    </row>
    <row r="25" spans="1:16" hidden="1" x14ac:dyDescent="0.3">
      <c r="A25" s="1" t="s">
        <v>12</v>
      </c>
      <c r="B25" t="s">
        <v>206</v>
      </c>
      <c r="C25" t="s">
        <v>207</v>
      </c>
      <c r="D25" t="s">
        <v>13</v>
      </c>
      <c r="E25" t="s">
        <v>14</v>
      </c>
      <c r="F25" t="s">
        <v>15</v>
      </c>
      <c r="G25" t="s">
        <v>33</v>
      </c>
      <c r="H25" s="7" t="s">
        <v>28</v>
      </c>
      <c r="I25" s="20">
        <v>52560</v>
      </c>
      <c r="J25" s="4">
        <v>18</v>
      </c>
      <c r="K25" s="4">
        <v>25.71</v>
      </c>
      <c r="L25" t="s">
        <v>19</v>
      </c>
      <c r="M25" s="17">
        <v>165000</v>
      </c>
      <c r="N25" s="21">
        <v>211000</v>
      </c>
      <c r="O25" s="17">
        <v>0</v>
      </c>
      <c r="P25" s="21">
        <v>211000</v>
      </c>
    </row>
    <row r="26" spans="1:16" hidden="1" x14ac:dyDescent="0.3">
      <c r="A26" s="1" t="s">
        <v>12</v>
      </c>
      <c r="B26" t="s">
        <v>206</v>
      </c>
      <c r="C26" t="s">
        <v>207</v>
      </c>
      <c r="D26" t="s">
        <v>13</v>
      </c>
      <c r="E26" t="s">
        <v>14</v>
      </c>
      <c r="F26" t="s">
        <v>15</v>
      </c>
      <c r="G26" t="s">
        <v>35</v>
      </c>
      <c r="H26" s="7" t="s">
        <v>36</v>
      </c>
      <c r="I26" s="20">
        <v>40200</v>
      </c>
      <c r="J26" s="4">
        <v>25</v>
      </c>
      <c r="K26" s="4">
        <v>7.03</v>
      </c>
      <c r="L26" t="s">
        <v>19</v>
      </c>
      <c r="M26" s="17">
        <v>155000</v>
      </c>
      <c r="N26" s="21">
        <v>211000</v>
      </c>
      <c r="O26" s="17">
        <v>0</v>
      </c>
      <c r="P26" s="21">
        <v>211000</v>
      </c>
    </row>
    <row r="27" spans="1:16" hidden="1" x14ac:dyDescent="0.3">
      <c r="A27" s="1" t="s">
        <v>12</v>
      </c>
      <c r="B27" t="s">
        <v>206</v>
      </c>
      <c r="C27" t="s">
        <v>207</v>
      </c>
      <c r="D27" t="s">
        <v>13</v>
      </c>
      <c r="E27" t="s">
        <v>14</v>
      </c>
      <c r="F27" t="s">
        <v>15</v>
      </c>
      <c r="G27" t="s">
        <v>35</v>
      </c>
      <c r="H27" s="7" t="s">
        <v>37</v>
      </c>
      <c r="I27" s="20">
        <v>40200</v>
      </c>
      <c r="J27" s="4">
        <v>26</v>
      </c>
      <c r="K27" s="4" t="s">
        <v>18</v>
      </c>
      <c r="L27" t="s">
        <v>19</v>
      </c>
      <c r="M27" s="17">
        <v>150000</v>
      </c>
      <c r="N27" s="21">
        <v>211000</v>
      </c>
      <c r="O27" s="17">
        <v>0</v>
      </c>
      <c r="P27" s="21">
        <v>211000</v>
      </c>
    </row>
    <row r="28" spans="1:16" hidden="1" x14ac:dyDescent="0.3">
      <c r="A28" s="1" t="s">
        <v>12</v>
      </c>
      <c r="B28" t="s">
        <v>206</v>
      </c>
      <c r="C28" t="s">
        <v>207</v>
      </c>
      <c r="D28" t="s">
        <v>13</v>
      </c>
      <c r="E28" t="s">
        <v>14</v>
      </c>
      <c r="F28" t="s">
        <v>15</v>
      </c>
      <c r="G28" t="s">
        <v>35</v>
      </c>
      <c r="H28" s="7" t="s">
        <v>38</v>
      </c>
      <c r="I28" s="20">
        <v>40200</v>
      </c>
      <c r="J28" s="4">
        <v>32</v>
      </c>
      <c r="K28" s="4">
        <v>7.23</v>
      </c>
      <c r="L28" t="s">
        <v>19</v>
      </c>
      <c r="M28" s="17">
        <v>155000</v>
      </c>
      <c r="N28" s="21">
        <v>211000</v>
      </c>
      <c r="O28" s="17">
        <v>0</v>
      </c>
      <c r="P28" s="21">
        <v>211000</v>
      </c>
    </row>
    <row r="29" spans="1:16" hidden="1" x14ac:dyDescent="0.3">
      <c r="A29" s="1" t="s">
        <v>12</v>
      </c>
      <c r="B29" t="s">
        <v>206</v>
      </c>
      <c r="C29" t="s">
        <v>207</v>
      </c>
      <c r="D29" t="s">
        <v>13</v>
      </c>
      <c r="E29" t="s">
        <v>14</v>
      </c>
      <c r="F29" t="s">
        <v>15</v>
      </c>
      <c r="G29" t="s">
        <v>35</v>
      </c>
      <c r="H29" s="7" t="s">
        <v>39</v>
      </c>
      <c r="I29" s="20">
        <v>40200</v>
      </c>
      <c r="J29" s="4">
        <v>33</v>
      </c>
      <c r="K29" s="4">
        <v>7.23</v>
      </c>
      <c r="L29" t="s">
        <v>19</v>
      </c>
      <c r="M29" s="17">
        <v>155000</v>
      </c>
      <c r="N29" s="21">
        <v>211000</v>
      </c>
      <c r="O29" s="17">
        <v>0</v>
      </c>
      <c r="P29" s="21">
        <v>211000</v>
      </c>
    </row>
    <row r="30" spans="1:16" hidden="1" x14ac:dyDescent="0.3">
      <c r="A30" s="1" t="s">
        <v>12</v>
      </c>
      <c r="B30" t="s">
        <v>206</v>
      </c>
      <c r="C30" t="s">
        <v>207</v>
      </c>
      <c r="D30" t="s">
        <v>13</v>
      </c>
      <c r="E30" t="s">
        <v>14</v>
      </c>
      <c r="F30" t="s">
        <v>15</v>
      </c>
      <c r="G30" t="s">
        <v>35</v>
      </c>
      <c r="H30" s="7" t="s">
        <v>17</v>
      </c>
      <c r="I30" s="20">
        <v>43400</v>
      </c>
      <c r="J30" s="4">
        <v>34</v>
      </c>
      <c r="K30" s="4" t="s">
        <v>18</v>
      </c>
      <c r="L30" t="s">
        <v>19</v>
      </c>
      <c r="M30" s="17">
        <v>153000</v>
      </c>
      <c r="N30" s="21">
        <v>211000</v>
      </c>
      <c r="O30" s="17">
        <v>0</v>
      </c>
      <c r="P30" s="21">
        <v>211000</v>
      </c>
    </row>
    <row r="31" spans="1:16" hidden="1" x14ac:dyDescent="0.3">
      <c r="A31" s="1" t="s">
        <v>12</v>
      </c>
      <c r="B31" t="s">
        <v>206</v>
      </c>
      <c r="C31" t="s">
        <v>207</v>
      </c>
      <c r="D31" t="s">
        <v>13</v>
      </c>
      <c r="E31" t="s">
        <v>14</v>
      </c>
      <c r="F31" t="s">
        <v>15</v>
      </c>
      <c r="G31" t="s">
        <v>35</v>
      </c>
      <c r="H31" s="7" t="s">
        <v>20</v>
      </c>
      <c r="I31" s="20">
        <v>43400</v>
      </c>
      <c r="J31" s="4">
        <v>35</v>
      </c>
      <c r="K31" s="4" t="s">
        <v>18</v>
      </c>
      <c r="L31" t="s">
        <v>19</v>
      </c>
      <c r="M31" s="17">
        <v>153000</v>
      </c>
      <c r="N31" s="21">
        <v>211000</v>
      </c>
      <c r="O31" s="17">
        <v>0</v>
      </c>
      <c r="P31" s="21">
        <v>211000</v>
      </c>
    </row>
    <row r="32" spans="1:16" hidden="1" x14ac:dyDescent="0.3">
      <c r="A32" s="1" t="s">
        <v>12</v>
      </c>
      <c r="B32" t="s">
        <v>206</v>
      </c>
      <c r="C32" t="s">
        <v>207</v>
      </c>
      <c r="D32" t="s">
        <v>13</v>
      </c>
      <c r="E32" t="s">
        <v>14</v>
      </c>
      <c r="F32" t="s">
        <v>15</v>
      </c>
      <c r="G32" t="s">
        <v>35</v>
      </c>
      <c r="H32" s="7" t="s">
        <v>40</v>
      </c>
      <c r="I32" s="20">
        <v>40200</v>
      </c>
      <c r="J32" s="4">
        <v>36</v>
      </c>
      <c r="K32" s="4" t="s">
        <v>18</v>
      </c>
      <c r="L32" t="s">
        <v>19</v>
      </c>
      <c r="M32" s="17">
        <v>150000</v>
      </c>
      <c r="N32" s="21">
        <v>211000</v>
      </c>
      <c r="O32" s="17">
        <v>0</v>
      </c>
      <c r="P32" s="21">
        <v>211000</v>
      </c>
    </row>
    <row r="33" spans="1:16" hidden="1" x14ac:dyDescent="0.3">
      <c r="A33" s="1" t="s">
        <v>12</v>
      </c>
      <c r="B33" t="s">
        <v>206</v>
      </c>
      <c r="C33" t="s">
        <v>207</v>
      </c>
      <c r="D33" t="s">
        <v>13</v>
      </c>
      <c r="E33" t="s">
        <v>14</v>
      </c>
      <c r="F33" t="s">
        <v>15</v>
      </c>
      <c r="G33" t="s">
        <v>35</v>
      </c>
      <c r="H33" s="7" t="s">
        <v>41</v>
      </c>
      <c r="I33" s="20">
        <v>40200</v>
      </c>
      <c r="J33" s="4">
        <v>37</v>
      </c>
      <c r="K33" s="4" t="s">
        <v>18</v>
      </c>
      <c r="L33" t="s">
        <v>19</v>
      </c>
      <c r="M33" s="17">
        <v>150000</v>
      </c>
      <c r="N33" s="21">
        <v>211000</v>
      </c>
      <c r="O33" s="17">
        <v>0</v>
      </c>
      <c r="P33" s="21">
        <v>211000</v>
      </c>
    </row>
    <row r="34" spans="1:16" hidden="1" x14ac:dyDescent="0.3">
      <c r="A34" s="1" t="s">
        <v>12</v>
      </c>
      <c r="B34" t="s">
        <v>206</v>
      </c>
      <c r="C34" t="s">
        <v>207</v>
      </c>
      <c r="D34" t="s">
        <v>13</v>
      </c>
      <c r="E34" t="s">
        <v>14</v>
      </c>
      <c r="F34" t="s">
        <v>15</v>
      </c>
      <c r="G34" t="s">
        <v>35</v>
      </c>
      <c r="H34" s="7" t="s">
        <v>22</v>
      </c>
      <c r="I34" s="20">
        <v>43400</v>
      </c>
      <c r="J34" s="4">
        <v>38</v>
      </c>
      <c r="K34" s="4" t="s">
        <v>18</v>
      </c>
      <c r="L34" t="s">
        <v>19</v>
      </c>
      <c r="M34" s="17">
        <v>153000</v>
      </c>
      <c r="N34" s="21">
        <v>211000</v>
      </c>
      <c r="O34" s="17">
        <v>0</v>
      </c>
      <c r="P34" s="21">
        <v>211000</v>
      </c>
    </row>
    <row r="35" spans="1:16" hidden="1" x14ac:dyDescent="0.3">
      <c r="A35" s="1" t="s">
        <v>12</v>
      </c>
      <c r="B35" t="s">
        <v>206</v>
      </c>
      <c r="C35" t="s">
        <v>207</v>
      </c>
      <c r="D35" t="s">
        <v>13</v>
      </c>
      <c r="E35" t="s">
        <v>14</v>
      </c>
      <c r="F35" t="s">
        <v>15</v>
      </c>
      <c r="G35" t="s">
        <v>35</v>
      </c>
      <c r="H35" s="7" t="s">
        <v>23</v>
      </c>
      <c r="I35" s="20">
        <v>43400</v>
      </c>
      <c r="J35" s="4">
        <v>39</v>
      </c>
      <c r="K35" s="4" t="s">
        <v>18</v>
      </c>
      <c r="L35" t="s">
        <v>19</v>
      </c>
      <c r="M35" s="17">
        <v>153000</v>
      </c>
      <c r="N35" s="21">
        <v>211000</v>
      </c>
      <c r="O35" s="17">
        <v>0</v>
      </c>
      <c r="P35" s="21">
        <v>211000</v>
      </c>
    </row>
    <row r="36" spans="1:16" hidden="1" x14ac:dyDescent="0.3">
      <c r="A36" s="1" t="s">
        <v>12</v>
      </c>
      <c r="B36" t="s">
        <v>206</v>
      </c>
      <c r="C36" t="s">
        <v>207</v>
      </c>
      <c r="D36" t="s">
        <v>13</v>
      </c>
      <c r="E36" t="s">
        <v>14</v>
      </c>
      <c r="F36" t="s">
        <v>15</v>
      </c>
      <c r="G36" t="s">
        <v>35</v>
      </c>
      <c r="H36" s="7" t="s">
        <v>42</v>
      </c>
      <c r="I36" s="20">
        <v>40200</v>
      </c>
      <c r="J36" s="4">
        <v>40</v>
      </c>
      <c r="K36" s="4" t="s">
        <v>18</v>
      </c>
      <c r="L36" t="s">
        <v>19</v>
      </c>
      <c r="M36" s="17">
        <v>150000</v>
      </c>
      <c r="N36" s="21">
        <v>211000</v>
      </c>
      <c r="O36" s="17">
        <v>0</v>
      </c>
      <c r="P36" s="21">
        <v>211000</v>
      </c>
    </row>
    <row r="37" spans="1:16" hidden="1" x14ac:dyDescent="0.3">
      <c r="A37" s="1" t="s">
        <v>12</v>
      </c>
      <c r="B37" t="s">
        <v>206</v>
      </c>
      <c r="C37" t="s">
        <v>207</v>
      </c>
      <c r="D37" t="s">
        <v>13</v>
      </c>
      <c r="E37" t="s">
        <v>14</v>
      </c>
      <c r="F37" t="s">
        <v>15</v>
      </c>
      <c r="G37" t="s">
        <v>35</v>
      </c>
      <c r="H37" s="7" t="s">
        <v>43</v>
      </c>
      <c r="I37" s="20">
        <v>40200</v>
      </c>
      <c r="J37" s="4">
        <v>41</v>
      </c>
      <c r="K37" s="4" t="s">
        <v>18</v>
      </c>
      <c r="L37" t="s">
        <v>19</v>
      </c>
      <c r="M37" s="17">
        <v>150000</v>
      </c>
      <c r="N37" s="21">
        <v>211000</v>
      </c>
      <c r="O37" s="17">
        <v>0</v>
      </c>
      <c r="P37" s="21">
        <v>211000</v>
      </c>
    </row>
    <row r="38" spans="1:16" hidden="1" x14ac:dyDescent="0.3">
      <c r="A38" s="1" t="s">
        <v>12</v>
      </c>
      <c r="B38" t="s">
        <v>206</v>
      </c>
      <c r="C38" t="s">
        <v>207</v>
      </c>
      <c r="D38" t="s">
        <v>13</v>
      </c>
      <c r="E38" t="s">
        <v>14</v>
      </c>
      <c r="F38" t="s">
        <v>15</v>
      </c>
      <c r="G38" t="s">
        <v>35</v>
      </c>
      <c r="H38" s="7" t="s">
        <v>24</v>
      </c>
      <c r="I38" s="20">
        <v>43400</v>
      </c>
      <c r="J38" s="4">
        <v>42</v>
      </c>
      <c r="K38" s="4" t="s">
        <v>18</v>
      </c>
      <c r="L38" t="s">
        <v>19</v>
      </c>
      <c r="M38" s="17">
        <v>153000</v>
      </c>
      <c r="N38" s="21">
        <v>211000</v>
      </c>
      <c r="O38" s="17">
        <v>0</v>
      </c>
      <c r="P38" s="21">
        <v>211000</v>
      </c>
    </row>
    <row r="39" spans="1:16" hidden="1" x14ac:dyDescent="0.3">
      <c r="A39" s="1" t="s">
        <v>12</v>
      </c>
      <c r="B39" t="s">
        <v>206</v>
      </c>
      <c r="C39" t="s">
        <v>207</v>
      </c>
      <c r="D39" t="s">
        <v>13</v>
      </c>
      <c r="E39" t="s">
        <v>14</v>
      </c>
      <c r="F39" t="s">
        <v>15</v>
      </c>
      <c r="G39" t="s">
        <v>35</v>
      </c>
      <c r="H39" s="7" t="s">
        <v>25</v>
      </c>
      <c r="I39" s="20">
        <v>43400</v>
      </c>
      <c r="J39" s="4">
        <v>43</v>
      </c>
      <c r="K39" s="4" t="s">
        <v>18</v>
      </c>
      <c r="L39" t="s">
        <v>19</v>
      </c>
      <c r="M39" s="17">
        <v>153000</v>
      </c>
      <c r="N39" s="21">
        <v>211000</v>
      </c>
      <c r="O39" s="17">
        <v>0</v>
      </c>
      <c r="P39" s="21">
        <v>211000</v>
      </c>
    </row>
    <row r="40" spans="1:16" hidden="1" x14ac:dyDescent="0.3">
      <c r="A40" s="1" t="s">
        <v>12</v>
      </c>
      <c r="B40" t="s">
        <v>206</v>
      </c>
      <c r="C40" t="s">
        <v>207</v>
      </c>
      <c r="D40" t="s">
        <v>13</v>
      </c>
      <c r="E40" t="s">
        <v>14</v>
      </c>
      <c r="F40" t="s">
        <v>15</v>
      </c>
      <c r="G40" t="s">
        <v>35</v>
      </c>
      <c r="H40" s="7" t="s">
        <v>44</v>
      </c>
      <c r="I40" s="20">
        <v>40200</v>
      </c>
      <c r="J40" s="4">
        <v>44</v>
      </c>
      <c r="K40" s="4" t="s">
        <v>18</v>
      </c>
      <c r="L40" t="s">
        <v>19</v>
      </c>
      <c r="M40" s="17">
        <v>150000</v>
      </c>
      <c r="N40" s="21">
        <v>211000</v>
      </c>
      <c r="O40" s="17">
        <v>0</v>
      </c>
      <c r="P40" s="21">
        <v>211000</v>
      </c>
    </row>
    <row r="41" spans="1:16" hidden="1" x14ac:dyDescent="0.3">
      <c r="A41" s="1" t="s">
        <v>12</v>
      </c>
      <c r="B41" t="s">
        <v>206</v>
      </c>
      <c r="C41" t="s">
        <v>207</v>
      </c>
      <c r="D41" t="s">
        <v>13</v>
      </c>
      <c r="E41" t="s">
        <v>14</v>
      </c>
      <c r="F41" t="s">
        <v>15</v>
      </c>
      <c r="G41" t="s">
        <v>35</v>
      </c>
      <c r="H41" s="7" t="s">
        <v>45</v>
      </c>
      <c r="I41" s="20">
        <v>40200</v>
      </c>
      <c r="J41" s="4">
        <v>45</v>
      </c>
      <c r="K41" s="4" t="s">
        <v>18</v>
      </c>
      <c r="L41" t="s">
        <v>21</v>
      </c>
      <c r="M41" s="17">
        <v>160000</v>
      </c>
      <c r="N41" s="21">
        <v>211000</v>
      </c>
      <c r="O41" s="17">
        <v>0</v>
      </c>
      <c r="P41" s="21">
        <v>211000</v>
      </c>
    </row>
    <row r="42" spans="1:16" hidden="1" x14ac:dyDescent="0.3">
      <c r="A42" s="1" t="s">
        <v>12</v>
      </c>
      <c r="B42" t="s">
        <v>206</v>
      </c>
      <c r="C42" t="s">
        <v>207</v>
      </c>
      <c r="D42" t="s">
        <v>13</v>
      </c>
      <c r="E42" t="s">
        <v>14</v>
      </c>
      <c r="F42" t="s">
        <v>15</v>
      </c>
      <c r="G42" t="s">
        <v>46</v>
      </c>
      <c r="H42" s="7" t="s">
        <v>36</v>
      </c>
      <c r="I42" s="20">
        <v>40200</v>
      </c>
      <c r="J42" s="4">
        <v>46</v>
      </c>
      <c r="K42" s="4" t="s">
        <v>18</v>
      </c>
      <c r="L42" t="s">
        <v>19</v>
      </c>
      <c r="M42" s="17">
        <v>150000</v>
      </c>
      <c r="N42" s="21">
        <v>211000</v>
      </c>
      <c r="O42" s="17">
        <v>0</v>
      </c>
      <c r="P42" s="21">
        <v>211000</v>
      </c>
    </row>
    <row r="43" spans="1:16" hidden="1" x14ac:dyDescent="0.3">
      <c r="A43" s="1" t="s">
        <v>12</v>
      </c>
      <c r="B43" t="s">
        <v>206</v>
      </c>
      <c r="C43" t="s">
        <v>207</v>
      </c>
      <c r="D43" t="s">
        <v>13</v>
      </c>
      <c r="E43" t="s">
        <v>14</v>
      </c>
      <c r="F43" t="s">
        <v>15</v>
      </c>
      <c r="G43" t="s">
        <v>46</v>
      </c>
      <c r="H43" s="7" t="s">
        <v>37</v>
      </c>
      <c r="I43" s="20">
        <v>40200</v>
      </c>
      <c r="J43" s="4">
        <v>47</v>
      </c>
      <c r="K43" s="4">
        <v>7.03</v>
      </c>
      <c r="L43" t="s">
        <v>19</v>
      </c>
      <c r="M43" s="17">
        <v>155000</v>
      </c>
      <c r="N43" s="21">
        <v>211000</v>
      </c>
      <c r="O43" s="17">
        <v>0</v>
      </c>
      <c r="P43" s="21">
        <v>211000</v>
      </c>
    </row>
    <row r="44" spans="1:16" hidden="1" x14ac:dyDescent="0.3">
      <c r="A44" s="1" t="s">
        <v>12</v>
      </c>
      <c r="B44" t="s">
        <v>206</v>
      </c>
      <c r="C44" t="s">
        <v>207</v>
      </c>
      <c r="D44" t="s">
        <v>13</v>
      </c>
      <c r="E44" t="s">
        <v>14</v>
      </c>
      <c r="F44" t="s">
        <v>15</v>
      </c>
      <c r="G44" t="s">
        <v>46</v>
      </c>
      <c r="H44" s="7" t="s">
        <v>38</v>
      </c>
      <c r="I44" s="20">
        <v>40200</v>
      </c>
      <c r="J44" s="4">
        <v>48</v>
      </c>
      <c r="K44" s="4">
        <v>7.23</v>
      </c>
      <c r="L44" t="s">
        <v>19</v>
      </c>
      <c r="M44" s="17">
        <v>155000</v>
      </c>
      <c r="N44" s="21">
        <v>211000</v>
      </c>
      <c r="O44" s="17">
        <v>0</v>
      </c>
      <c r="P44" s="21">
        <v>211000</v>
      </c>
    </row>
    <row r="45" spans="1:16" hidden="1" x14ac:dyDescent="0.3">
      <c r="A45" s="1" t="s">
        <v>12</v>
      </c>
      <c r="B45" t="s">
        <v>206</v>
      </c>
      <c r="C45" t="s">
        <v>207</v>
      </c>
      <c r="D45" t="s">
        <v>13</v>
      </c>
      <c r="E45" t="s">
        <v>14</v>
      </c>
      <c r="F45" t="s">
        <v>15</v>
      </c>
      <c r="G45" t="s">
        <v>46</v>
      </c>
      <c r="H45" s="7" t="s">
        <v>39</v>
      </c>
      <c r="I45" s="20">
        <v>40200</v>
      </c>
      <c r="J45" s="4">
        <v>49</v>
      </c>
      <c r="K45" s="4">
        <v>7.23</v>
      </c>
      <c r="L45" t="s">
        <v>19</v>
      </c>
      <c r="M45" s="17">
        <v>155000</v>
      </c>
      <c r="N45" s="21">
        <v>211000</v>
      </c>
      <c r="O45" s="17">
        <v>0</v>
      </c>
      <c r="P45" s="21">
        <v>211000</v>
      </c>
    </row>
    <row r="46" spans="1:16" hidden="1" x14ac:dyDescent="0.3">
      <c r="A46" s="1" t="s">
        <v>12</v>
      </c>
      <c r="B46" t="s">
        <v>206</v>
      </c>
      <c r="C46" t="s">
        <v>207</v>
      </c>
      <c r="D46" t="s">
        <v>13</v>
      </c>
      <c r="E46" t="s">
        <v>14</v>
      </c>
      <c r="F46" t="s">
        <v>15</v>
      </c>
      <c r="G46" t="s">
        <v>46</v>
      </c>
      <c r="H46" s="7" t="s">
        <v>17</v>
      </c>
      <c r="I46" s="20">
        <v>43400</v>
      </c>
      <c r="J46" s="4">
        <v>50</v>
      </c>
      <c r="K46" s="4" t="s">
        <v>18</v>
      </c>
      <c r="L46" t="s">
        <v>19</v>
      </c>
      <c r="M46" s="17">
        <v>153000</v>
      </c>
      <c r="N46" s="21">
        <v>211000</v>
      </c>
      <c r="O46" s="17">
        <v>0</v>
      </c>
      <c r="P46" s="21">
        <v>211000</v>
      </c>
    </row>
    <row r="47" spans="1:16" hidden="1" x14ac:dyDescent="0.3">
      <c r="A47" s="1" t="s">
        <v>12</v>
      </c>
      <c r="B47" t="s">
        <v>206</v>
      </c>
      <c r="C47" t="s">
        <v>207</v>
      </c>
      <c r="D47" t="s">
        <v>13</v>
      </c>
      <c r="E47" t="s">
        <v>14</v>
      </c>
      <c r="F47" t="s">
        <v>15</v>
      </c>
      <c r="G47" t="s">
        <v>46</v>
      </c>
      <c r="H47" s="7" t="s">
        <v>20</v>
      </c>
      <c r="I47" s="20">
        <v>43400</v>
      </c>
      <c r="J47" s="4">
        <v>51</v>
      </c>
      <c r="K47" s="4" t="s">
        <v>18</v>
      </c>
      <c r="L47" t="s">
        <v>19</v>
      </c>
      <c r="M47" s="17">
        <v>153000</v>
      </c>
      <c r="N47" s="21">
        <v>211000</v>
      </c>
      <c r="O47" s="17">
        <v>0</v>
      </c>
      <c r="P47" s="21">
        <v>211000</v>
      </c>
    </row>
    <row r="48" spans="1:16" hidden="1" x14ac:dyDescent="0.3">
      <c r="A48" s="1" t="s">
        <v>12</v>
      </c>
      <c r="B48" t="s">
        <v>206</v>
      </c>
      <c r="C48" t="s">
        <v>207</v>
      </c>
      <c r="D48" t="s">
        <v>13</v>
      </c>
      <c r="E48" t="s">
        <v>14</v>
      </c>
      <c r="F48" t="s">
        <v>15</v>
      </c>
      <c r="G48" t="s">
        <v>46</v>
      </c>
      <c r="H48" s="7" t="s">
        <v>40</v>
      </c>
      <c r="I48" s="20">
        <v>40200</v>
      </c>
      <c r="J48" s="4">
        <v>52</v>
      </c>
      <c r="K48" s="4" t="s">
        <v>18</v>
      </c>
      <c r="L48" t="s">
        <v>19</v>
      </c>
      <c r="M48" s="17">
        <v>150000</v>
      </c>
      <c r="N48" s="21">
        <v>211000</v>
      </c>
      <c r="O48" s="17">
        <v>0</v>
      </c>
      <c r="P48" s="21">
        <v>211000</v>
      </c>
    </row>
    <row r="49" spans="1:16" hidden="1" x14ac:dyDescent="0.3">
      <c r="A49" s="1" t="s">
        <v>12</v>
      </c>
      <c r="B49" t="s">
        <v>206</v>
      </c>
      <c r="C49" t="s">
        <v>207</v>
      </c>
      <c r="D49" t="s">
        <v>13</v>
      </c>
      <c r="E49" t="s">
        <v>14</v>
      </c>
      <c r="F49" t="s">
        <v>15</v>
      </c>
      <c r="G49" t="s">
        <v>46</v>
      </c>
      <c r="H49" s="7" t="s">
        <v>41</v>
      </c>
      <c r="I49" s="20">
        <v>40200</v>
      </c>
      <c r="J49" s="4">
        <v>53</v>
      </c>
      <c r="K49" s="4" t="s">
        <v>18</v>
      </c>
      <c r="L49" t="s">
        <v>19</v>
      </c>
      <c r="M49" s="17">
        <v>150000</v>
      </c>
      <c r="N49" s="21">
        <v>211000</v>
      </c>
      <c r="O49" s="17">
        <v>0</v>
      </c>
      <c r="P49" s="21">
        <v>211000</v>
      </c>
    </row>
    <row r="50" spans="1:16" hidden="1" x14ac:dyDescent="0.3">
      <c r="A50" s="1" t="s">
        <v>12</v>
      </c>
      <c r="B50" t="s">
        <v>206</v>
      </c>
      <c r="C50" t="s">
        <v>207</v>
      </c>
      <c r="D50" t="s">
        <v>13</v>
      </c>
      <c r="E50" t="s">
        <v>14</v>
      </c>
      <c r="F50" t="s">
        <v>15</v>
      </c>
      <c r="G50" t="s">
        <v>46</v>
      </c>
      <c r="H50" s="7" t="s">
        <v>22</v>
      </c>
      <c r="I50" s="20">
        <v>43400</v>
      </c>
      <c r="J50" s="4">
        <v>54</v>
      </c>
      <c r="K50" s="4" t="s">
        <v>18</v>
      </c>
      <c r="L50" t="s">
        <v>21</v>
      </c>
      <c r="M50" s="17">
        <v>162000</v>
      </c>
      <c r="N50" s="21">
        <v>211000</v>
      </c>
      <c r="O50" s="17">
        <v>0</v>
      </c>
      <c r="P50" s="21">
        <v>211000</v>
      </c>
    </row>
    <row r="51" spans="1:16" hidden="1" x14ac:dyDescent="0.3">
      <c r="A51" s="1" t="s">
        <v>12</v>
      </c>
      <c r="B51" t="s">
        <v>206</v>
      </c>
      <c r="C51" t="s">
        <v>207</v>
      </c>
      <c r="D51" t="s">
        <v>13</v>
      </c>
      <c r="E51" t="s">
        <v>14</v>
      </c>
      <c r="F51" t="s">
        <v>15</v>
      </c>
      <c r="G51" t="s">
        <v>46</v>
      </c>
      <c r="H51" s="7" t="s">
        <v>23</v>
      </c>
      <c r="I51" s="20">
        <v>43400</v>
      </c>
      <c r="J51" s="4">
        <v>55</v>
      </c>
      <c r="K51" s="4" t="s">
        <v>18</v>
      </c>
      <c r="L51" t="s">
        <v>21</v>
      </c>
      <c r="M51" s="17">
        <v>162000</v>
      </c>
      <c r="N51" s="21">
        <v>211000</v>
      </c>
      <c r="O51" s="17">
        <v>0</v>
      </c>
      <c r="P51" s="21">
        <v>211000</v>
      </c>
    </row>
    <row r="52" spans="1:16" hidden="1" x14ac:dyDescent="0.3">
      <c r="A52" s="1" t="s">
        <v>12</v>
      </c>
      <c r="B52" t="s">
        <v>206</v>
      </c>
      <c r="C52" t="s">
        <v>207</v>
      </c>
      <c r="D52" t="s">
        <v>13</v>
      </c>
      <c r="E52" t="s">
        <v>14</v>
      </c>
      <c r="F52" t="s">
        <v>15</v>
      </c>
      <c r="G52" t="s">
        <v>46</v>
      </c>
      <c r="H52" s="7" t="s">
        <v>42</v>
      </c>
      <c r="I52" s="20">
        <v>40200</v>
      </c>
      <c r="J52" s="4">
        <v>56</v>
      </c>
      <c r="K52" s="4" t="s">
        <v>18</v>
      </c>
      <c r="L52" t="s">
        <v>19</v>
      </c>
      <c r="M52" s="17">
        <v>150000</v>
      </c>
      <c r="N52" s="21">
        <v>211000</v>
      </c>
      <c r="O52" s="17">
        <v>0</v>
      </c>
      <c r="P52" s="21">
        <v>211000</v>
      </c>
    </row>
    <row r="53" spans="1:16" hidden="1" x14ac:dyDescent="0.3">
      <c r="A53" s="1" t="s">
        <v>12</v>
      </c>
      <c r="B53" t="s">
        <v>206</v>
      </c>
      <c r="C53" t="s">
        <v>207</v>
      </c>
      <c r="D53" t="s">
        <v>13</v>
      </c>
      <c r="E53" t="s">
        <v>14</v>
      </c>
      <c r="F53" t="s">
        <v>15</v>
      </c>
      <c r="G53" t="s">
        <v>46</v>
      </c>
      <c r="H53" s="7" t="s">
        <v>43</v>
      </c>
      <c r="I53" s="20">
        <v>40200</v>
      </c>
      <c r="J53" s="4">
        <v>57</v>
      </c>
      <c r="K53" s="4" t="s">
        <v>18</v>
      </c>
      <c r="L53" t="s">
        <v>19</v>
      </c>
      <c r="M53" s="17">
        <v>150000</v>
      </c>
      <c r="N53" s="21">
        <v>211000</v>
      </c>
      <c r="O53" s="17">
        <v>0</v>
      </c>
      <c r="P53" s="21">
        <v>211000</v>
      </c>
    </row>
    <row r="54" spans="1:16" hidden="1" x14ac:dyDescent="0.3">
      <c r="A54" s="1" t="s">
        <v>12</v>
      </c>
      <c r="B54" t="s">
        <v>206</v>
      </c>
      <c r="C54" t="s">
        <v>207</v>
      </c>
      <c r="D54" t="s">
        <v>13</v>
      </c>
      <c r="E54" t="s">
        <v>14</v>
      </c>
      <c r="F54" t="s">
        <v>15</v>
      </c>
      <c r="G54" t="s">
        <v>46</v>
      </c>
      <c r="H54" s="7" t="s">
        <v>24</v>
      </c>
      <c r="I54" s="20">
        <v>43400</v>
      </c>
      <c r="J54" s="4">
        <v>58</v>
      </c>
      <c r="K54" s="4" t="s">
        <v>18</v>
      </c>
      <c r="L54" t="s">
        <v>19</v>
      </c>
      <c r="M54" s="17">
        <v>153000</v>
      </c>
      <c r="N54" s="21">
        <v>211000</v>
      </c>
      <c r="O54" s="17">
        <v>0</v>
      </c>
      <c r="P54" s="21">
        <v>211000</v>
      </c>
    </row>
    <row r="55" spans="1:16" hidden="1" x14ac:dyDescent="0.3">
      <c r="A55" s="1" t="s">
        <v>12</v>
      </c>
      <c r="B55" t="s">
        <v>206</v>
      </c>
      <c r="C55" t="s">
        <v>207</v>
      </c>
      <c r="D55" t="s">
        <v>13</v>
      </c>
      <c r="E55" t="s">
        <v>14</v>
      </c>
      <c r="F55" t="s">
        <v>15</v>
      </c>
      <c r="G55" t="s">
        <v>46</v>
      </c>
      <c r="H55" s="7" t="s">
        <v>25</v>
      </c>
      <c r="I55" s="20">
        <v>43400</v>
      </c>
      <c r="J55" s="4">
        <v>59</v>
      </c>
      <c r="K55" s="4" t="s">
        <v>18</v>
      </c>
      <c r="L55" t="s">
        <v>19</v>
      </c>
      <c r="M55" s="17">
        <v>153000</v>
      </c>
      <c r="N55" s="21">
        <v>211000</v>
      </c>
      <c r="O55" s="17">
        <v>0</v>
      </c>
      <c r="P55" s="21">
        <v>211000</v>
      </c>
    </row>
    <row r="56" spans="1:16" hidden="1" x14ac:dyDescent="0.3">
      <c r="A56" s="1" t="s">
        <v>12</v>
      </c>
      <c r="B56" t="s">
        <v>206</v>
      </c>
      <c r="C56" t="s">
        <v>207</v>
      </c>
      <c r="D56" t="s">
        <v>13</v>
      </c>
      <c r="E56" t="s">
        <v>14</v>
      </c>
      <c r="F56" t="s">
        <v>15</v>
      </c>
      <c r="G56" t="s">
        <v>46</v>
      </c>
      <c r="H56" s="7" t="s">
        <v>44</v>
      </c>
      <c r="I56" s="20">
        <v>40200</v>
      </c>
      <c r="J56" s="4">
        <v>60</v>
      </c>
      <c r="K56" s="4" t="s">
        <v>18</v>
      </c>
      <c r="L56" t="s">
        <v>21</v>
      </c>
      <c r="M56" s="17">
        <v>160000</v>
      </c>
      <c r="N56" s="21">
        <v>211000</v>
      </c>
      <c r="O56" s="17">
        <v>0</v>
      </c>
      <c r="P56" s="21">
        <v>211000</v>
      </c>
    </row>
    <row r="57" spans="1:16" hidden="1" x14ac:dyDescent="0.3">
      <c r="A57" s="1" t="s">
        <v>12</v>
      </c>
      <c r="B57" t="s">
        <v>206</v>
      </c>
      <c r="C57" t="s">
        <v>207</v>
      </c>
      <c r="D57" t="s">
        <v>13</v>
      </c>
      <c r="E57" t="s">
        <v>14</v>
      </c>
      <c r="F57" t="s">
        <v>15</v>
      </c>
      <c r="G57" t="s">
        <v>46</v>
      </c>
      <c r="H57" s="7" t="s">
        <v>45</v>
      </c>
      <c r="I57" s="20">
        <v>40200</v>
      </c>
      <c r="J57" s="4">
        <v>61</v>
      </c>
      <c r="K57" s="4" t="s">
        <v>18</v>
      </c>
      <c r="L57" t="s">
        <v>19</v>
      </c>
      <c r="M57" s="17">
        <v>150000</v>
      </c>
      <c r="N57" s="21">
        <v>211000</v>
      </c>
      <c r="O57" s="17">
        <v>0</v>
      </c>
      <c r="P57" s="21">
        <v>211000</v>
      </c>
    </row>
    <row r="58" spans="1:16" hidden="1" x14ac:dyDescent="0.3">
      <c r="A58" s="1" t="s">
        <v>12</v>
      </c>
      <c r="B58" t="s">
        <v>206</v>
      </c>
      <c r="C58" t="s">
        <v>207</v>
      </c>
      <c r="D58" t="s">
        <v>13</v>
      </c>
      <c r="E58" t="s">
        <v>14</v>
      </c>
      <c r="F58" t="s">
        <v>15</v>
      </c>
      <c r="G58" t="s">
        <v>47</v>
      </c>
      <c r="H58" s="7" t="s">
        <v>36</v>
      </c>
      <c r="I58" s="20">
        <v>40200</v>
      </c>
      <c r="J58" s="4">
        <v>62</v>
      </c>
      <c r="K58" s="4">
        <v>13.77</v>
      </c>
      <c r="L58" t="s">
        <v>21</v>
      </c>
      <c r="M58" s="17">
        <v>170000</v>
      </c>
      <c r="N58" s="21">
        <v>211000</v>
      </c>
      <c r="O58" s="17">
        <v>0</v>
      </c>
      <c r="P58" s="21">
        <v>211000</v>
      </c>
    </row>
    <row r="59" spans="1:16" hidden="1" x14ac:dyDescent="0.3">
      <c r="A59" s="1" t="s">
        <v>12</v>
      </c>
      <c r="B59" t="s">
        <v>206</v>
      </c>
      <c r="C59" t="s">
        <v>207</v>
      </c>
      <c r="D59" t="s">
        <v>13</v>
      </c>
      <c r="E59" t="s">
        <v>14</v>
      </c>
      <c r="F59" t="s">
        <v>15</v>
      </c>
      <c r="G59" t="s">
        <v>47</v>
      </c>
      <c r="H59" s="7" t="s">
        <v>37</v>
      </c>
      <c r="I59" s="20">
        <v>40200</v>
      </c>
      <c r="J59" s="4">
        <v>63</v>
      </c>
      <c r="K59" s="4">
        <v>7.03</v>
      </c>
      <c r="L59" t="s">
        <v>21</v>
      </c>
      <c r="M59" s="17">
        <v>165000</v>
      </c>
      <c r="N59" s="21">
        <v>211000</v>
      </c>
      <c r="O59" s="17">
        <v>0</v>
      </c>
      <c r="P59" s="21">
        <v>211000</v>
      </c>
    </row>
    <row r="60" spans="1:16" hidden="1" x14ac:dyDescent="0.3">
      <c r="A60" s="1" t="s">
        <v>12</v>
      </c>
      <c r="B60" t="s">
        <v>206</v>
      </c>
      <c r="C60" t="s">
        <v>207</v>
      </c>
      <c r="D60" t="s">
        <v>13</v>
      </c>
      <c r="E60" t="s">
        <v>14</v>
      </c>
      <c r="F60" t="s">
        <v>15</v>
      </c>
      <c r="G60" t="s">
        <v>47</v>
      </c>
      <c r="H60" s="7" t="s">
        <v>38</v>
      </c>
      <c r="I60" s="20">
        <v>40200</v>
      </c>
      <c r="J60" s="4">
        <v>64</v>
      </c>
      <c r="K60" s="4">
        <v>21.02</v>
      </c>
      <c r="L60" t="s">
        <v>21</v>
      </c>
      <c r="M60" s="17">
        <v>175000</v>
      </c>
      <c r="N60" s="21">
        <v>211000</v>
      </c>
      <c r="O60" s="17">
        <v>0</v>
      </c>
      <c r="P60" s="21">
        <v>211000</v>
      </c>
    </row>
    <row r="61" spans="1:16" hidden="1" x14ac:dyDescent="0.3">
      <c r="A61" s="1" t="s">
        <v>12</v>
      </c>
      <c r="B61" t="s">
        <v>206</v>
      </c>
      <c r="C61" t="s">
        <v>207</v>
      </c>
      <c r="D61" t="s">
        <v>13</v>
      </c>
      <c r="E61" t="s">
        <v>14</v>
      </c>
      <c r="F61" t="s">
        <v>15</v>
      </c>
      <c r="G61" t="s">
        <v>47</v>
      </c>
      <c r="H61" s="7" t="s">
        <v>39</v>
      </c>
      <c r="I61" s="20">
        <v>40200</v>
      </c>
      <c r="J61" s="4">
        <v>65</v>
      </c>
      <c r="K61" s="4">
        <v>7.24</v>
      </c>
      <c r="L61" t="s">
        <v>21</v>
      </c>
      <c r="M61" s="17">
        <v>165000</v>
      </c>
      <c r="N61" s="21">
        <v>211000</v>
      </c>
      <c r="O61" s="17">
        <v>0</v>
      </c>
      <c r="P61" s="21">
        <v>211000</v>
      </c>
    </row>
    <row r="62" spans="1:16" hidden="1" x14ac:dyDescent="0.3">
      <c r="A62" s="1" t="s">
        <v>12</v>
      </c>
      <c r="B62" t="s">
        <v>206</v>
      </c>
      <c r="C62" t="s">
        <v>207</v>
      </c>
      <c r="D62" t="s">
        <v>13</v>
      </c>
      <c r="E62" t="s">
        <v>14</v>
      </c>
      <c r="F62" t="s">
        <v>15</v>
      </c>
      <c r="G62" t="s">
        <v>47</v>
      </c>
      <c r="H62" s="7" t="s">
        <v>17</v>
      </c>
      <c r="I62" s="20">
        <v>43400</v>
      </c>
      <c r="J62" s="4">
        <v>66</v>
      </c>
      <c r="K62" s="4" t="s">
        <v>18</v>
      </c>
      <c r="L62" t="s">
        <v>19</v>
      </c>
      <c r="M62" s="17">
        <v>153000</v>
      </c>
      <c r="N62" s="21">
        <v>211000</v>
      </c>
      <c r="O62" s="17">
        <v>0</v>
      </c>
      <c r="P62" s="21">
        <v>211000</v>
      </c>
    </row>
    <row r="63" spans="1:16" hidden="1" x14ac:dyDescent="0.3">
      <c r="A63" s="1" t="s">
        <v>12</v>
      </c>
      <c r="B63" t="s">
        <v>206</v>
      </c>
      <c r="C63" t="s">
        <v>207</v>
      </c>
      <c r="D63" t="s">
        <v>13</v>
      </c>
      <c r="E63" t="s">
        <v>14</v>
      </c>
      <c r="F63" t="s">
        <v>15</v>
      </c>
      <c r="G63" t="s">
        <v>47</v>
      </c>
      <c r="H63" s="7" t="s">
        <v>20</v>
      </c>
      <c r="I63" s="20">
        <v>43400</v>
      </c>
      <c r="J63" s="4">
        <v>67</v>
      </c>
      <c r="K63" s="4" t="s">
        <v>18</v>
      </c>
      <c r="L63" t="s">
        <v>19</v>
      </c>
      <c r="M63" s="17">
        <v>153000</v>
      </c>
      <c r="N63" s="21">
        <v>211000</v>
      </c>
      <c r="O63" s="17">
        <v>0</v>
      </c>
      <c r="P63" s="21">
        <v>211000</v>
      </c>
    </row>
    <row r="64" spans="1:16" hidden="1" x14ac:dyDescent="0.3">
      <c r="A64" s="1" t="s">
        <v>12</v>
      </c>
      <c r="B64" t="s">
        <v>206</v>
      </c>
      <c r="C64" t="s">
        <v>207</v>
      </c>
      <c r="D64" t="s">
        <v>13</v>
      </c>
      <c r="E64" t="s">
        <v>14</v>
      </c>
      <c r="F64" t="s">
        <v>15</v>
      </c>
      <c r="G64" t="s">
        <v>47</v>
      </c>
      <c r="H64" s="7" t="s">
        <v>40</v>
      </c>
      <c r="I64" s="20">
        <v>40200</v>
      </c>
      <c r="J64" s="4">
        <v>68</v>
      </c>
      <c r="K64" s="4" t="s">
        <v>18</v>
      </c>
      <c r="L64" t="s">
        <v>19</v>
      </c>
      <c r="M64" s="17">
        <v>150000</v>
      </c>
      <c r="N64" s="21">
        <v>211000</v>
      </c>
      <c r="O64" s="17">
        <v>0</v>
      </c>
      <c r="P64" s="21">
        <v>211000</v>
      </c>
    </row>
    <row r="65" spans="1:16" hidden="1" x14ac:dyDescent="0.3">
      <c r="A65" s="1" t="s">
        <v>12</v>
      </c>
      <c r="B65" t="s">
        <v>206</v>
      </c>
      <c r="C65" t="s">
        <v>207</v>
      </c>
      <c r="D65" t="s">
        <v>13</v>
      </c>
      <c r="E65" t="s">
        <v>14</v>
      </c>
      <c r="F65" t="s">
        <v>15</v>
      </c>
      <c r="G65" t="s">
        <v>47</v>
      </c>
      <c r="H65" s="7" t="s">
        <v>41</v>
      </c>
      <c r="I65" s="20">
        <v>40200</v>
      </c>
      <c r="J65" s="4">
        <v>69</v>
      </c>
      <c r="K65" s="4" t="s">
        <v>18</v>
      </c>
      <c r="L65" t="s">
        <v>19</v>
      </c>
      <c r="M65" s="17">
        <v>150000</v>
      </c>
      <c r="N65" s="21">
        <v>211000</v>
      </c>
      <c r="O65" s="17">
        <v>0</v>
      </c>
      <c r="P65" s="21">
        <v>211000</v>
      </c>
    </row>
    <row r="66" spans="1:16" hidden="1" x14ac:dyDescent="0.3">
      <c r="A66" s="1" t="s">
        <v>12</v>
      </c>
      <c r="B66" t="s">
        <v>206</v>
      </c>
      <c r="C66" t="s">
        <v>207</v>
      </c>
      <c r="D66" t="s">
        <v>13</v>
      </c>
      <c r="E66" t="s">
        <v>14</v>
      </c>
      <c r="F66" t="s">
        <v>15</v>
      </c>
      <c r="G66" t="s">
        <v>47</v>
      </c>
      <c r="H66" s="7" t="s">
        <v>22</v>
      </c>
      <c r="I66" s="20">
        <v>43400</v>
      </c>
      <c r="J66" s="4">
        <v>70</v>
      </c>
      <c r="K66" s="4" t="s">
        <v>18</v>
      </c>
      <c r="L66" t="s">
        <v>21</v>
      </c>
      <c r="M66" s="17">
        <v>162000</v>
      </c>
      <c r="N66" s="21">
        <v>211000</v>
      </c>
      <c r="O66" s="17">
        <v>0</v>
      </c>
      <c r="P66" s="21">
        <v>211000</v>
      </c>
    </row>
    <row r="67" spans="1:16" hidden="1" x14ac:dyDescent="0.3">
      <c r="A67" s="1" t="s">
        <v>12</v>
      </c>
      <c r="B67" t="s">
        <v>206</v>
      </c>
      <c r="C67" t="s">
        <v>207</v>
      </c>
      <c r="D67" t="s">
        <v>13</v>
      </c>
      <c r="E67" t="s">
        <v>14</v>
      </c>
      <c r="F67" t="s">
        <v>15</v>
      </c>
      <c r="G67" t="s">
        <v>47</v>
      </c>
      <c r="H67" s="7" t="s">
        <v>23</v>
      </c>
      <c r="I67" s="20">
        <v>43400</v>
      </c>
      <c r="J67" s="4">
        <v>71</v>
      </c>
      <c r="K67" s="4" t="s">
        <v>18</v>
      </c>
      <c r="L67" t="s">
        <v>21</v>
      </c>
      <c r="M67" s="17">
        <v>162000</v>
      </c>
      <c r="N67" s="21">
        <v>211000</v>
      </c>
      <c r="O67" s="17">
        <v>0</v>
      </c>
      <c r="P67" s="21">
        <v>211000</v>
      </c>
    </row>
    <row r="68" spans="1:16" hidden="1" x14ac:dyDescent="0.3">
      <c r="A68" s="1" t="s">
        <v>12</v>
      </c>
      <c r="B68" t="s">
        <v>206</v>
      </c>
      <c r="C68" t="s">
        <v>207</v>
      </c>
      <c r="D68" t="s">
        <v>13</v>
      </c>
      <c r="E68" t="s">
        <v>14</v>
      </c>
      <c r="F68" t="s">
        <v>15</v>
      </c>
      <c r="G68" t="s">
        <v>47</v>
      </c>
      <c r="H68" s="7" t="s">
        <v>42</v>
      </c>
      <c r="I68" s="20">
        <v>40200</v>
      </c>
      <c r="J68" s="4">
        <v>72</v>
      </c>
      <c r="K68" s="4" t="s">
        <v>18</v>
      </c>
      <c r="L68" t="s">
        <v>21</v>
      </c>
      <c r="M68" s="17">
        <v>160000</v>
      </c>
      <c r="N68" s="21">
        <v>211000</v>
      </c>
      <c r="O68" s="17">
        <v>0</v>
      </c>
      <c r="P68" s="21">
        <v>211000</v>
      </c>
    </row>
    <row r="69" spans="1:16" hidden="1" x14ac:dyDescent="0.3">
      <c r="A69" s="1" t="s">
        <v>12</v>
      </c>
      <c r="B69" t="s">
        <v>206</v>
      </c>
      <c r="C69" t="s">
        <v>207</v>
      </c>
      <c r="D69" t="s">
        <v>13</v>
      </c>
      <c r="E69" t="s">
        <v>14</v>
      </c>
      <c r="F69" t="s">
        <v>15</v>
      </c>
      <c r="G69" t="s">
        <v>47</v>
      </c>
      <c r="H69" s="7" t="s">
        <v>43</v>
      </c>
      <c r="I69" s="20">
        <v>40200</v>
      </c>
      <c r="J69" s="4">
        <v>73</v>
      </c>
      <c r="K69" s="4" t="s">
        <v>18</v>
      </c>
      <c r="L69" t="s">
        <v>19</v>
      </c>
      <c r="M69" s="17">
        <v>160000</v>
      </c>
      <c r="N69" s="21">
        <v>211000</v>
      </c>
      <c r="O69" s="17">
        <v>0</v>
      </c>
      <c r="P69" s="21">
        <v>211000</v>
      </c>
    </row>
    <row r="70" spans="1:16" hidden="1" x14ac:dyDescent="0.3">
      <c r="A70" s="1" t="s">
        <v>12</v>
      </c>
      <c r="B70" t="s">
        <v>206</v>
      </c>
      <c r="C70" t="s">
        <v>207</v>
      </c>
      <c r="D70" t="s">
        <v>13</v>
      </c>
      <c r="E70" t="s">
        <v>14</v>
      </c>
      <c r="F70" t="s">
        <v>15</v>
      </c>
      <c r="G70" t="s">
        <v>47</v>
      </c>
      <c r="H70" s="7" t="s">
        <v>24</v>
      </c>
      <c r="I70" s="20">
        <v>43400</v>
      </c>
      <c r="J70" s="4">
        <v>74</v>
      </c>
      <c r="K70" s="4" t="s">
        <v>18</v>
      </c>
      <c r="L70" t="s">
        <v>19</v>
      </c>
      <c r="M70" s="17">
        <v>153000</v>
      </c>
      <c r="N70" s="21">
        <v>211000</v>
      </c>
      <c r="O70" s="17">
        <v>0</v>
      </c>
      <c r="P70" s="21">
        <v>211000</v>
      </c>
    </row>
    <row r="71" spans="1:16" hidden="1" x14ac:dyDescent="0.3">
      <c r="A71" s="1" t="s">
        <v>12</v>
      </c>
      <c r="B71" t="s">
        <v>206</v>
      </c>
      <c r="C71" t="s">
        <v>207</v>
      </c>
      <c r="D71" t="s">
        <v>13</v>
      </c>
      <c r="E71" t="s">
        <v>14</v>
      </c>
      <c r="F71" t="s">
        <v>15</v>
      </c>
      <c r="G71" t="s">
        <v>47</v>
      </c>
      <c r="H71" s="7" t="s">
        <v>25</v>
      </c>
      <c r="I71" s="20">
        <v>43400</v>
      </c>
      <c r="J71" s="4">
        <v>75</v>
      </c>
      <c r="K71" s="4" t="s">
        <v>18</v>
      </c>
      <c r="L71" t="s">
        <v>19</v>
      </c>
      <c r="M71" s="17">
        <v>153000</v>
      </c>
      <c r="N71" s="21">
        <v>211000</v>
      </c>
      <c r="O71" s="17">
        <v>0</v>
      </c>
      <c r="P71" s="21">
        <v>211000</v>
      </c>
    </row>
    <row r="72" spans="1:16" hidden="1" x14ac:dyDescent="0.3">
      <c r="A72" s="1" t="s">
        <v>12</v>
      </c>
      <c r="B72" t="s">
        <v>206</v>
      </c>
      <c r="C72" t="s">
        <v>207</v>
      </c>
      <c r="D72" t="s">
        <v>13</v>
      </c>
      <c r="E72" t="s">
        <v>14</v>
      </c>
      <c r="F72" t="s">
        <v>15</v>
      </c>
      <c r="G72" t="s">
        <v>47</v>
      </c>
      <c r="H72" s="7" t="s">
        <v>44</v>
      </c>
      <c r="I72" s="20">
        <v>40200</v>
      </c>
      <c r="J72" s="4">
        <v>76</v>
      </c>
      <c r="K72" s="4" t="s">
        <v>18</v>
      </c>
      <c r="L72" t="s">
        <v>21</v>
      </c>
      <c r="M72" s="17">
        <v>160000</v>
      </c>
      <c r="N72" s="21">
        <v>211000</v>
      </c>
      <c r="O72" s="17">
        <v>0</v>
      </c>
      <c r="P72" s="21">
        <v>211000</v>
      </c>
    </row>
    <row r="73" spans="1:16" hidden="1" x14ac:dyDescent="0.3">
      <c r="A73" s="1" t="s">
        <v>12</v>
      </c>
      <c r="B73" t="s">
        <v>206</v>
      </c>
      <c r="C73" t="s">
        <v>207</v>
      </c>
      <c r="D73" t="s">
        <v>13</v>
      </c>
      <c r="E73" t="s">
        <v>14</v>
      </c>
      <c r="F73" t="s">
        <v>15</v>
      </c>
      <c r="G73" t="s">
        <v>47</v>
      </c>
      <c r="H73" s="7" t="s">
        <v>45</v>
      </c>
      <c r="I73" s="20">
        <v>40200</v>
      </c>
      <c r="J73" s="4">
        <v>77</v>
      </c>
      <c r="K73" s="4" t="s">
        <v>18</v>
      </c>
      <c r="L73" t="s">
        <v>21</v>
      </c>
      <c r="M73" s="17">
        <v>160000</v>
      </c>
      <c r="N73" s="21">
        <v>211000</v>
      </c>
      <c r="O73" s="17">
        <v>0</v>
      </c>
      <c r="P73" s="21">
        <v>211000</v>
      </c>
    </row>
    <row r="74" spans="1:16" hidden="1" x14ac:dyDescent="0.3">
      <c r="A74" s="1" t="s">
        <v>12</v>
      </c>
      <c r="B74" t="s">
        <v>206</v>
      </c>
      <c r="C74" t="s">
        <v>207</v>
      </c>
      <c r="D74" t="s">
        <v>13</v>
      </c>
      <c r="E74" t="s">
        <v>14</v>
      </c>
      <c r="F74" t="s">
        <v>15</v>
      </c>
      <c r="G74" t="s">
        <v>48</v>
      </c>
      <c r="H74" s="7" t="s">
        <v>36</v>
      </c>
      <c r="I74" s="20">
        <v>40200</v>
      </c>
      <c r="J74" s="4">
        <v>78</v>
      </c>
      <c r="K74" s="4">
        <v>7.03</v>
      </c>
      <c r="L74" t="s">
        <v>19</v>
      </c>
      <c r="M74" s="17">
        <v>155000</v>
      </c>
      <c r="N74" s="21">
        <v>211000</v>
      </c>
      <c r="O74" s="17">
        <v>0</v>
      </c>
      <c r="P74" s="21">
        <v>211000</v>
      </c>
    </row>
    <row r="75" spans="1:16" hidden="1" x14ac:dyDescent="0.3">
      <c r="A75" s="1" t="s">
        <v>12</v>
      </c>
      <c r="B75" t="s">
        <v>206</v>
      </c>
      <c r="C75" t="s">
        <v>207</v>
      </c>
      <c r="D75" t="s">
        <v>13</v>
      </c>
      <c r="E75" t="s">
        <v>14</v>
      </c>
      <c r="F75" t="s">
        <v>15</v>
      </c>
      <c r="G75" t="s">
        <v>48</v>
      </c>
      <c r="H75" s="7" t="s">
        <v>37</v>
      </c>
      <c r="I75" s="20">
        <v>40200</v>
      </c>
      <c r="J75" s="4">
        <v>79</v>
      </c>
      <c r="K75" s="4">
        <v>13.78</v>
      </c>
      <c r="L75" t="s">
        <v>19</v>
      </c>
      <c r="M75" s="17">
        <v>160000</v>
      </c>
      <c r="N75" s="21">
        <v>211000</v>
      </c>
      <c r="O75" s="17">
        <v>0</v>
      </c>
      <c r="P75" s="21">
        <v>211000</v>
      </c>
    </row>
    <row r="76" spans="1:16" hidden="1" x14ac:dyDescent="0.3">
      <c r="A76" s="1" t="s">
        <v>12</v>
      </c>
      <c r="B76" t="s">
        <v>206</v>
      </c>
      <c r="C76" t="s">
        <v>207</v>
      </c>
      <c r="D76" t="s">
        <v>13</v>
      </c>
      <c r="E76" t="s">
        <v>14</v>
      </c>
      <c r="F76" t="s">
        <v>15</v>
      </c>
      <c r="G76" t="s">
        <v>48</v>
      </c>
      <c r="H76" s="7" t="s">
        <v>38</v>
      </c>
      <c r="I76" s="20">
        <v>40200</v>
      </c>
      <c r="J76" s="4">
        <v>80</v>
      </c>
      <c r="K76" s="4">
        <v>7.24</v>
      </c>
      <c r="L76" t="s">
        <v>82</v>
      </c>
      <c r="M76" s="17">
        <v>165000</v>
      </c>
      <c r="N76" s="21">
        <v>211000</v>
      </c>
      <c r="O76" s="17">
        <v>0</v>
      </c>
      <c r="P76" s="21">
        <v>211000</v>
      </c>
    </row>
    <row r="77" spans="1:16" hidden="1" x14ac:dyDescent="0.3">
      <c r="A77" s="1" t="s">
        <v>12</v>
      </c>
      <c r="B77" t="s">
        <v>206</v>
      </c>
      <c r="C77" t="s">
        <v>207</v>
      </c>
      <c r="D77" t="s">
        <v>13</v>
      </c>
      <c r="E77" t="s">
        <v>14</v>
      </c>
      <c r="F77" t="s">
        <v>15</v>
      </c>
      <c r="G77" t="s">
        <v>48</v>
      </c>
      <c r="H77" s="7" t="s">
        <v>39</v>
      </c>
      <c r="I77" s="20">
        <v>40200</v>
      </c>
      <c r="J77" s="4">
        <v>81</v>
      </c>
      <c r="K77" s="4">
        <v>21.05</v>
      </c>
      <c r="L77" t="s">
        <v>19</v>
      </c>
      <c r="M77" s="17">
        <v>160000</v>
      </c>
      <c r="N77" s="21">
        <v>211000</v>
      </c>
      <c r="O77" s="17">
        <v>0</v>
      </c>
      <c r="P77" s="21">
        <v>211000</v>
      </c>
    </row>
    <row r="78" spans="1:16" hidden="1" x14ac:dyDescent="0.3">
      <c r="A78" s="1" t="s">
        <v>12</v>
      </c>
      <c r="B78" t="s">
        <v>206</v>
      </c>
      <c r="C78" t="s">
        <v>207</v>
      </c>
      <c r="D78" t="s">
        <v>13</v>
      </c>
      <c r="E78" t="s">
        <v>14</v>
      </c>
      <c r="F78" t="s">
        <v>15</v>
      </c>
      <c r="G78" t="s">
        <v>48</v>
      </c>
      <c r="H78" s="7" t="s">
        <v>17</v>
      </c>
      <c r="I78" s="20">
        <v>43400</v>
      </c>
      <c r="J78" s="4">
        <v>82</v>
      </c>
      <c r="K78" s="4" t="s">
        <v>18</v>
      </c>
      <c r="L78" t="s">
        <v>19</v>
      </c>
      <c r="M78" s="17">
        <v>153000</v>
      </c>
      <c r="N78" s="21">
        <v>211000</v>
      </c>
      <c r="O78" s="17">
        <v>0</v>
      </c>
      <c r="P78" s="21">
        <v>211000</v>
      </c>
    </row>
    <row r="79" spans="1:16" hidden="1" x14ac:dyDescent="0.3">
      <c r="A79" s="1" t="s">
        <v>12</v>
      </c>
      <c r="B79" t="s">
        <v>206</v>
      </c>
      <c r="C79" t="s">
        <v>207</v>
      </c>
      <c r="D79" t="s">
        <v>13</v>
      </c>
      <c r="E79" t="s">
        <v>14</v>
      </c>
      <c r="F79" t="s">
        <v>15</v>
      </c>
      <c r="G79" t="s">
        <v>48</v>
      </c>
      <c r="H79" s="7" t="s">
        <v>20</v>
      </c>
      <c r="I79" s="20">
        <v>43400</v>
      </c>
      <c r="J79" s="4">
        <v>83</v>
      </c>
      <c r="K79" s="4" t="s">
        <v>18</v>
      </c>
      <c r="L79" t="s">
        <v>19</v>
      </c>
      <c r="M79" s="17">
        <v>153000</v>
      </c>
      <c r="N79" s="21">
        <v>211000</v>
      </c>
      <c r="O79" s="17">
        <v>0</v>
      </c>
      <c r="P79" s="21">
        <v>211000</v>
      </c>
    </row>
    <row r="80" spans="1:16" hidden="1" x14ac:dyDescent="0.3">
      <c r="A80" s="1" t="s">
        <v>12</v>
      </c>
      <c r="B80" t="s">
        <v>206</v>
      </c>
      <c r="C80" t="s">
        <v>207</v>
      </c>
      <c r="D80" t="s">
        <v>13</v>
      </c>
      <c r="E80" t="s">
        <v>14</v>
      </c>
      <c r="F80" t="s">
        <v>15</v>
      </c>
      <c r="G80" t="s">
        <v>48</v>
      </c>
      <c r="H80" s="7" t="s">
        <v>40</v>
      </c>
      <c r="I80" s="20">
        <v>40200</v>
      </c>
      <c r="J80" s="4">
        <v>84</v>
      </c>
      <c r="K80" s="4" t="s">
        <v>18</v>
      </c>
      <c r="L80" t="s">
        <v>19</v>
      </c>
      <c r="M80" s="17">
        <v>150000</v>
      </c>
      <c r="N80" s="21">
        <v>211000</v>
      </c>
      <c r="O80" s="17">
        <v>0</v>
      </c>
      <c r="P80" s="21">
        <v>211000</v>
      </c>
    </row>
    <row r="81" spans="1:16" hidden="1" x14ac:dyDescent="0.3">
      <c r="A81" s="1" t="s">
        <v>12</v>
      </c>
      <c r="B81" t="s">
        <v>206</v>
      </c>
      <c r="C81" t="s">
        <v>207</v>
      </c>
      <c r="D81" t="s">
        <v>13</v>
      </c>
      <c r="E81" t="s">
        <v>14</v>
      </c>
      <c r="F81" t="s">
        <v>15</v>
      </c>
      <c r="G81" t="s">
        <v>48</v>
      </c>
      <c r="H81" s="7" t="s">
        <v>41</v>
      </c>
      <c r="I81" s="20">
        <v>40200</v>
      </c>
      <c r="J81" s="4">
        <v>85</v>
      </c>
      <c r="K81" s="4" t="s">
        <v>18</v>
      </c>
      <c r="L81" t="s">
        <v>19</v>
      </c>
      <c r="M81" s="17">
        <v>150000</v>
      </c>
      <c r="N81" s="21">
        <v>211000</v>
      </c>
      <c r="O81" s="17">
        <v>0</v>
      </c>
      <c r="P81" s="21">
        <v>211000</v>
      </c>
    </row>
    <row r="82" spans="1:16" hidden="1" x14ac:dyDescent="0.3">
      <c r="A82" s="1" t="s">
        <v>12</v>
      </c>
      <c r="B82" t="s">
        <v>206</v>
      </c>
      <c r="C82" t="s">
        <v>207</v>
      </c>
      <c r="D82" t="s">
        <v>13</v>
      </c>
      <c r="E82" t="s">
        <v>14</v>
      </c>
      <c r="F82" t="s">
        <v>15</v>
      </c>
      <c r="G82" t="s">
        <v>48</v>
      </c>
      <c r="H82" s="7" t="s">
        <v>22</v>
      </c>
      <c r="I82" s="20">
        <v>43400</v>
      </c>
      <c r="J82" s="4">
        <v>86</v>
      </c>
      <c r="K82" s="4" t="s">
        <v>18</v>
      </c>
      <c r="L82" t="s">
        <v>21</v>
      </c>
      <c r="M82" s="17">
        <v>162000</v>
      </c>
      <c r="N82" s="21">
        <v>211000</v>
      </c>
      <c r="O82" s="17">
        <v>0</v>
      </c>
      <c r="P82" s="21">
        <v>211000</v>
      </c>
    </row>
    <row r="83" spans="1:16" hidden="1" x14ac:dyDescent="0.3">
      <c r="A83" s="1" t="s">
        <v>12</v>
      </c>
      <c r="B83" t="s">
        <v>206</v>
      </c>
      <c r="C83" t="s">
        <v>207</v>
      </c>
      <c r="D83" t="s">
        <v>13</v>
      </c>
      <c r="E83" t="s">
        <v>14</v>
      </c>
      <c r="F83" t="s">
        <v>15</v>
      </c>
      <c r="G83" t="s">
        <v>48</v>
      </c>
      <c r="H83" s="7" t="s">
        <v>23</v>
      </c>
      <c r="I83" s="20">
        <v>43400</v>
      </c>
      <c r="J83" s="4">
        <v>87</v>
      </c>
      <c r="K83" s="4" t="s">
        <v>18</v>
      </c>
      <c r="L83" t="s">
        <v>21</v>
      </c>
      <c r="M83" s="17">
        <v>162000</v>
      </c>
      <c r="N83" s="21">
        <v>211000</v>
      </c>
      <c r="O83" s="17">
        <v>0</v>
      </c>
      <c r="P83" s="21">
        <v>211000</v>
      </c>
    </row>
    <row r="84" spans="1:16" hidden="1" x14ac:dyDescent="0.3">
      <c r="A84" s="1" t="s">
        <v>12</v>
      </c>
      <c r="B84" t="s">
        <v>206</v>
      </c>
      <c r="C84" t="s">
        <v>207</v>
      </c>
      <c r="D84" t="s">
        <v>13</v>
      </c>
      <c r="E84" t="s">
        <v>14</v>
      </c>
      <c r="F84" t="s">
        <v>15</v>
      </c>
      <c r="G84" t="s">
        <v>48</v>
      </c>
      <c r="H84" s="7" t="s">
        <v>42</v>
      </c>
      <c r="I84" s="20">
        <v>40200</v>
      </c>
      <c r="J84" s="4">
        <v>88</v>
      </c>
      <c r="K84" s="4" t="s">
        <v>18</v>
      </c>
      <c r="L84" t="s">
        <v>19</v>
      </c>
      <c r="M84" s="17">
        <v>150000</v>
      </c>
      <c r="N84" s="21">
        <v>211000</v>
      </c>
      <c r="O84" s="17">
        <v>0</v>
      </c>
      <c r="P84" s="21">
        <v>211000</v>
      </c>
    </row>
    <row r="85" spans="1:16" hidden="1" x14ac:dyDescent="0.3">
      <c r="A85" s="1" t="s">
        <v>12</v>
      </c>
      <c r="B85" t="s">
        <v>206</v>
      </c>
      <c r="C85" t="s">
        <v>207</v>
      </c>
      <c r="D85" t="s">
        <v>13</v>
      </c>
      <c r="E85" t="s">
        <v>14</v>
      </c>
      <c r="F85" t="s">
        <v>15</v>
      </c>
      <c r="G85" t="s">
        <v>48</v>
      </c>
      <c r="H85" s="7" t="s">
        <v>43</v>
      </c>
      <c r="I85" s="20">
        <v>40200</v>
      </c>
      <c r="J85" s="4">
        <v>89</v>
      </c>
      <c r="K85" s="4" t="s">
        <v>18</v>
      </c>
      <c r="L85" t="s">
        <v>21</v>
      </c>
      <c r="M85" s="17">
        <v>160000</v>
      </c>
      <c r="N85" s="21">
        <v>211000</v>
      </c>
      <c r="O85" s="17">
        <v>0</v>
      </c>
      <c r="P85" s="21">
        <v>211000</v>
      </c>
    </row>
    <row r="86" spans="1:16" hidden="1" x14ac:dyDescent="0.3">
      <c r="A86" s="1" t="s">
        <v>12</v>
      </c>
      <c r="B86" t="s">
        <v>206</v>
      </c>
      <c r="C86" t="s">
        <v>207</v>
      </c>
      <c r="D86" t="s">
        <v>13</v>
      </c>
      <c r="E86" t="s">
        <v>14</v>
      </c>
      <c r="F86" t="s">
        <v>15</v>
      </c>
      <c r="G86" t="s">
        <v>48</v>
      </c>
      <c r="H86" s="7" t="s">
        <v>24</v>
      </c>
      <c r="I86" s="20">
        <v>43400</v>
      </c>
      <c r="J86" s="4">
        <v>90</v>
      </c>
      <c r="K86" s="4" t="s">
        <v>18</v>
      </c>
      <c r="L86" t="s">
        <v>19</v>
      </c>
      <c r="M86" s="17">
        <v>153000</v>
      </c>
      <c r="N86" s="21">
        <v>211000</v>
      </c>
      <c r="O86" s="17">
        <v>0</v>
      </c>
      <c r="P86" s="21">
        <v>211000</v>
      </c>
    </row>
    <row r="87" spans="1:16" hidden="1" x14ac:dyDescent="0.3">
      <c r="A87" s="1" t="s">
        <v>12</v>
      </c>
      <c r="B87" t="s">
        <v>206</v>
      </c>
      <c r="C87" t="s">
        <v>207</v>
      </c>
      <c r="D87" t="s">
        <v>13</v>
      </c>
      <c r="E87" t="s">
        <v>14</v>
      </c>
      <c r="F87" t="s">
        <v>15</v>
      </c>
      <c r="G87" t="s">
        <v>48</v>
      </c>
      <c r="H87" s="7" t="s">
        <v>25</v>
      </c>
      <c r="I87" s="20">
        <v>43400</v>
      </c>
      <c r="J87" s="4">
        <v>91</v>
      </c>
      <c r="K87" s="4" t="s">
        <v>18</v>
      </c>
      <c r="L87" t="s">
        <v>19</v>
      </c>
      <c r="M87" s="17">
        <v>153000</v>
      </c>
      <c r="N87" s="21">
        <v>211000</v>
      </c>
      <c r="O87" s="17">
        <v>0</v>
      </c>
      <c r="P87" s="21">
        <v>211000</v>
      </c>
    </row>
    <row r="88" spans="1:16" hidden="1" x14ac:dyDescent="0.3">
      <c r="A88" s="1" t="s">
        <v>12</v>
      </c>
      <c r="B88" t="s">
        <v>206</v>
      </c>
      <c r="C88" t="s">
        <v>207</v>
      </c>
      <c r="D88" t="s">
        <v>13</v>
      </c>
      <c r="E88" t="s">
        <v>14</v>
      </c>
      <c r="F88" t="s">
        <v>15</v>
      </c>
      <c r="G88" t="s">
        <v>48</v>
      </c>
      <c r="H88" s="7" t="s">
        <v>44</v>
      </c>
      <c r="I88" s="20">
        <v>40200</v>
      </c>
      <c r="J88" s="4">
        <v>92</v>
      </c>
      <c r="K88" s="4" t="s">
        <v>18</v>
      </c>
      <c r="L88" t="s">
        <v>21</v>
      </c>
      <c r="M88" s="17">
        <v>160000</v>
      </c>
      <c r="N88" s="21">
        <v>211000</v>
      </c>
      <c r="O88" s="17">
        <v>0</v>
      </c>
      <c r="P88" s="21">
        <v>211000</v>
      </c>
    </row>
    <row r="89" spans="1:16" hidden="1" x14ac:dyDescent="0.3">
      <c r="A89" s="1" t="s">
        <v>12</v>
      </c>
      <c r="B89" t="s">
        <v>206</v>
      </c>
      <c r="C89" t="s">
        <v>207</v>
      </c>
      <c r="D89" t="s">
        <v>13</v>
      </c>
      <c r="E89" t="s">
        <v>14</v>
      </c>
      <c r="F89" t="s">
        <v>15</v>
      </c>
      <c r="G89" t="s">
        <v>48</v>
      </c>
      <c r="H89" s="7" t="s">
        <v>45</v>
      </c>
      <c r="I89" s="20">
        <v>40200</v>
      </c>
      <c r="J89" s="4">
        <v>93</v>
      </c>
      <c r="K89" s="4" t="s">
        <v>18</v>
      </c>
      <c r="L89" t="s">
        <v>19</v>
      </c>
      <c r="M89" s="17">
        <v>150000</v>
      </c>
      <c r="N89" s="21">
        <v>211000</v>
      </c>
      <c r="O89" s="17">
        <v>0</v>
      </c>
      <c r="P89" s="21">
        <v>211000</v>
      </c>
    </row>
    <row r="90" spans="1:16" hidden="1" x14ac:dyDescent="0.3">
      <c r="A90" s="1" t="s">
        <v>12</v>
      </c>
      <c r="B90" t="s">
        <v>206</v>
      </c>
      <c r="C90" t="s">
        <v>207</v>
      </c>
      <c r="D90" t="s">
        <v>13</v>
      </c>
      <c r="E90" t="s">
        <v>14</v>
      </c>
      <c r="F90" t="s">
        <v>15</v>
      </c>
      <c r="G90" t="s">
        <v>49</v>
      </c>
      <c r="H90" s="7" t="s">
        <v>36</v>
      </c>
      <c r="I90" s="20">
        <v>40200</v>
      </c>
      <c r="J90" s="4">
        <v>94</v>
      </c>
      <c r="K90" s="4">
        <v>7.03</v>
      </c>
      <c r="L90" t="s">
        <v>19</v>
      </c>
      <c r="M90" s="17">
        <v>155000</v>
      </c>
      <c r="N90" s="21">
        <v>211000</v>
      </c>
      <c r="O90" s="17">
        <v>0</v>
      </c>
      <c r="P90" s="21">
        <v>211000</v>
      </c>
    </row>
    <row r="91" spans="1:16" hidden="1" x14ac:dyDescent="0.3">
      <c r="A91" s="1" t="s">
        <v>12</v>
      </c>
      <c r="B91" t="s">
        <v>206</v>
      </c>
      <c r="C91" t="s">
        <v>207</v>
      </c>
      <c r="D91" t="s">
        <v>13</v>
      </c>
      <c r="E91" t="s">
        <v>14</v>
      </c>
      <c r="F91" t="s">
        <v>15</v>
      </c>
      <c r="G91" t="s">
        <v>49</v>
      </c>
      <c r="H91" s="7" t="s">
        <v>37</v>
      </c>
      <c r="I91" s="20">
        <v>40200</v>
      </c>
      <c r="J91" s="4">
        <v>95</v>
      </c>
      <c r="K91" s="4">
        <v>22.84</v>
      </c>
      <c r="L91" t="s">
        <v>19</v>
      </c>
      <c r="M91" s="17">
        <v>160000</v>
      </c>
      <c r="N91" s="21">
        <v>211000</v>
      </c>
      <c r="O91" s="17">
        <v>0</v>
      </c>
      <c r="P91" s="21">
        <v>211000</v>
      </c>
    </row>
    <row r="92" spans="1:16" hidden="1" x14ac:dyDescent="0.3">
      <c r="A92" s="1" t="s">
        <v>12</v>
      </c>
      <c r="B92" t="s">
        <v>206</v>
      </c>
      <c r="C92" t="s">
        <v>207</v>
      </c>
      <c r="D92" t="s">
        <v>13</v>
      </c>
      <c r="E92" t="s">
        <v>14</v>
      </c>
      <c r="F92" t="s">
        <v>15</v>
      </c>
      <c r="G92" t="s">
        <v>49</v>
      </c>
      <c r="H92" s="7" t="s">
        <v>38</v>
      </c>
      <c r="I92" s="20">
        <v>40200</v>
      </c>
      <c r="J92" s="4">
        <v>96</v>
      </c>
      <c r="K92" s="4">
        <v>7.23</v>
      </c>
      <c r="L92" t="s">
        <v>19</v>
      </c>
      <c r="M92" s="17">
        <v>155000</v>
      </c>
      <c r="N92" s="21">
        <v>211000</v>
      </c>
      <c r="O92" s="17">
        <v>0</v>
      </c>
      <c r="P92" s="21">
        <v>211000</v>
      </c>
    </row>
    <row r="93" spans="1:16" hidden="1" x14ac:dyDescent="0.3">
      <c r="A93" s="1" t="s">
        <v>12</v>
      </c>
      <c r="B93" t="s">
        <v>206</v>
      </c>
      <c r="C93" t="s">
        <v>207</v>
      </c>
      <c r="D93" t="s">
        <v>13</v>
      </c>
      <c r="E93" t="s">
        <v>14</v>
      </c>
      <c r="F93" t="s">
        <v>15</v>
      </c>
      <c r="G93" t="s">
        <v>49</v>
      </c>
      <c r="H93" s="7" t="s">
        <v>39</v>
      </c>
      <c r="I93" s="20">
        <v>40200</v>
      </c>
      <c r="J93" s="4">
        <v>97</v>
      </c>
      <c r="K93" s="4">
        <v>17.510000000000002</v>
      </c>
      <c r="L93" t="s">
        <v>21</v>
      </c>
      <c r="M93" s="17">
        <v>170000</v>
      </c>
      <c r="N93" s="21">
        <v>211000</v>
      </c>
      <c r="O93" s="17">
        <v>0</v>
      </c>
      <c r="P93" s="21">
        <v>211000</v>
      </c>
    </row>
    <row r="94" spans="1:16" hidden="1" x14ac:dyDescent="0.3">
      <c r="A94" s="1" t="s">
        <v>12</v>
      </c>
      <c r="B94" t="s">
        <v>206</v>
      </c>
      <c r="C94" t="s">
        <v>207</v>
      </c>
      <c r="D94" t="s">
        <v>13</v>
      </c>
      <c r="E94" t="s">
        <v>14</v>
      </c>
      <c r="F94" t="s">
        <v>15</v>
      </c>
      <c r="G94" t="s">
        <v>49</v>
      </c>
      <c r="H94" s="7" t="s">
        <v>17</v>
      </c>
      <c r="I94" s="20">
        <v>43400</v>
      </c>
      <c r="J94" s="4">
        <v>98</v>
      </c>
      <c r="K94" s="4" t="s">
        <v>18</v>
      </c>
      <c r="L94" t="s">
        <v>19</v>
      </c>
      <c r="M94" s="17">
        <v>153000</v>
      </c>
      <c r="N94" s="21">
        <v>211000</v>
      </c>
      <c r="O94" s="17">
        <v>0</v>
      </c>
      <c r="P94" s="21">
        <v>211000</v>
      </c>
    </row>
    <row r="95" spans="1:16" hidden="1" x14ac:dyDescent="0.3">
      <c r="A95" s="1" t="s">
        <v>12</v>
      </c>
      <c r="B95" t="s">
        <v>206</v>
      </c>
      <c r="C95" t="s">
        <v>207</v>
      </c>
      <c r="D95" t="s">
        <v>13</v>
      </c>
      <c r="E95" t="s">
        <v>14</v>
      </c>
      <c r="F95" t="s">
        <v>15</v>
      </c>
      <c r="G95" t="s">
        <v>49</v>
      </c>
      <c r="H95" s="7" t="s">
        <v>20</v>
      </c>
      <c r="I95" s="20">
        <v>43400</v>
      </c>
      <c r="J95" s="4">
        <v>99</v>
      </c>
      <c r="K95" s="4" t="s">
        <v>18</v>
      </c>
      <c r="L95" t="s">
        <v>19</v>
      </c>
      <c r="M95" s="17">
        <v>153000</v>
      </c>
      <c r="N95" s="21">
        <v>211000</v>
      </c>
      <c r="O95" s="17">
        <v>0</v>
      </c>
      <c r="P95" s="21">
        <v>211000</v>
      </c>
    </row>
    <row r="96" spans="1:16" hidden="1" x14ac:dyDescent="0.3">
      <c r="A96" s="1" t="s">
        <v>12</v>
      </c>
      <c r="B96" t="s">
        <v>206</v>
      </c>
      <c r="C96" t="s">
        <v>207</v>
      </c>
      <c r="D96" t="s">
        <v>13</v>
      </c>
      <c r="E96" t="s">
        <v>14</v>
      </c>
      <c r="F96" t="s">
        <v>15</v>
      </c>
      <c r="G96" t="s">
        <v>49</v>
      </c>
      <c r="H96" s="7" t="s">
        <v>40</v>
      </c>
      <c r="I96" s="20">
        <v>40200</v>
      </c>
      <c r="J96" s="4">
        <v>100</v>
      </c>
      <c r="K96" s="4" t="s">
        <v>18</v>
      </c>
      <c r="L96" t="s">
        <v>19</v>
      </c>
      <c r="M96" s="17">
        <v>150000</v>
      </c>
      <c r="N96" s="21">
        <v>211000</v>
      </c>
      <c r="O96" s="17">
        <v>0</v>
      </c>
      <c r="P96" s="21">
        <v>211000</v>
      </c>
    </row>
    <row r="97" spans="1:16" hidden="1" x14ac:dyDescent="0.3">
      <c r="A97" s="1" t="s">
        <v>12</v>
      </c>
      <c r="B97" t="s">
        <v>206</v>
      </c>
      <c r="C97" t="s">
        <v>207</v>
      </c>
      <c r="D97" t="s">
        <v>13</v>
      </c>
      <c r="E97" t="s">
        <v>14</v>
      </c>
      <c r="F97" t="s">
        <v>15</v>
      </c>
      <c r="G97" t="s">
        <v>49</v>
      </c>
      <c r="H97" s="7" t="s">
        <v>41</v>
      </c>
      <c r="I97" s="20">
        <v>40200</v>
      </c>
      <c r="J97" s="4">
        <v>101</v>
      </c>
      <c r="K97" s="4" t="s">
        <v>18</v>
      </c>
      <c r="L97" t="s">
        <v>19</v>
      </c>
      <c r="M97" s="17">
        <v>150000</v>
      </c>
      <c r="N97" s="21">
        <v>211000</v>
      </c>
      <c r="O97" s="17">
        <v>0</v>
      </c>
      <c r="P97" s="21">
        <v>211000</v>
      </c>
    </row>
    <row r="98" spans="1:16" hidden="1" x14ac:dyDescent="0.3">
      <c r="A98" s="1" t="s">
        <v>12</v>
      </c>
      <c r="B98" t="s">
        <v>206</v>
      </c>
      <c r="C98" t="s">
        <v>207</v>
      </c>
      <c r="D98" t="s">
        <v>13</v>
      </c>
      <c r="E98" t="s">
        <v>14</v>
      </c>
      <c r="F98" t="s">
        <v>15</v>
      </c>
      <c r="G98" t="s">
        <v>49</v>
      </c>
      <c r="H98" s="7" t="s">
        <v>22</v>
      </c>
      <c r="I98" s="20">
        <v>43400</v>
      </c>
      <c r="J98" s="4">
        <v>102</v>
      </c>
      <c r="K98" s="4" t="s">
        <v>18</v>
      </c>
      <c r="L98" t="s">
        <v>21</v>
      </c>
      <c r="M98" s="17">
        <v>162000</v>
      </c>
      <c r="N98" s="21">
        <v>211000</v>
      </c>
      <c r="O98" s="17">
        <v>0</v>
      </c>
      <c r="P98" s="21">
        <v>211000</v>
      </c>
    </row>
    <row r="99" spans="1:16" hidden="1" x14ac:dyDescent="0.3">
      <c r="A99" s="1" t="s">
        <v>12</v>
      </c>
      <c r="B99" t="s">
        <v>206</v>
      </c>
      <c r="C99" t="s">
        <v>207</v>
      </c>
      <c r="D99" t="s">
        <v>13</v>
      </c>
      <c r="E99" t="s">
        <v>14</v>
      </c>
      <c r="F99" t="s">
        <v>15</v>
      </c>
      <c r="G99" t="s">
        <v>49</v>
      </c>
      <c r="H99" s="7" t="s">
        <v>23</v>
      </c>
      <c r="I99" s="20">
        <v>43400</v>
      </c>
      <c r="J99" s="4">
        <v>103</v>
      </c>
      <c r="K99" s="4" t="s">
        <v>18</v>
      </c>
      <c r="L99" t="s">
        <v>21</v>
      </c>
      <c r="M99" s="17">
        <v>162000</v>
      </c>
      <c r="N99" s="21">
        <v>211000</v>
      </c>
      <c r="O99" s="17">
        <v>0</v>
      </c>
      <c r="P99" s="21">
        <v>211000</v>
      </c>
    </row>
    <row r="100" spans="1:16" hidden="1" x14ac:dyDescent="0.3">
      <c r="A100" s="1" t="s">
        <v>12</v>
      </c>
      <c r="B100" t="s">
        <v>206</v>
      </c>
      <c r="C100" t="s">
        <v>207</v>
      </c>
      <c r="D100" t="s">
        <v>13</v>
      </c>
      <c r="E100" t="s">
        <v>14</v>
      </c>
      <c r="F100" t="s">
        <v>15</v>
      </c>
      <c r="G100" t="s">
        <v>49</v>
      </c>
      <c r="H100" s="7" t="s">
        <v>42</v>
      </c>
      <c r="I100" s="20">
        <v>40200</v>
      </c>
      <c r="J100" s="4">
        <v>104</v>
      </c>
      <c r="K100" s="4" t="s">
        <v>18</v>
      </c>
      <c r="L100" t="s">
        <v>19</v>
      </c>
      <c r="M100" s="17">
        <v>150000</v>
      </c>
      <c r="N100" s="21">
        <v>211000</v>
      </c>
      <c r="O100" s="17">
        <v>0</v>
      </c>
      <c r="P100" s="21">
        <v>211000</v>
      </c>
    </row>
    <row r="101" spans="1:16" hidden="1" x14ac:dyDescent="0.3">
      <c r="A101" s="1" t="s">
        <v>12</v>
      </c>
      <c r="B101" t="s">
        <v>206</v>
      </c>
      <c r="C101" t="s">
        <v>207</v>
      </c>
      <c r="D101" t="s">
        <v>13</v>
      </c>
      <c r="E101" t="s">
        <v>14</v>
      </c>
      <c r="F101" t="s">
        <v>15</v>
      </c>
      <c r="G101" t="s">
        <v>49</v>
      </c>
      <c r="H101" s="7" t="s">
        <v>43</v>
      </c>
      <c r="I101" s="20">
        <v>40200</v>
      </c>
      <c r="J101" s="4">
        <v>105</v>
      </c>
      <c r="K101" s="4" t="s">
        <v>18</v>
      </c>
      <c r="L101" t="s">
        <v>21</v>
      </c>
      <c r="M101" s="17">
        <v>160000</v>
      </c>
      <c r="N101" s="21">
        <v>211000</v>
      </c>
      <c r="O101" s="17">
        <v>0</v>
      </c>
      <c r="P101" s="21">
        <v>211000</v>
      </c>
    </row>
    <row r="102" spans="1:16" hidden="1" x14ac:dyDescent="0.3">
      <c r="A102" s="1" t="s">
        <v>12</v>
      </c>
      <c r="B102" t="s">
        <v>206</v>
      </c>
      <c r="C102" t="s">
        <v>207</v>
      </c>
      <c r="D102" t="s">
        <v>13</v>
      </c>
      <c r="E102" t="s">
        <v>14</v>
      </c>
      <c r="F102" t="s">
        <v>15</v>
      </c>
      <c r="G102" t="s">
        <v>49</v>
      </c>
      <c r="H102" s="7" t="s">
        <v>24</v>
      </c>
      <c r="I102" s="20">
        <v>43400</v>
      </c>
      <c r="J102" s="4">
        <v>106</v>
      </c>
      <c r="K102" s="4" t="s">
        <v>18</v>
      </c>
      <c r="L102" t="s">
        <v>19</v>
      </c>
      <c r="M102" s="17">
        <v>153000</v>
      </c>
      <c r="N102" s="21">
        <v>211000</v>
      </c>
      <c r="O102" s="17">
        <v>0</v>
      </c>
      <c r="P102" s="21">
        <v>211000</v>
      </c>
    </row>
    <row r="103" spans="1:16" hidden="1" x14ac:dyDescent="0.3">
      <c r="A103" s="1" t="s">
        <v>12</v>
      </c>
      <c r="B103" t="s">
        <v>206</v>
      </c>
      <c r="C103" t="s">
        <v>207</v>
      </c>
      <c r="D103" t="s">
        <v>13</v>
      </c>
      <c r="E103" t="s">
        <v>14</v>
      </c>
      <c r="F103" t="s">
        <v>15</v>
      </c>
      <c r="G103" t="s">
        <v>49</v>
      </c>
      <c r="H103" s="7" t="s">
        <v>25</v>
      </c>
      <c r="I103" s="20">
        <v>43400</v>
      </c>
      <c r="J103" s="4">
        <v>107</v>
      </c>
      <c r="K103" s="4" t="s">
        <v>18</v>
      </c>
      <c r="L103" t="s">
        <v>19</v>
      </c>
      <c r="M103" s="17">
        <v>153000</v>
      </c>
      <c r="N103" s="21">
        <v>211000</v>
      </c>
      <c r="O103" s="17">
        <v>0</v>
      </c>
      <c r="P103" s="21">
        <v>211000</v>
      </c>
    </row>
    <row r="104" spans="1:16" hidden="1" x14ac:dyDescent="0.3">
      <c r="A104" s="1" t="s">
        <v>12</v>
      </c>
      <c r="B104" t="s">
        <v>206</v>
      </c>
      <c r="C104" t="s">
        <v>207</v>
      </c>
      <c r="D104" t="s">
        <v>13</v>
      </c>
      <c r="E104" t="s">
        <v>14</v>
      </c>
      <c r="F104" t="s">
        <v>15</v>
      </c>
      <c r="G104" t="s">
        <v>49</v>
      </c>
      <c r="H104" s="7" t="s">
        <v>44</v>
      </c>
      <c r="I104" s="20">
        <v>40200</v>
      </c>
      <c r="J104" s="4">
        <v>108</v>
      </c>
      <c r="K104" s="4" t="s">
        <v>18</v>
      </c>
      <c r="L104" t="s">
        <v>19</v>
      </c>
      <c r="M104" s="17">
        <v>150000</v>
      </c>
      <c r="N104" s="21">
        <v>211000</v>
      </c>
      <c r="O104" s="17">
        <v>0</v>
      </c>
      <c r="P104" s="21">
        <v>211000</v>
      </c>
    </row>
    <row r="105" spans="1:16" hidden="1" x14ac:dyDescent="0.3">
      <c r="A105" s="1" t="s">
        <v>12</v>
      </c>
      <c r="B105" t="s">
        <v>206</v>
      </c>
      <c r="C105" t="s">
        <v>207</v>
      </c>
      <c r="D105" t="s">
        <v>13</v>
      </c>
      <c r="E105" t="s">
        <v>14</v>
      </c>
      <c r="F105" t="s">
        <v>15</v>
      </c>
      <c r="G105" t="s">
        <v>49</v>
      </c>
      <c r="H105" s="7" t="s">
        <v>45</v>
      </c>
      <c r="I105" s="20">
        <v>40200</v>
      </c>
      <c r="J105" s="4">
        <v>109</v>
      </c>
      <c r="K105" s="4" t="s">
        <v>18</v>
      </c>
      <c r="L105" t="s">
        <v>21</v>
      </c>
      <c r="M105" s="17">
        <v>160000</v>
      </c>
      <c r="N105" s="21">
        <v>211000</v>
      </c>
      <c r="O105" s="17">
        <v>0</v>
      </c>
      <c r="P105" s="21">
        <v>211000</v>
      </c>
    </row>
    <row r="106" spans="1:16" hidden="1" x14ac:dyDescent="0.3">
      <c r="A106" s="1" t="s">
        <v>12</v>
      </c>
      <c r="B106" t="s">
        <v>206</v>
      </c>
      <c r="C106" t="s">
        <v>207</v>
      </c>
      <c r="D106" t="s">
        <v>13</v>
      </c>
      <c r="E106" t="s">
        <v>14</v>
      </c>
      <c r="F106" t="s">
        <v>15</v>
      </c>
      <c r="G106" t="s">
        <v>50</v>
      </c>
      <c r="H106" s="7" t="s">
        <v>36</v>
      </c>
      <c r="I106" s="20">
        <v>40200</v>
      </c>
      <c r="J106" s="4">
        <v>110</v>
      </c>
      <c r="K106" s="4">
        <v>30.46</v>
      </c>
      <c r="L106" t="s">
        <v>19</v>
      </c>
      <c r="M106" s="17">
        <v>163000</v>
      </c>
      <c r="N106" s="21">
        <v>211000</v>
      </c>
      <c r="O106" s="17">
        <v>0</v>
      </c>
      <c r="P106" s="21">
        <v>211000</v>
      </c>
    </row>
    <row r="107" spans="1:16" hidden="1" x14ac:dyDescent="0.3">
      <c r="A107" s="1" t="s">
        <v>12</v>
      </c>
      <c r="B107" t="s">
        <v>206</v>
      </c>
      <c r="C107" t="s">
        <v>207</v>
      </c>
      <c r="D107" t="s">
        <v>13</v>
      </c>
      <c r="E107" t="s">
        <v>14</v>
      </c>
      <c r="F107" t="s">
        <v>15</v>
      </c>
      <c r="G107" t="s">
        <v>50</v>
      </c>
      <c r="H107" s="7" t="s">
        <v>37</v>
      </c>
      <c r="I107" s="20">
        <v>40200</v>
      </c>
      <c r="J107" s="4">
        <v>111</v>
      </c>
      <c r="K107" s="4">
        <v>7.03</v>
      </c>
      <c r="L107" t="s">
        <v>19</v>
      </c>
      <c r="M107" s="17">
        <v>165000</v>
      </c>
      <c r="N107" s="21">
        <v>211000</v>
      </c>
      <c r="O107" s="17">
        <v>0</v>
      </c>
      <c r="P107" s="21">
        <v>211000</v>
      </c>
    </row>
    <row r="108" spans="1:16" hidden="1" x14ac:dyDescent="0.3">
      <c r="A108" s="1" t="s">
        <v>12</v>
      </c>
      <c r="B108" t="s">
        <v>206</v>
      </c>
      <c r="C108" t="s">
        <v>207</v>
      </c>
      <c r="D108" t="s">
        <v>13</v>
      </c>
      <c r="E108" t="s">
        <v>14</v>
      </c>
      <c r="F108" t="s">
        <v>15</v>
      </c>
      <c r="G108" t="s">
        <v>50</v>
      </c>
      <c r="H108" s="7" t="s">
        <v>38</v>
      </c>
      <c r="I108" s="20">
        <v>40200</v>
      </c>
      <c r="J108" s="4">
        <v>112</v>
      </c>
      <c r="K108" s="4">
        <v>17.510000000000002</v>
      </c>
      <c r="L108" t="s">
        <v>21</v>
      </c>
      <c r="M108" s="17">
        <v>170000</v>
      </c>
      <c r="N108" s="21">
        <v>211000</v>
      </c>
      <c r="O108" s="17">
        <v>0</v>
      </c>
      <c r="P108" s="21">
        <v>211000</v>
      </c>
    </row>
    <row r="109" spans="1:16" hidden="1" x14ac:dyDescent="0.3">
      <c r="A109" s="1" t="s">
        <v>12</v>
      </c>
      <c r="B109" t="s">
        <v>206</v>
      </c>
      <c r="C109" t="s">
        <v>207</v>
      </c>
      <c r="D109" t="s">
        <v>13</v>
      </c>
      <c r="E109" t="s">
        <v>14</v>
      </c>
      <c r="F109" t="s">
        <v>15</v>
      </c>
      <c r="G109" t="s">
        <v>50</v>
      </c>
      <c r="H109" s="7" t="s">
        <v>39</v>
      </c>
      <c r="I109" s="20">
        <v>40200</v>
      </c>
      <c r="J109" s="4">
        <v>113</v>
      </c>
      <c r="K109" s="4">
        <v>7.23</v>
      </c>
      <c r="L109" t="s">
        <v>19</v>
      </c>
      <c r="M109" s="17">
        <v>155000</v>
      </c>
      <c r="N109" s="21">
        <v>211000</v>
      </c>
      <c r="O109" s="17">
        <v>0</v>
      </c>
      <c r="P109" s="21">
        <v>211000</v>
      </c>
    </row>
    <row r="110" spans="1:16" hidden="1" x14ac:dyDescent="0.3">
      <c r="A110" s="1" t="s">
        <v>12</v>
      </c>
      <c r="B110" t="s">
        <v>206</v>
      </c>
      <c r="C110" t="s">
        <v>207</v>
      </c>
      <c r="D110" t="s">
        <v>13</v>
      </c>
      <c r="E110" t="s">
        <v>14</v>
      </c>
      <c r="F110" t="s">
        <v>15</v>
      </c>
      <c r="G110" t="s">
        <v>50</v>
      </c>
      <c r="H110" s="7" t="s">
        <v>17</v>
      </c>
      <c r="I110" s="20">
        <v>43400</v>
      </c>
      <c r="J110" s="4">
        <v>114</v>
      </c>
      <c r="K110" s="4" t="s">
        <v>18</v>
      </c>
      <c r="L110" t="s">
        <v>19</v>
      </c>
      <c r="M110" s="17">
        <v>153000</v>
      </c>
      <c r="N110" s="21">
        <v>211000</v>
      </c>
      <c r="O110" s="17">
        <v>0</v>
      </c>
      <c r="P110" s="21">
        <v>211000</v>
      </c>
    </row>
    <row r="111" spans="1:16" hidden="1" x14ac:dyDescent="0.3">
      <c r="A111" s="1" t="s">
        <v>12</v>
      </c>
      <c r="B111" t="s">
        <v>206</v>
      </c>
      <c r="C111" t="s">
        <v>207</v>
      </c>
      <c r="D111" t="s">
        <v>13</v>
      </c>
      <c r="E111" t="s">
        <v>14</v>
      </c>
      <c r="F111" t="s">
        <v>15</v>
      </c>
      <c r="G111" t="s">
        <v>50</v>
      </c>
      <c r="H111" s="7" t="s">
        <v>20</v>
      </c>
      <c r="I111" s="20">
        <v>43400</v>
      </c>
      <c r="J111" s="4">
        <v>115</v>
      </c>
      <c r="K111" s="4" t="s">
        <v>18</v>
      </c>
      <c r="L111" t="s">
        <v>21</v>
      </c>
      <c r="M111" s="17">
        <v>162000</v>
      </c>
      <c r="N111" s="21">
        <v>211000</v>
      </c>
      <c r="O111" s="17">
        <v>0</v>
      </c>
      <c r="P111" s="21">
        <v>211000</v>
      </c>
    </row>
    <row r="112" spans="1:16" hidden="1" x14ac:dyDescent="0.3">
      <c r="A112" s="1" t="s">
        <v>12</v>
      </c>
      <c r="B112" t="s">
        <v>206</v>
      </c>
      <c r="C112" t="s">
        <v>207</v>
      </c>
      <c r="D112" t="s">
        <v>13</v>
      </c>
      <c r="E112" t="s">
        <v>14</v>
      </c>
      <c r="F112" t="s">
        <v>15</v>
      </c>
      <c r="G112" t="s">
        <v>50</v>
      </c>
      <c r="H112" s="7" t="s">
        <v>40</v>
      </c>
      <c r="I112" s="20">
        <v>40200</v>
      </c>
      <c r="J112" s="4">
        <v>116</v>
      </c>
      <c r="K112" s="4" t="s">
        <v>18</v>
      </c>
      <c r="L112" t="s">
        <v>19</v>
      </c>
      <c r="M112" s="17">
        <v>150000</v>
      </c>
      <c r="N112" s="21">
        <v>211000</v>
      </c>
      <c r="O112" s="17">
        <v>0</v>
      </c>
      <c r="P112" s="21">
        <v>211000</v>
      </c>
    </row>
    <row r="113" spans="1:16" hidden="1" x14ac:dyDescent="0.3">
      <c r="A113" s="1" t="s">
        <v>12</v>
      </c>
      <c r="B113" t="s">
        <v>206</v>
      </c>
      <c r="C113" t="s">
        <v>207</v>
      </c>
      <c r="D113" t="s">
        <v>13</v>
      </c>
      <c r="E113" t="s">
        <v>14</v>
      </c>
      <c r="F113" t="s">
        <v>15</v>
      </c>
      <c r="G113" t="s">
        <v>50</v>
      </c>
      <c r="H113" s="7" t="s">
        <v>41</v>
      </c>
      <c r="I113" s="20">
        <v>40200</v>
      </c>
      <c r="J113" s="4">
        <v>117</v>
      </c>
      <c r="K113" s="4" t="s">
        <v>18</v>
      </c>
      <c r="L113" t="s">
        <v>19</v>
      </c>
      <c r="M113" s="17">
        <v>150000</v>
      </c>
      <c r="N113" s="21">
        <v>211000</v>
      </c>
      <c r="O113" s="17">
        <v>0</v>
      </c>
      <c r="P113" s="21">
        <v>211000</v>
      </c>
    </row>
    <row r="114" spans="1:16" hidden="1" x14ac:dyDescent="0.3">
      <c r="A114" s="1" t="s">
        <v>12</v>
      </c>
      <c r="B114" t="s">
        <v>206</v>
      </c>
      <c r="C114" t="s">
        <v>207</v>
      </c>
      <c r="D114" t="s">
        <v>13</v>
      </c>
      <c r="E114" t="s">
        <v>14</v>
      </c>
      <c r="F114" t="s">
        <v>15</v>
      </c>
      <c r="G114" t="s">
        <v>50</v>
      </c>
      <c r="H114" s="7" t="s">
        <v>22</v>
      </c>
      <c r="I114" s="20">
        <v>43400</v>
      </c>
      <c r="J114" s="4">
        <v>118</v>
      </c>
      <c r="K114" s="4" t="s">
        <v>18</v>
      </c>
      <c r="L114" t="s">
        <v>21</v>
      </c>
      <c r="M114" s="17">
        <v>162000</v>
      </c>
      <c r="N114" s="21">
        <v>211000</v>
      </c>
      <c r="O114" s="17">
        <v>0</v>
      </c>
      <c r="P114" s="21">
        <v>211000</v>
      </c>
    </row>
    <row r="115" spans="1:16" hidden="1" x14ac:dyDescent="0.3">
      <c r="A115" s="1" t="s">
        <v>12</v>
      </c>
      <c r="B115" t="s">
        <v>206</v>
      </c>
      <c r="C115" t="s">
        <v>207</v>
      </c>
      <c r="D115" t="s">
        <v>13</v>
      </c>
      <c r="E115" t="s">
        <v>14</v>
      </c>
      <c r="F115" t="s">
        <v>15</v>
      </c>
      <c r="G115" t="s">
        <v>50</v>
      </c>
      <c r="H115" s="7" t="s">
        <v>23</v>
      </c>
      <c r="I115" s="20">
        <v>43400</v>
      </c>
      <c r="J115" s="4">
        <v>119</v>
      </c>
      <c r="K115" s="4" t="s">
        <v>18</v>
      </c>
      <c r="L115" t="s">
        <v>21</v>
      </c>
      <c r="M115" s="17">
        <v>162000</v>
      </c>
      <c r="N115" s="21">
        <v>211000</v>
      </c>
      <c r="O115" s="17">
        <v>0</v>
      </c>
      <c r="P115" s="21">
        <v>211000</v>
      </c>
    </row>
    <row r="116" spans="1:16" hidden="1" x14ac:dyDescent="0.3">
      <c r="A116" s="1" t="s">
        <v>12</v>
      </c>
      <c r="B116" t="s">
        <v>206</v>
      </c>
      <c r="C116" t="s">
        <v>207</v>
      </c>
      <c r="D116" t="s">
        <v>13</v>
      </c>
      <c r="E116" t="s">
        <v>14</v>
      </c>
      <c r="F116" t="s">
        <v>15</v>
      </c>
      <c r="G116" t="s">
        <v>50</v>
      </c>
      <c r="H116" s="7" t="s">
        <v>42</v>
      </c>
      <c r="I116" s="20">
        <v>40200</v>
      </c>
      <c r="J116" s="4">
        <v>120</v>
      </c>
      <c r="K116" s="4" t="s">
        <v>18</v>
      </c>
      <c r="L116" t="s">
        <v>21</v>
      </c>
      <c r="M116" s="17">
        <v>160000</v>
      </c>
      <c r="N116" s="21">
        <v>211000</v>
      </c>
      <c r="O116" s="17">
        <v>0</v>
      </c>
      <c r="P116" s="21">
        <v>211000</v>
      </c>
    </row>
    <row r="117" spans="1:16" hidden="1" x14ac:dyDescent="0.3">
      <c r="A117" s="1" t="s">
        <v>12</v>
      </c>
      <c r="B117" t="s">
        <v>206</v>
      </c>
      <c r="C117" t="s">
        <v>207</v>
      </c>
      <c r="D117" t="s">
        <v>13</v>
      </c>
      <c r="E117" t="s">
        <v>14</v>
      </c>
      <c r="F117" t="s">
        <v>15</v>
      </c>
      <c r="G117" t="s">
        <v>50</v>
      </c>
      <c r="H117" s="7" t="s">
        <v>43</v>
      </c>
      <c r="I117" s="20">
        <v>40200</v>
      </c>
      <c r="J117" s="4">
        <v>121</v>
      </c>
      <c r="K117" s="4" t="s">
        <v>18</v>
      </c>
      <c r="L117" t="s">
        <v>19</v>
      </c>
      <c r="M117" s="17">
        <v>160000</v>
      </c>
      <c r="N117" s="21">
        <v>211000</v>
      </c>
      <c r="O117" s="17">
        <v>0</v>
      </c>
      <c r="P117" s="21">
        <v>211000</v>
      </c>
    </row>
    <row r="118" spans="1:16" hidden="1" x14ac:dyDescent="0.3">
      <c r="A118" s="1" t="s">
        <v>12</v>
      </c>
      <c r="B118" t="s">
        <v>206</v>
      </c>
      <c r="C118" t="s">
        <v>207</v>
      </c>
      <c r="D118" t="s">
        <v>13</v>
      </c>
      <c r="E118" t="s">
        <v>14</v>
      </c>
      <c r="F118" t="s">
        <v>15</v>
      </c>
      <c r="G118" t="s">
        <v>50</v>
      </c>
      <c r="H118" s="7" t="s">
        <v>24</v>
      </c>
      <c r="I118" s="20">
        <v>43400</v>
      </c>
      <c r="J118" s="4">
        <v>122</v>
      </c>
      <c r="K118" s="4" t="s">
        <v>18</v>
      </c>
      <c r="L118" t="s">
        <v>19</v>
      </c>
      <c r="M118" s="17">
        <v>162000</v>
      </c>
      <c r="N118" s="21">
        <v>211000</v>
      </c>
      <c r="O118" s="17">
        <v>0</v>
      </c>
      <c r="P118" s="21">
        <v>211000</v>
      </c>
    </row>
    <row r="119" spans="1:16" hidden="1" x14ac:dyDescent="0.3">
      <c r="A119" s="1" t="s">
        <v>12</v>
      </c>
      <c r="B119" t="s">
        <v>206</v>
      </c>
      <c r="C119" t="s">
        <v>207</v>
      </c>
      <c r="D119" t="s">
        <v>13</v>
      </c>
      <c r="E119" t="s">
        <v>14</v>
      </c>
      <c r="F119" t="s">
        <v>15</v>
      </c>
      <c r="G119" t="s">
        <v>50</v>
      </c>
      <c r="H119" s="7" t="s">
        <v>25</v>
      </c>
      <c r="I119" s="20">
        <v>43400</v>
      </c>
      <c r="J119" s="4">
        <v>123</v>
      </c>
      <c r="K119" s="4" t="s">
        <v>18</v>
      </c>
      <c r="L119" t="s">
        <v>19</v>
      </c>
      <c r="M119" s="17">
        <v>153000</v>
      </c>
      <c r="N119" s="21">
        <v>211000</v>
      </c>
      <c r="O119" s="17">
        <v>0</v>
      </c>
      <c r="P119" s="21">
        <v>211000</v>
      </c>
    </row>
    <row r="120" spans="1:16" hidden="1" x14ac:dyDescent="0.3">
      <c r="A120" s="1" t="s">
        <v>12</v>
      </c>
      <c r="B120" t="s">
        <v>206</v>
      </c>
      <c r="C120" t="s">
        <v>207</v>
      </c>
      <c r="D120" t="s">
        <v>13</v>
      </c>
      <c r="E120" t="s">
        <v>14</v>
      </c>
      <c r="F120" t="s">
        <v>15</v>
      </c>
      <c r="G120" t="s">
        <v>50</v>
      </c>
      <c r="H120" s="7" t="s">
        <v>44</v>
      </c>
      <c r="I120" s="20">
        <v>40200</v>
      </c>
      <c r="J120" s="4">
        <v>124</v>
      </c>
      <c r="K120" s="4" t="s">
        <v>18</v>
      </c>
      <c r="L120" t="s">
        <v>21</v>
      </c>
      <c r="M120" s="17">
        <v>160000</v>
      </c>
      <c r="N120" s="21">
        <v>211000</v>
      </c>
      <c r="O120" s="17">
        <v>0</v>
      </c>
      <c r="P120" s="21">
        <v>211000</v>
      </c>
    </row>
    <row r="121" spans="1:16" hidden="1" x14ac:dyDescent="0.3">
      <c r="A121" s="1" t="s">
        <v>12</v>
      </c>
      <c r="B121" t="s">
        <v>206</v>
      </c>
      <c r="C121" t="s">
        <v>207</v>
      </c>
      <c r="D121" t="s">
        <v>13</v>
      </c>
      <c r="E121" t="s">
        <v>14</v>
      </c>
      <c r="F121" t="s">
        <v>15</v>
      </c>
      <c r="G121" t="s">
        <v>50</v>
      </c>
      <c r="H121" s="7" t="s">
        <v>45</v>
      </c>
      <c r="I121" s="20">
        <v>40200</v>
      </c>
      <c r="J121" s="4">
        <v>125</v>
      </c>
      <c r="K121" s="4" t="s">
        <v>18</v>
      </c>
      <c r="L121" t="s">
        <v>19</v>
      </c>
      <c r="M121" s="17">
        <v>150000</v>
      </c>
      <c r="N121" s="21">
        <v>211000</v>
      </c>
      <c r="O121" s="17">
        <v>0</v>
      </c>
      <c r="P121" s="21">
        <v>211000</v>
      </c>
    </row>
    <row r="122" spans="1:16" hidden="1" x14ac:dyDescent="0.3">
      <c r="A122" s="1" t="s">
        <v>12</v>
      </c>
      <c r="B122" t="s">
        <v>206</v>
      </c>
      <c r="C122" t="s">
        <v>207</v>
      </c>
      <c r="D122" t="s">
        <v>13</v>
      </c>
      <c r="E122" t="s">
        <v>14</v>
      </c>
      <c r="F122" t="s">
        <v>15</v>
      </c>
      <c r="G122" t="s">
        <v>51</v>
      </c>
      <c r="H122" s="7" t="s">
        <v>36</v>
      </c>
      <c r="I122" s="20">
        <v>40200</v>
      </c>
      <c r="J122" s="4">
        <v>126</v>
      </c>
      <c r="K122" s="4">
        <v>7.03</v>
      </c>
      <c r="L122" t="s">
        <v>21</v>
      </c>
      <c r="M122" s="17">
        <v>165000</v>
      </c>
      <c r="N122" s="21">
        <v>211000</v>
      </c>
      <c r="O122" s="17">
        <v>0</v>
      </c>
      <c r="P122" s="21">
        <v>211000</v>
      </c>
    </row>
    <row r="123" spans="1:16" hidden="1" x14ac:dyDescent="0.3">
      <c r="A123" s="1" t="s">
        <v>12</v>
      </c>
      <c r="B123" t="s">
        <v>206</v>
      </c>
      <c r="C123" t="s">
        <v>207</v>
      </c>
      <c r="D123" t="s">
        <v>13</v>
      </c>
      <c r="E123" t="s">
        <v>14</v>
      </c>
      <c r="F123" t="s">
        <v>15</v>
      </c>
      <c r="G123" t="s">
        <v>51</v>
      </c>
      <c r="H123" s="7" t="s">
        <v>37</v>
      </c>
      <c r="I123" s="20">
        <v>40200</v>
      </c>
      <c r="J123" s="4">
        <v>127</v>
      </c>
      <c r="K123" s="4">
        <v>30.46</v>
      </c>
      <c r="L123" t="s">
        <v>21</v>
      </c>
      <c r="M123" s="17">
        <v>180000</v>
      </c>
      <c r="N123" s="21">
        <v>211000</v>
      </c>
      <c r="O123" s="17">
        <v>0</v>
      </c>
      <c r="P123" s="21">
        <v>211000</v>
      </c>
    </row>
    <row r="124" spans="1:16" hidden="1" x14ac:dyDescent="0.3">
      <c r="A124" s="1" t="s">
        <v>12</v>
      </c>
      <c r="B124" t="s">
        <v>206</v>
      </c>
      <c r="C124" t="s">
        <v>207</v>
      </c>
      <c r="D124" t="s">
        <v>13</v>
      </c>
      <c r="E124" t="s">
        <v>14</v>
      </c>
      <c r="F124" t="s">
        <v>15</v>
      </c>
      <c r="G124" t="s">
        <v>51</v>
      </c>
      <c r="H124" s="7" t="s">
        <v>38</v>
      </c>
      <c r="I124" s="20">
        <v>40200</v>
      </c>
      <c r="J124" s="4">
        <v>128</v>
      </c>
      <c r="K124" s="4">
        <v>7.23</v>
      </c>
      <c r="L124" t="s">
        <v>19</v>
      </c>
      <c r="M124" s="17">
        <v>155000</v>
      </c>
      <c r="N124" s="21">
        <v>211000</v>
      </c>
      <c r="O124" s="17">
        <v>0</v>
      </c>
      <c r="P124" s="21">
        <v>211000</v>
      </c>
    </row>
    <row r="125" spans="1:16" hidden="1" x14ac:dyDescent="0.3">
      <c r="A125" s="1" t="s">
        <v>12</v>
      </c>
      <c r="B125" t="s">
        <v>206</v>
      </c>
      <c r="C125" t="s">
        <v>207</v>
      </c>
      <c r="D125" t="s">
        <v>13</v>
      </c>
      <c r="E125" t="s">
        <v>14</v>
      </c>
      <c r="F125" t="s">
        <v>15</v>
      </c>
      <c r="G125" t="s">
        <v>51</v>
      </c>
      <c r="H125" s="7" t="s">
        <v>39</v>
      </c>
      <c r="I125" s="20">
        <v>40200</v>
      </c>
      <c r="J125" s="4">
        <v>129</v>
      </c>
      <c r="K125" s="4">
        <v>17.510000000000002</v>
      </c>
      <c r="L125" t="s">
        <v>21</v>
      </c>
      <c r="M125" s="17">
        <v>170000</v>
      </c>
      <c r="N125" s="21">
        <v>211000</v>
      </c>
      <c r="O125" s="17">
        <v>0</v>
      </c>
      <c r="P125" s="21">
        <v>211000</v>
      </c>
    </row>
    <row r="126" spans="1:16" hidden="1" x14ac:dyDescent="0.3">
      <c r="A126" s="1" t="s">
        <v>12</v>
      </c>
      <c r="B126" t="s">
        <v>206</v>
      </c>
      <c r="C126" t="s">
        <v>207</v>
      </c>
      <c r="D126" t="s">
        <v>13</v>
      </c>
      <c r="E126" t="s">
        <v>14</v>
      </c>
      <c r="F126" t="s">
        <v>15</v>
      </c>
      <c r="G126" t="s">
        <v>51</v>
      </c>
      <c r="H126" s="7" t="s">
        <v>17</v>
      </c>
      <c r="I126" s="20">
        <v>43400</v>
      </c>
      <c r="J126" s="4">
        <v>151</v>
      </c>
      <c r="K126" s="4" t="s">
        <v>18</v>
      </c>
      <c r="L126" t="s">
        <v>19</v>
      </c>
      <c r="M126" s="17">
        <v>153000</v>
      </c>
      <c r="N126" s="21">
        <v>211000</v>
      </c>
      <c r="O126" s="17">
        <v>0</v>
      </c>
      <c r="P126" s="21">
        <v>211000</v>
      </c>
    </row>
    <row r="127" spans="1:16" hidden="1" x14ac:dyDescent="0.3">
      <c r="A127" s="1" t="s">
        <v>12</v>
      </c>
      <c r="B127" t="s">
        <v>206</v>
      </c>
      <c r="C127" t="s">
        <v>207</v>
      </c>
      <c r="D127" t="s">
        <v>13</v>
      </c>
      <c r="E127" t="s">
        <v>14</v>
      </c>
      <c r="F127" t="s">
        <v>15</v>
      </c>
      <c r="G127" t="s">
        <v>51</v>
      </c>
      <c r="H127" s="7" t="s">
        <v>20</v>
      </c>
      <c r="I127" s="20">
        <v>43400</v>
      </c>
      <c r="J127" s="4">
        <v>150</v>
      </c>
      <c r="K127" s="4" t="s">
        <v>18</v>
      </c>
      <c r="L127" t="s">
        <v>52</v>
      </c>
      <c r="M127" s="17">
        <v>162000</v>
      </c>
      <c r="N127" s="21">
        <v>211000</v>
      </c>
      <c r="O127" s="17">
        <v>0</v>
      </c>
      <c r="P127" s="21">
        <v>211000</v>
      </c>
    </row>
    <row r="128" spans="1:16" hidden="1" x14ac:dyDescent="0.3">
      <c r="A128" s="1" t="s">
        <v>12</v>
      </c>
      <c r="B128" t="s">
        <v>206</v>
      </c>
      <c r="C128" t="s">
        <v>207</v>
      </c>
      <c r="D128" t="s">
        <v>13</v>
      </c>
      <c r="E128" t="s">
        <v>14</v>
      </c>
      <c r="F128" t="s">
        <v>15</v>
      </c>
      <c r="G128" t="s">
        <v>51</v>
      </c>
      <c r="H128" s="7" t="s">
        <v>40</v>
      </c>
      <c r="I128" s="20">
        <v>40200</v>
      </c>
      <c r="J128" s="4">
        <v>149</v>
      </c>
      <c r="K128" s="4" t="s">
        <v>18</v>
      </c>
      <c r="L128" t="s">
        <v>19</v>
      </c>
      <c r="M128" s="17">
        <v>150000</v>
      </c>
      <c r="N128" s="21">
        <v>211000</v>
      </c>
      <c r="O128" s="17">
        <v>0</v>
      </c>
      <c r="P128" s="21">
        <v>211000</v>
      </c>
    </row>
    <row r="129" spans="1:16" hidden="1" x14ac:dyDescent="0.3">
      <c r="A129" s="1" t="s">
        <v>12</v>
      </c>
      <c r="B129" t="s">
        <v>206</v>
      </c>
      <c r="C129" t="s">
        <v>207</v>
      </c>
      <c r="D129" t="s">
        <v>13</v>
      </c>
      <c r="E129" t="s">
        <v>14</v>
      </c>
      <c r="F129" t="s">
        <v>15</v>
      </c>
      <c r="G129" t="s">
        <v>51</v>
      </c>
      <c r="H129" s="7" t="s">
        <v>41</v>
      </c>
      <c r="I129" s="20">
        <v>40200</v>
      </c>
      <c r="J129" s="4">
        <v>148</v>
      </c>
      <c r="K129" s="4" t="s">
        <v>18</v>
      </c>
      <c r="L129" t="s">
        <v>19</v>
      </c>
      <c r="M129" s="17">
        <v>150000</v>
      </c>
      <c r="N129" s="21">
        <v>211000</v>
      </c>
      <c r="O129" s="17">
        <v>0</v>
      </c>
      <c r="P129" s="21">
        <v>211000</v>
      </c>
    </row>
    <row r="130" spans="1:16" hidden="1" x14ac:dyDescent="0.3">
      <c r="A130" s="1" t="s">
        <v>12</v>
      </c>
      <c r="B130" t="s">
        <v>206</v>
      </c>
      <c r="C130" t="s">
        <v>207</v>
      </c>
      <c r="D130" t="s">
        <v>13</v>
      </c>
      <c r="E130" t="s">
        <v>14</v>
      </c>
      <c r="F130" t="s">
        <v>15</v>
      </c>
      <c r="G130" t="s">
        <v>51</v>
      </c>
      <c r="H130" s="7" t="s">
        <v>22</v>
      </c>
      <c r="I130" s="20">
        <v>43400</v>
      </c>
      <c r="J130" s="4">
        <v>147</v>
      </c>
      <c r="K130" s="4" t="s">
        <v>18</v>
      </c>
      <c r="L130" t="s">
        <v>21</v>
      </c>
      <c r="M130" s="17">
        <v>162000</v>
      </c>
      <c r="N130" s="21">
        <v>211000</v>
      </c>
      <c r="O130" s="17">
        <v>0</v>
      </c>
      <c r="P130" s="21">
        <v>211000</v>
      </c>
    </row>
    <row r="131" spans="1:16" hidden="1" x14ac:dyDescent="0.3">
      <c r="A131" s="1" t="s">
        <v>12</v>
      </c>
      <c r="B131" t="s">
        <v>206</v>
      </c>
      <c r="C131" t="s">
        <v>207</v>
      </c>
      <c r="D131" t="s">
        <v>13</v>
      </c>
      <c r="E131" t="s">
        <v>14</v>
      </c>
      <c r="F131" t="s">
        <v>15</v>
      </c>
      <c r="G131" t="s">
        <v>51</v>
      </c>
      <c r="H131" s="7" t="s">
        <v>23</v>
      </c>
      <c r="I131" s="20">
        <v>43400</v>
      </c>
      <c r="J131" s="4">
        <v>146</v>
      </c>
      <c r="K131" s="4" t="s">
        <v>18</v>
      </c>
      <c r="L131" t="s">
        <v>21</v>
      </c>
      <c r="M131" s="17">
        <v>162000</v>
      </c>
      <c r="N131" s="21">
        <v>211000</v>
      </c>
      <c r="O131" s="17">
        <v>0</v>
      </c>
      <c r="P131" s="21">
        <v>211000</v>
      </c>
    </row>
    <row r="132" spans="1:16" hidden="1" x14ac:dyDescent="0.3">
      <c r="A132" s="1" t="s">
        <v>12</v>
      </c>
      <c r="B132" t="s">
        <v>206</v>
      </c>
      <c r="C132" t="s">
        <v>207</v>
      </c>
      <c r="D132" t="s">
        <v>13</v>
      </c>
      <c r="E132" t="s">
        <v>14</v>
      </c>
      <c r="F132" t="s">
        <v>15</v>
      </c>
      <c r="G132" t="s">
        <v>51</v>
      </c>
      <c r="H132" s="7" t="s">
        <v>42</v>
      </c>
      <c r="I132" s="20">
        <v>40200</v>
      </c>
      <c r="J132" s="4">
        <v>145</v>
      </c>
      <c r="K132" s="4" t="s">
        <v>18</v>
      </c>
      <c r="L132" t="s">
        <v>82</v>
      </c>
      <c r="M132" s="17">
        <v>160000</v>
      </c>
      <c r="N132" s="21">
        <v>211000</v>
      </c>
      <c r="O132" s="17">
        <v>0</v>
      </c>
      <c r="P132" s="21">
        <v>211000</v>
      </c>
    </row>
    <row r="133" spans="1:16" hidden="1" x14ac:dyDescent="0.3">
      <c r="A133" s="1" t="s">
        <v>12</v>
      </c>
      <c r="B133" t="s">
        <v>206</v>
      </c>
      <c r="C133" t="s">
        <v>207</v>
      </c>
      <c r="D133" t="s">
        <v>13</v>
      </c>
      <c r="E133" t="s">
        <v>14</v>
      </c>
      <c r="F133" t="s">
        <v>15</v>
      </c>
      <c r="G133" t="s">
        <v>51</v>
      </c>
      <c r="H133" s="7" t="s">
        <v>43</v>
      </c>
      <c r="I133" s="20">
        <v>40200</v>
      </c>
      <c r="J133" s="4">
        <v>144</v>
      </c>
      <c r="K133" s="4" t="s">
        <v>18</v>
      </c>
      <c r="L133" t="s">
        <v>21</v>
      </c>
      <c r="M133" s="17">
        <v>160000</v>
      </c>
      <c r="N133" s="21">
        <v>211000</v>
      </c>
      <c r="O133" s="17">
        <v>0</v>
      </c>
      <c r="P133" s="21">
        <v>211000</v>
      </c>
    </row>
    <row r="134" spans="1:16" hidden="1" x14ac:dyDescent="0.3">
      <c r="A134" s="1" t="s">
        <v>12</v>
      </c>
      <c r="B134" t="s">
        <v>206</v>
      </c>
      <c r="C134" t="s">
        <v>207</v>
      </c>
      <c r="D134" t="s">
        <v>13</v>
      </c>
      <c r="E134" t="s">
        <v>14</v>
      </c>
      <c r="F134" t="s">
        <v>15</v>
      </c>
      <c r="G134" t="s">
        <v>51</v>
      </c>
      <c r="H134" s="7" t="s">
        <v>24</v>
      </c>
      <c r="I134" s="20">
        <v>43400</v>
      </c>
      <c r="J134" s="4">
        <v>143</v>
      </c>
      <c r="K134" s="4" t="s">
        <v>18</v>
      </c>
      <c r="L134" t="s">
        <v>19</v>
      </c>
      <c r="M134" s="17">
        <v>153000</v>
      </c>
      <c r="N134" s="21">
        <v>211000</v>
      </c>
      <c r="O134" s="17">
        <v>0</v>
      </c>
      <c r="P134" s="21">
        <v>211000</v>
      </c>
    </row>
    <row r="135" spans="1:16" hidden="1" x14ac:dyDescent="0.3">
      <c r="A135" s="1" t="s">
        <v>12</v>
      </c>
      <c r="B135" t="s">
        <v>206</v>
      </c>
      <c r="C135" t="s">
        <v>207</v>
      </c>
      <c r="D135" t="s">
        <v>13</v>
      </c>
      <c r="E135" t="s">
        <v>14</v>
      </c>
      <c r="F135" t="s">
        <v>15</v>
      </c>
      <c r="G135" t="s">
        <v>51</v>
      </c>
      <c r="H135" s="7" t="s">
        <v>25</v>
      </c>
      <c r="I135" s="20">
        <v>43400</v>
      </c>
      <c r="J135" s="4">
        <v>142</v>
      </c>
      <c r="K135" s="4" t="s">
        <v>18</v>
      </c>
      <c r="L135" t="s">
        <v>21</v>
      </c>
      <c r="M135" s="17">
        <v>162000</v>
      </c>
      <c r="N135" s="21">
        <v>211000</v>
      </c>
      <c r="O135" s="17">
        <v>0</v>
      </c>
      <c r="P135" s="21">
        <v>211000</v>
      </c>
    </row>
    <row r="136" spans="1:16" hidden="1" x14ac:dyDescent="0.3">
      <c r="A136" s="1" t="s">
        <v>12</v>
      </c>
      <c r="B136" t="s">
        <v>206</v>
      </c>
      <c r="C136" t="s">
        <v>207</v>
      </c>
      <c r="D136" t="s">
        <v>13</v>
      </c>
      <c r="E136" t="s">
        <v>14</v>
      </c>
      <c r="F136" t="s">
        <v>15</v>
      </c>
      <c r="G136" t="s">
        <v>51</v>
      </c>
      <c r="H136" s="7" t="s">
        <v>44</v>
      </c>
      <c r="I136" s="20">
        <v>40200</v>
      </c>
      <c r="J136" s="4">
        <v>141</v>
      </c>
      <c r="K136" s="4" t="s">
        <v>18</v>
      </c>
      <c r="L136" t="s">
        <v>19</v>
      </c>
      <c r="M136" s="17">
        <v>150000</v>
      </c>
      <c r="N136" s="21">
        <v>211000</v>
      </c>
      <c r="O136" s="17">
        <v>0</v>
      </c>
      <c r="P136" s="21">
        <v>211000</v>
      </c>
    </row>
    <row r="137" spans="1:16" hidden="1" x14ac:dyDescent="0.3">
      <c r="A137" s="1" t="s">
        <v>12</v>
      </c>
      <c r="B137" t="s">
        <v>206</v>
      </c>
      <c r="C137" t="s">
        <v>207</v>
      </c>
      <c r="D137" t="s">
        <v>13</v>
      </c>
      <c r="E137" t="s">
        <v>14</v>
      </c>
      <c r="F137" t="s">
        <v>15</v>
      </c>
      <c r="G137" t="s">
        <v>51</v>
      </c>
      <c r="H137" s="7" t="s">
        <v>45</v>
      </c>
      <c r="I137" s="20">
        <v>40200</v>
      </c>
      <c r="J137" s="4">
        <v>140</v>
      </c>
      <c r="K137" s="4" t="s">
        <v>18</v>
      </c>
      <c r="L137" t="s">
        <v>21</v>
      </c>
      <c r="M137" s="17">
        <v>160000</v>
      </c>
      <c r="N137" s="21">
        <v>211000</v>
      </c>
      <c r="O137" s="17">
        <v>0</v>
      </c>
      <c r="P137" s="21">
        <v>211000</v>
      </c>
    </row>
    <row r="138" spans="1:16" hidden="1" x14ac:dyDescent="0.3">
      <c r="A138" s="1" t="s">
        <v>12</v>
      </c>
      <c r="B138" t="s">
        <v>206</v>
      </c>
      <c r="C138" t="s">
        <v>207</v>
      </c>
      <c r="D138" t="s">
        <v>13</v>
      </c>
      <c r="E138" t="s">
        <v>14</v>
      </c>
      <c r="F138" t="s">
        <v>15</v>
      </c>
      <c r="G138" t="s">
        <v>53</v>
      </c>
      <c r="H138" s="7" t="s">
        <v>36</v>
      </c>
      <c r="I138" s="20">
        <v>40200</v>
      </c>
      <c r="J138" s="4">
        <v>139</v>
      </c>
      <c r="K138" s="4">
        <v>30.46</v>
      </c>
      <c r="L138" t="s">
        <v>21</v>
      </c>
      <c r="M138" s="17">
        <v>180000</v>
      </c>
      <c r="N138" s="21">
        <v>211000</v>
      </c>
      <c r="O138" s="17">
        <v>0</v>
      </c>
      <c r="P138" s="21">
        <v>211000</v>
      </c>
    </row>
    <row r="139" spans="1:16" hidden="1" x14ac:dyDescent="0.3">
      <c r="A139" s="1" t="s">
        <v>12</v>
      </c>
      <c r="B139" t="s">
        <v>206</v>
      </c>
      <c r="C139" t="s">
        <v>207</v>
      </c>
      <c r="D139" t="s">
        <v>13</v>
      </c>
      <c r="E139" t="s">
        <v>14</v>
      </c>
      <c r="F139" t="s">
        <v>15</v>
      </c>
      <c r="G139" t="s">
        <v>53</v>
      </c>
      <c r="H139" s="7" t="s">
        <v>37</v>
      </c>
      <c r="I139" s="20">
        <v>40200</v>
      </c>
      <c r="J139" s="4">
        <v>138</v>
      </c>
      <c r="K139" s="4">
        <v>7.03</v>
      </c>
      <c r="L139" t="s">
        <v>19</v>
      </c>
      <c r="M139" s="17">
        <v>155000</v>
      </c>
      <c r="N139" s="21">
        <v>211000</v>
      </c>
      <c r="O139" s="17">
        <v>0</v>
      </c>
      <c r="P139" s="21">
        <v>211000</v>
      </c>
    </row>
    <row r="140" spans="1:16" hidden="1" x14ac:dyDescent="0.3">
      <c r="A140" s="1" t="s">
        <v>12</v>
      </c>
      <c r="B140" t="s">
        <v>206</v>
      </c>
      <c r="C140" t="s">
        <v>207</v>
      </c>
      <c r="D140" t="s">
        <v>13</v>
      </c>
      <c r="E140" t="s">
        <v>14</v>
      </c>
      <c r="F140" t="s">
        <v>15</v>
      </c>
      <c r="G140" t="s">
        <v>53</v>
      </c>
      <c r="H140" s="7" t="s">
        <v>38</v>
      </c>
      <c r="I140" s="20">
        <v>40200</v>
      </c>
      <c r="J140" s="4">
        <v>137</v>
      </c>
      <c r="K140" s="4">
        <v>17.510000000000002</v>
      </c>
      <c r="L140" t="s">
        <v>19</v>
      </c>
      <c r="M140" s="17">
        <v>160000</v>
      </c>
      <c r="N140" s="21">
        <v>211000</v>
      </c>
      <c r="O140" s="17">
        <v>0</v>
      </c>
      <c r="P140" s="21">
        <v>211000</v>
      </c>
    </row>
    <row r="141" spans="1:16" hidden="1" x14ac:dyDescent="0.3">
      <c r="A141" s="1" t="s">
        <v>12</v>
      </c>
      <c r="B141" t="s">
        <v>206</v>
      </c>
      <c r="C141" t="s">
        <v>207</v>
      </c>
      <c r="D141" t="s">
        <v>13</v>
      </c>
      <c r="E141" t="s">
        <v>14</v>
      </c>
      <c r="F141" t="s">
        <v>15</v>
      </c>
      <c r="G141" t="s">
        <v>53</v>
      </c>
      <c r="H141" s="7" t="s">
        <v>39</v>
      </c>
      <c r="I141" s="20">
        <v>40200</v>
      </c>
      <c r="J141" s="4">
        <v>136</v>
      </c>
      <c r="K141" s="4">
        <v>7.23</v>
      </c>
      <c r="L141" t="s">
        <v>21</v>
      </c>
      <c r="M141" s="17">
        <v>165000</v>
      </c>
      <c r="N141" s="21">
        <v>211000</v>
      </c>
      <c r="O141" s="17">
        <v>0</v>
      </c>
      <c r="P141" s="21">
        <v>211000</v>
      </c>
    </row>
    <row r="142" spans="1:16" hidden="1" x14ac:dyDescent="0.3">
      <c r="A142" s="1" t="s">
        <v>12</v>
      </c>
      <c r="B142" t="s">
        <v>206</v>
      </c>
      <c r="C142" t="s">
        <v>207</v>
      </c>
      <c r="D142" t="s">
        <v>13</v>
      </c>
      <c r="E142" t="s">
        <v>14</v>
      </c>
      <c r="F142" t="s">
        <v>15</v>
      </c>
      <c r="G142" t="s">
        <v>53</v>
      </c>
      <c r="H142" s="7" t="s">
        <v>17</v>
      </c>
      <c r="I142" s="20">
        <v>43400</v>
      </c>
      <c r="J142" s="4">
        <v>135</v>
      </c>
      <c r="K142" s="4" t="s">
        <v>18</v>
      </c>
      <c r="L142" t="s">
        <v>19</v>
      </c>
      <c r="M142" s="17">
        <v>153000</v>
      </c>
      <c r="N142" s="21">
        <v>211000</v>
      </c>
      <c r="O142" s="17">
        <v>0</v>
      </c>
      <c r="P142" s="21">
        <v>211000</v>
      </c>
    </row>
    <row r="143" spans="1:16" hidden="1" x14ac:dyDescent="0.3">
      <c r="A143" s="1" t="s">
        <v>12</v>
      </c>
      <c r="B143" t="s">
        <v>206</v>
      </c>
      <c r="C143" t="s">
        <v>207</v>
      </c>
      <c r="D143" t="s">
        <v>13</v>
      </c>
      <c r="E143" t="s">
        <v>14</v>
      </c>
      <c r="F143" t="s">
        <v>15</v>
      </c>
      <c r="G143" t="s">
        <v>53</v>
      </c>
      <c r="H143" s="7" t="s">
        <v>20</v>
      </c>
      <c r="I143" s="20">
        <v>43400</v>
      </c>
      <c r="J143" s="4">
        <v>134</v>
      </c>
      <c r="K143" s="4" t="s">
        <v>18</v>
      </c>
      <c r="L143" t="s">
        <v>19</v>
      </c>
      <c r="M143" s="17">
        <v>153000</v>
      </c>
      <c r="N143" s="21">
        <v>211000</v>
      </c>
      <c r="O143" s="17">
        <v>0</v>
      </c>
      <c r="P143" s="21">
        <v>211000</v>
      </c>
    </row>
    <row r="144" spans="1:16" hidden="1" x14ac:dyDescent="0.3">
      <c r="A144" s="1" t="s">
        <v>12</v>
      </c>
      <c r="B144" t="s">
        <v>206</v>
      </c>
      <c r="C144" t="s">
        <v>207</v>
      </c>
      <c r="D144" t="s">
        <v>13</v>
      </c>
      <c r="E144" t="s">
        <v>14</v>
      </c>
      <c r="F144" t="s">
        <v>15</v>
      </c>
      <c r="G144" t="s">
        <v>53</v>
      </c>
      <c r="H144" s="7" t="s">
        <v>40</v>
      </c>
      <c r="I144" s="20">
        <v>40200</v>
      </c>
      <c r="J144" s="4">
        <v>133</v>
      </c>
      <c r="K144" s="4" t="s">
        <v>18</v>
      </c>
      <c r="L144" t="s">
        <v>19</v>
      </c>
      <c r="M144" s="17">
        <v>150000</v>
      </c>
      <c r="N144" s="21">
        <v>211000</v>
      </c>
      <c r="O144" s="17">
        <v>0</v>
      </c>
      <c r="P144" s="21">
        <v>211000</v>
      </c>
    </row>
    <row r="145" spans="1:16" hidden="1" x14ac:dyDescent="0.3">
      <c r="A145" s="1" t="s">
        <v>12</v>
      </c>
      <c r="B145" t="s">
        <v>206</v>
      </c>
      <c r="C145" t="s">
        <v>207</v>
      </c>
      <c r="D145" t="s">
        <v>13</v>
      </c>
      <c r="E145" t="s">
        <v>14</v>
      </c>
      <c r="F145" t="s">
        <v>15</v>
      </c>
      <c r="G145" t="s">
        <v>53</v>
      </c>
      <c r="H145" s="7" t="s">
        <v>41</v>
      </c>
      <c r="I145" s="20">
        <v>40200</v>
      </c>
      <c r="J145" s="4">
        <v>132</v>
      </c>
      <c r="K145" s="4" t="s">
        <v>18</v>
      </c>
      <c r="L145" t="s">
        <v>19</v>
      </c>
      <c r="M145" s="17">
        <v>150000</v>
      </c>
      <c r="N145" s="21">
        <v>211000</v>
      </c>
      <c r="O145" s="17">
        <v>0</v>
      </c>
      <c r="P145" s="21">
        <v>211000</v>
      </c>
    </row>
    <row r="146" spans="1:16" hidden="1" x14ac:dyDescent="0.3">
      <c r="A146" s="1" t="s">
        <v>12</v>
      </c>
      <c r="B146" t="s">
        <v>206</v>
      </c>
      <c r="C146" t="s">
        <v>207</v>
      </c>
      <c r="D146" t="s">
        <v>13</v>
      </c>
      <c r="E146" t="s">
        <v>14</v>
      </c>
      <c r="F146" t="s">
        <v>15</v>
      </c>
      <c r="G146" t="s">
        <v>53</v>
      </c>
      <c r="H146" s="7" t="s">
        <v>22</v>
      </c>
      <c r="I146" s="20">
        <v>43400</v>
      </c>
      <c r="J146" s="4">
        <v>131</v>
      </c>
      <c r="K146" s="4" t="s">
        <v>18</v>
      </c>
      <c r="L146" t="s">
        <v>21</v>
      </c>
      <c r="M146" s="17">
        <v>162000</v>
      </c>
      <c r="N146" s="21">
        <v>211000</v>
      </c>
      <c r="O146" s="17">
        <v>0</v>
      </c>
      <c r="P146" s="21">
        <v>211000</v>
      </c>
    </row>
    <row r="147" spans="1:16" hidden="1" x14ac:dyDescent="0.3">
      <c r="A147" s="1" t="s">
        <v>12</v>
      </c>
      <c r="B147" t="s">
        <v>206</v>
      </c>
      <c r="C147" t="s">
        <v>207</v>
      </c>
      <c r="D147" t="s">
        <v>13</v>
      </c>
      <c r="E147" t="s">
        <v>14</v>
      </c>
      <c r="F147" t="s">
        <v>15</v>
      </c>
      <c r="G147" t="s">
        <v>53</v>
      </c>
      <c r="H147" s="7" t="s">
        <v>23</v>
      </c>
      <c r="I147" s="20">
        <v>43400</v>
      </c>
      <c r="J147" s="4">
        <v>130</v>
      </c>
      <c r="K147" s="4" t="s">
        <v>18</v>
      </c>
      <c r="L147" t="s">
        <v>21</v>
      </c>
      <c r="M147" s="17">
        <v>162000</v>
      </c>
      <c r="N147" s="21">
        <v>211000</v>
      </c>
      <c r="O147" s="17">
        <v>0</v>
      </c>
      <c r="P147" s="21">
        <v>211000</v>
      </c>
    </row>
    <row r="148" spans="1:16" hidden="1" x14ac:dyDescent="0.3">
      <c r="A148" s="1" t="s">
        <v>12</v>
      </c>
      <c r="B148" t="s">
        <v>206</v>
      </c>
      <c r="C148" t="s">
        <v>207</v>
      </c>
      <c r="D148" t="s">
        <v>13</v>
      </c>
      <c r="E148" t="s">
        <v>14</v>
      </c>
      <c r="F148" t="s">
        <v>15</v>
      </c>
      <c r="G148" t="s">
        <v>53</v>
      </c>
      <c r="H148" s="7" t="s">
        <v>42</v>
      </c>
      <c r="I148" s="20">
        <v>40200</v>
      </c>
      <c r="J148" s="4">
        <v>152</v>
      </c>
      <c r="K148" s="4" t="s">
        <v>18</v>
      </c>
      <c r="L148" t="s">
        <v>21</v>
      </c>
      <c r="M148" s="17">
        <v>160000</v>
      </c>
      <c r="N148" s="21">
        <v>211000</v>
      </c>
      <c r="O148" s="17">
        <v>0</v>
      </c>
      <c r="P148" s="21">
        <v>211000</v>
      </c>
    </row>
    <row r="149" spans="1:16" hidden="1" x14ac:dyDescent="0.3">
      <c r="A149" s="1" t="s">
        <v>12</v>
      </c>
      <c r="B149" t="s">
        <v>206</v>
      </c>
      <c r="C149" t="s">
        <v>207</v>
      </c>
      <c r="D149" t="s">
        <v>13</v>
      </c>
      <c r="E149" t="s">
        <v>14</v>
      </c>
      <c r="F149" t="s">
        <v>15</v>
      </c>
      <c r="G149" t="s">
        <v>53</v>
      </c>
      <c r="H149" s="7" t="s">
        <v>43</v>
      </c>
      <c r="I149" s="20">
        <v>40200</v>
      </c>
      <c r="J149" s="4">
        <v>153</v>
      </c>
      <c r="K149" s="4" t="s">
        <v>18</v>
      </c>
      <c r="L149" t="s">
        <v>19</v>
      </c>
      <c r="M149" s="17">
        <v>160000</v>
      </c>
      <c r="N149" s="21">
        <v>211000</v>
      </c>
      <c r="O149" s="17">
        <v>0</v>
      </c>
      <c r="P149" s="21">
        <v>211000</v>
      </c>
    </row>
    <row r="150" spans="1:16" hidden="1" x14ac:dyDescent="0.3">
      <c r="A150" s="1" t="s">
        <v>12</v>
      </c>
      <c r="B150" t="s">
        <v>206</v>
      </c>
      <c r="C150" t="s">
        <v>207</v>
      </c>
      <c r="D150" t="s">
        <v>13</v>
      </c>
      <c r="E150" t="s">
        <v>14</v>
      </c>
      <c r="F150" t="s">
        <v>15</v>
      </c>
      <c r="G150" t="s">
        <v>53</v>
      </c>
      <c r="H150" s="7" t="s">
        <v>24</v>
      </c>
      <c r="I150" s="20">
        <v>43400</v>
      </c>
      <c r="J150" s="4">
        <v>154</v>
      </c>
      <c r="K150" s="4" t="s">
        <v>18</v>
      </c>
      <c r="L150" t="s">
        <v>21</v>
      </c>
      <c r="M150" s="17">
        <v>162000</v>
      </c>
      <c r="N150" s="21">
        <v>211000</v>
      </c>
      <c r="O150" s="17">
        <v>0</v>
      </c>
      <c r="P150" s="21">
        <v>211000</v>
      </c>
    </row>
    <row r="151" spans="1:16" hidden="1" x14ac:dyDescent="0.3">
      <c r="A151" s="1" t="s">
        <v>12</v>
      </c>
      <c r="B151" t="s">
        <v>206</v>
      </c>
      <c r="C151" t="s">
        <v>207</v>
      </c>
      <c r="D151" t="s">
        <v>13</v>
      </c>
      <c r="E151" t="s">
        <v>14</v>
      </c>
      <c r="F151" t="s">
        <v>15</v>
      </c>
      <c r="G151" t="s">
        <v>53</v>
      </c>
      <c r="H151" s="7" t="s">
        <v>25</v>
      </c>
      <c r="I151" s="20">
        <v>43400</v>
      </c>
      <c r="J151" s="4">
        <v>155</v>
      </c>
      <c r="K151" s="4" t="s">
        <v>18</v>
      </c>
      <c r="L151" t="s">
        <v>21</v>
      </c>
      <c r="M151" s="17">
        <v>162000</v>
      </c>
      <c r="N151" s="21">
        <v>211000</v>
      </c>
      <c r="O151" s="17">
        <v>0</v>
      </c>
      <c r="P151" s="21">
        <v>211000</v>
      </c>
    </row>
    <row r="152" spans="1:16" hidden="1" x14ac:dyDescent="0.3">
      <c r="A152" s="1" t="s">
        <v>12</v>
      </c>
      <c r="B152" t="s">
        <v>206</v>
      </c>
      <c r="C152" t="s">
        <v>207</v>
      </c>
      <c r="D152" t="s">
        <v>13</v>
      </c>
      <c r="E152" t="s">
        <v>14</v>
      </c>
      <c r="F152" t="s">
        <v>15</v>
      </c>
      <c r="G152" t="s">
        <v>53</v>
      </c>
      <c r="H152" s="7" t="s">
        <v>44</v>
      </c>
      <c r="I152" s="20">
        <v>40200</v>
      </c>
      <c r="J152" s="4">
        <v>156</v>
      </c>
      <c r="K152" s="4" t="s">
        <v>18</v>
      </c>
      <c r="L152" t="s">
        <v>21</v>
      </c>
      <c r="M152" s="17">
        <v>160000</v>
      </c>
      <c r="N152" s="21">
        <v>211000</v>
      </c>
      <c r="O152" s="17">
        <v>0</v>
      </c>
      <c r="P152" s="21">
        <v>211000</v>
      </c>
    </row>
    <row r="153" spans="1:16" hidden="1" x14ac:dyDescent="0.3">
      <c r="A153" s="1" t="s">
        <v>12</v>
      </c>
      <c r="B153" t="s">
        <v>206</v>
      </c>
      <c r="C153" t="s">
        <v>207</v>
      </c>
      <c r="D153" t="s">
        <v>13</v>
      </c>
      <c r="E153" t="s">
        <v>14</v>
      </c>
      <c r="F153" t="s">
        <v>15</v>
      </c>
      <c r="G153" t="s">
        <v>53</v>
      </c>
      <c r="H153" s="7" t="s">
        <v>45</v>
      </c>
      <c r="I153" s="20">
        <v>40200</v>
      </c>
      <c r="J153" s="4">
        <v>157</v>
      </c>
      <c r="K153" s="4" t="s">
        <v>18</v>
      </c>
      <c r="L153" t="s">
        <v>19</v>
      </c>
      <c r="M153" s="17">
        <v>150000</v>
      </c>
      <c r="N153" s="21">
        <v>211000</v>
      </c>
      <c r="O153" s="17">
        <v>0</v>
      </c>
      <c r="P153" s="21">
        <v>211000</v>
      </c>
    </row>
    <row r="154" spans="1:16" hidden="1" x14ac:dyDescent="0.3">
      <c r="A154" s="1" t="s">
        <v>12</v>
      </c>
      <c r="B154" t="s">
        <v>206</v>
      </c>
      <c r="C154" t="s">
        <v>207</v>
      </c>
      <c r="D154" t="s">
        <v>13</v>
      </c>
      <c r="E154" t="s">
        <v>14</v>
      </c>
      <c r="F154" t="s">
        <v>15</v>
      </c>
      <c r="G154" t="s">
        <v>54</v>
      </c>
      <c r="H154" s="7" t="s">
        <v>36</v>
      </c>
      <c r="I154" s="20">
        <v>40200</v>
      </c>
      <c r="J154" s="4">
        <v>158</v>
      </c>
      <c r="K154" s="4">
        <v>7.03</v>
      </c>
      <c r="L154" t="s">
        <v>21</v>
      </c>
      <c r="M154" s="17">
        <v>165000</v>
      </c>
      <c r="N154" s="21">
        <v>211000</v>
      </c>
      <c r="O154" s="17">
        <v>0</v>
      </c>
      <c r="P154" s="21">
        <v>211000</v>
      </c>
    </row>
    <row r="155" spans="1:16" hidden="1" x14ac:dyDescent="0.3">
      <c r="A155" s="1" t="s">
        <v>12</v>
      </c>
      <c r="B155" t="s">
        <v>206</v>
      </c>
      <c r="C155" t="s">
        <v>207</v>
      </c>
      <c r="D155" t="s">
        <v>13</v>
      </c>
      <c r="E155" t="s">
        <v>14</v>
      </c>
      <c r="F155" t="s">
        <v>15</v>
      </c>
      <c r="G155" t="s">
        <v>54</v>
      </c>
      <c r="H155" s="7" t="s">
        <v>37</v>
      </c>
      <c r="I155" s="20">
        <v>40200</v>
      </c>
      <c r="J155" s="4">
        <v>159</v>
      </c>
      <c r="K155" s="4">
        <v>30.46</v>
      </c>
      <c r="L155" t="s">
        <v>19</v>
      </c>
      <c r="M155" s="17">
        <v>163000</v>
      </c>
      <c r="N155" s="21">
        <v>211000</v>
      </c>
      <c r="O155" s="17">
        <v>0</v>
      </c>
      <c r="P155" s="21">
        <v>211000</v>
      </c>
    </row>
    <row r="156" spans="1:16" hidden="1" x14ac:dyDescent="0.3">
      <c r="A156" s="1" t="s">
        <v>12</v>
      </c>
      <c r="B156" t="s">
        <v>206</v>
      </c>
      <c r="C156" t="s">
        <v>207</v>
      </c>
      <c r="D156" t="s">
        <v>13</v>
      </c>
      <c r="E156" t="s">
        <v>14</v>
      </c>
      <c r="F156" t="s">
        <v>15</v>
      </c>
      <c r="G156" t="s">
        <v>54</v>
      </c>
      <c r="H156" s="7" t="s">
        <v>38</v>
      </c>
      <c r="I156" s="20">
        <v>40200</v>
      </c>
      <c r="J156" s="4">
        <v>160</v>
      </c>
      <c r="K156" s="4">
        <v>7.23</v>
      </c>
      <c r="L156" t="s">
        <v>21</v>
      </c>
      <c r="M156" s="17">
        <v>165000</v>
      </c>
      <c r="N156" s="21">
        <v>211000</v>
      </c>
      <c r="O156" s="17">
        <v>0</v>
      </c>
      <c r="P156" s="21">
        <v>211000</v>
      </c>
    </row>
    <row r="157" spans="1:16" hidden="1" x14ac:dyDescent="0.3">
      <c r="A157" s="1" t="s">
        <v>12</v>
      </c>
      <c r="B157" t="s">
        <v>206</v>
      </c>
      <c r="C157" t="s">
        <v>207</v>
      </c>
      <c r="D157" t="s">
        <v>13</v>
      </c>
      <c r="E157" t="s">
        <v>14</v>
      </c>
      <c r="F157" t="s">
        <v>15</v>
      </c>
      <c r="G157" t="s">
        <v>54</v>
      </c>
      <c r="H157" s="7" t="s">
        <v>39</v>
      </c>
      <c r="I157" s="20">
        <v>40200</v>
      </c>
      <c r="J157" s="4">
        <v>161</v>
      </c>
      <c r="K157" s="4">
        <v>17.510000000000002</v>
      </c>
      <c r="L157" t="s">
        <v>19</v>
      </c>
      <c r="M157" s="17">
        <v>160000</v>
      </c>
      <c r="N157" s="21">
        <v>211000</v>
      </c>
      <c r="O157" s="17">
        <v>0</v>
      </c>
      <c r="P157" s="21">
        <v>211000</v>
      </c>
    </row>
    <row r="158" spans="1:16" hidden="1" x14ac:dyDescent="0.3">
      <c r="A158" s="1" t="s">
        <v>12</v>
      </c>
      <c r="B158" t="s">
        <v>206</v>
      </c>
      <c r="C158" t="s">
        <v>207</v>
      </c>
      <c r="D158" t="s">
        <v>13</v>
      </c>
      <c r="E158" t="s">
        <v>14</v>
      </c>
      <c r="F158" t="s">
        <v>15</v>
      </c>
      <c r="G158" t="s">
        <v>54</v>
      </c>
      <c r="H158" s="7" t="s">
        <v>17</v>
      </c>
      <c r="I158" s="20">
        <v>43400</v>
      </c>
      <c r="J158" s="4">
        <v>162</v>
      </c>
      <c r="K158" s="4" t="s">
        <v>18</v>
      </c>
      <c r="L158" t="s">
        <v>19</v>
      </c>
      <c r="M158" s="17">
        <v>153000</v>
      </c>
      <c r="N158" s="21">
        <v>211000</v>
      </c>
      <c r="O158" s="17">
        <v>0</v>
      </c>
      <c r="P158" s="21">
        <v>211000</v>
      </c>
    </row>
    <row r="159" spans="1:16" hidden="1" x14ac:dyDescent="0.3">
      <c r="A159" s="1" t="s">
        <v>12</v>
      </c>
      <c r="B159" t="s">
        <v>206</v>
      </c>
      <c r="C159" t="s">
        <v>207</v>
      </c>
      <c r="D159" t="s">
        <v>13</v>
      </c>
      <c r="E159" t="s">
        <v>14</v>
      </c>
      <c r="F159" t="s">
        <v>15</v>
      </c>
      <c r="G159" t="s">
        <v>54</v>
      </c>
      <c r="H159" s="7" t="s">
        <v>20</v>
      </c>
      <c r="I159" s="20">
        <v>43400</v>
      </c>
      <c r="J159" s="4">
        <v>163</v>
      </c>
      <c r="K159" s="4" t="s">
        <v>18</v>
      </c>
      <c r="L159" t="s">
        <v>19</v>
      </c>
      <c r="M159" s="17">
        <v>153000</v>
      </c>
      <c r="N159" s="21">
        <v>211000</v>
      </c>
      <c r="O159" s="17">
        <v>0</v>
      </c>
      <c r="P159" s="21">
        <v>211000</v>
      </c>
    </row>
    <row r="160" spans="1:16" hidden="1" x14ac:dyDescent="0.3">
      <c r="A160" s="1" t="s">
        <v>12</v>
      </c>
      <c r="B160" t="s">
        <v>206</v>
      </c>
      <c r="C160" t="s">
        <v>207</v>
      </c>
      <c r="D160" t="s">
        <v>13</v>
      </c>
      <c r="E160" t="s">
        <v>14</v>
      </c>
      <c r="F160" t="s">
        <v>15</v>
      </c>
      <c r="G160" t="s">
        <v>54</v>
      </c>
      <c r="H160" s="7" t="s">
        <v>40</v>
      </c>
      <c r="I160" s="20">
        <v>40200</v>
      </c>
      <c r="J160" s="4">
        <v>164</v>
      </c>
      <c r="K160" s="4" t="s">
        <v>18</v>
      </c>
      <c r="L160" t="s">
        <v>19</v>
      </c>
      <c r="M160" s="17">
        <v>150000</v>
      </c>
      <c r="N160" s="21">
        <v>211000</v>
      </c>
      <c r="O160" s="17">
        <v>0</v>
      </c>
      <c r="P160" s="21">
        <v>211000</v>
      </c>
    </row>
    <row r="161" spans="1:16" hidden="1" x14ac:dyDescent="0.3">
      <c r="A161" s="1" t="s">
        <v>12</v>
      </c>
      <c r="B161" t="s">
        <v>206</v>
      </c>
      <c r="C161" t="s">
        <v>207</v>
      </c>
      <c r="D161" t="s">
        <v>13</v>
      </c>
      <c r="E161" t="s">
        <v>14</v>
      </c>
      <c r="F161" t="s">
        <v>15</v>
      </c>
      <c r="G161" t="s">
        <v>54</v>
      </c>
      <c r="H161" s="7" t="s">
        <v>41</v>
      </c>
      <c r="I161" s="20">
        <v>40200</v>
      </c>
      <c r="J161" s="4">
        <v>165</v>
      </c>
      <c r="K161" s="4" t="s">
        <v>18</v>
      </c>
      <c r="L161" t="s">
        <v>19</v>
      </c>
      <c r="M161" s="17">
        <v>150000</v>
      </c>
      <c r="N161" s="21">
        <v>211000</v>
      </c>
      <c r="O161" s="17">
        <v>0</v>
      </c>
      <c r="P161" s="21">
        <v>211000</v>
      </c>
    </row>
    <row r="162" spans="1:16" hidden="1" x14ac:dyDescent="0.3">
      <c r="A162" s="1" t="s">
        <v>12</v>
      </c>
      <c r="B162" t="s">
        <v>206</v>
      </c>
      <c r="C162" t="s">
        <v>207</v>
      </c>
      <c r="D162" t="s">
        <v>13</v>
      </c>
      <c r="E162" t="s">
        <v>14</v>
      </c>
      <c r="F162" t="s">
        <v>15</v>
      </c>
      <c r="G162" t="s">
        <v>54</v>
      </c>
      <c r="H162" s="7" t="s">
        <v>22</v>
      </c>
      <c r="I162" s="20">
        <v>43400</v>
      </c>
      <c r="J162" s="4">
        <v>166</v>
      </c>
      <c r="K162" s="4" t="s">
        <v>18</v>
      </c>
      <c r="L162" t="s">
        <v>21</v>
      </c>
      <c r="M162" s="17">
        <v>162000</v>
      </c>
      <c r="N162" s="21">
        <v>211000</v>
      </c>
      <c r="O162" s="17">
        <v>0</v>
      </c>
      <c r="P162" s="21">
        <v>211000</v>
      </c>
    </row>
    <row r="163" spans="1:16" hidden="1" x14ac:dyDescent="0.3">
      <c r="A163" s="1" t="s">
        <v>12</v>
      </c>
      <c r="B163" t="s">
        <v>206</v>
      </c>
      <c r="C163" t="s">
        <v>207</v>
      </c>
      <c r="D163" t="s">
        <v>13</v>
      </c>
      <c r="E163" t="s">
        <v>14</v>
      </c>
      <c r="F163" t="s">
        <v>15</v>
      </c>
      <c r="G163" t="s">
        <v>54</v>
      </c>
      <c r="H163" s="7" t="s">
        <v>23</v>
      </c>
      <c r="I163" s="20">
        <v>43400</v>
      </c>
      <c r="J163" s="4">
        <v>167</v>
      </c>
      <c r="K163" s="4" t="s">
        <v>18</v>
      </c>
      <c r="L163" t="s">
        <v>19</v>
      </c>
      <c r="M163" s="17">
        <v>153000</v>
      </c>
      <c r="N163" s="21">
        <v>211000</v>
      </c>
      <c r="O163" s="17">
        <v>0</v>
      </c>
      <c r="P163" s="21">
        <v>211000</v>
      </c>
    </row>
    <row r="164" spans="1:16" hidden="1" x14ac:dyDescent="0.3">
      <c r="A164" s="1" t="s">
        <v>12</v>
      </c>
      <c r="B164" t="s">
        <v>206</v>
      </c>
      <c r="C164" t="s">
        <v>207</v>
      </c>
      <c r="D164" t="s">
        <v>13</v>
      </c>
      <c r="E164" t="s">
        <v>14</v>
      </c>
      <c r="F164" t="s">
        <v>15</v>
      </c>
      <c r="G164" t="s">
        <v>54</v>
      </c>
      <c r="H164" s="7" t="s">
        <v>42</v>
      </c>
      <c r="I164" s="20">
        <v>40200</v>
      </c>
      <c r="J164" s="4">
        <v>168</v>
      </c>
      <c r="K164" s="4" t="s">
        <v>18</v>
      </c>
      <c r="L164" t="s">
        <v>21</v>
      </c>
      <c r="M164" s="17">
        <v>160000</v>
      </c>
      <c r="N164" s="21">
        <v>211000</v>
      </c>
      <c r="O164" s="17">
        <v>0</v>
      </c>
      <c r="P164" s="21">
        <v>211000</v>
      </c>
    </row>
    <row r="165" spans="1:16" hidden="1" x14ac:dyDescent="0.3">
      <c r="A165" s="1" t="s">
        <v>12</v>
      </c>
      <c r="B165" t="s">
        <v>206</v>
      </c>
      <c r="C165" t="s">
        <v>207</v>
      </c>
      <c r="D165" t="s">
        <v>13</v>
      </c>
      <c r="E165" t="s">
        <v>14</v>
      </c>
      <c r="F165" t="s">
        <v>15</v>
      </c>
      <c r="G165" t="s">
        <v>54</v>
      </c>
      <c r="H165" s="7" t="s">
        <v>43</v>
      </c>
      <c r="I165" s="20">
        <v>40200</v>
      </c>
      <c r="J165" s="4">
        <v>169</v>
      </c>
      <c r="K165" s="4" t="s">
        <v>18</v>
      </c>
      <c r="L165" t="s">
        <v>21</v>
      </c>
      <c r="M165" s="17">
        <v>160000</v>
      </c>
      <c r="N165" s="21">
        <v>211000</v>
      </c>
      <c r="O165" s="17">
        <v>0</v>
      </c>
      <c r="P165" s="21">
        <v>211000</v>
      </c>
    </row>
    <row r="166" spans="1:16" hidden="1" x14ac:dyDescent="0.3">
      <c r="A166" s="1" t="s">
        <v>12</v>
      </c>
      <c r="B166" t="s">
        <v>206</v>
      </c>
      <c r="C166" t="s">
        <v>207</v>
      </c>
      <c r="D166" t="s">
        <v>13</v>
      </c>
      <c r="E166" t="s">
        <v>14</v>
      </c>
      <c r="F166" t="s">
        <v>15</v>
      </c>
      <c r="G166" t="s">
        <v>54</v>
      </c>
      <c r="H166" s="7" t="s">
        <v>24</v>
      </c>
      <c r="I166" s="20">
        <v>43400</v>
      </c>
      <c r="J166" s="4">
        <v>170</v>
      </c>
      <c r="K166" s="4" t="s">
        <v>18</v>
      </c>
      <c r="L166" t="s">
        <v>21</v>
      </c>
      <c r="M166" s="17">
        <v>162000</v>
      </c>
      <c r="N166" s="21">
        <v>211000</v>
      </c>
      <c r="O166" s="17">
        <v>0</v>
      </c>
      <c r="P166" s="21">
        <v>211000</v>
      </c>
    </row>
    <row r="167" spans="1:16" hidden="1" x14ac:dyDescent="0.3">
      <c r="A167" s="1" t="s">
        <v>12</v>
      </c>
      <c r="B167" t="s">
        <v>206</v>
      </c>
      <c r="C167" t="s">
        <v>207</v>
      </c>
      <c r="D167" t="s">
        <v>13</v>
      </c>
      <c r="E167" t="s">
        <v>14</v>
      </c>
      <c r="F167" t="s">
        <v>15</v>
      </c>
      <c r="G167" t="s">
        <v>54</v>
      </c>
      <c r="H167" s="7" t="s">
        <v>25</v>
      </c>
      <c r="I167" s="20">
        <v>43400</v>
      </c>
      <c r="J167" s="4">
        <v>171</v>
      </c>
      <c r="K167" s="4" t="s">
        <v>18</v>
      </c>
      <c r="L167" t="s">
        <v>21</v>
      </c>
      <c r="M167" s="17">
        <v>162000</v>
      </c>
      <c r="N167" s="21">
        <v>211000</v>
      </c>
      <c r="O167" s="17">
        <v>0</v>
      </c>
      <c r="P167" s="21">
        <v>211000</v>
      </c>
    </row>
    <row r="168" spans="1:16" hidden="1" x14ac:dyDescent="0.3">
      <c r="A168" s="1" t="s">
        <v>12</v>
      </c>
      <c r="B168" t="s">
        <v>206</v>
      </c>
      <c r="C168" t="s">
        <v>207</v>
      </c>
      <c r="D168" t="s">
        <v>13</v>
      </c>
      <c r="E168" t="s">
        <v>14</v>
      </c>
      <c r="F168" t="s">
        <v>15</v>
      </c>
      <c r="G168" t="s">
        <v>54</v>
      </c>
      <c r="H168" s="7" t="s">
        <v>44</v>
      </c>
      <c r="I168" s="20">
        <v>40200</v>
      </c>
      <c r="J168" s="4">
        <v>172</v>
      </c>
      <c r="K168" s="4" t="s">
        <v>18</v>
      </c>
      <c r="L168" t="s">
        <v>21</v>
      </c>
      <c r="M168" s="17">
        <v>160000</v>
      </c>
      <c r="N168" s="21">
        <v>211000</v>
      </c>
      <c r="O168" s="17">
        <v>0</v>
      </c>
      <c r="P168" s="21">
        <v>211000</v>
      </c>
    </row>
    <row r="169" spans="1:16" hidden="1" x14ac:dyDescent="0.3">
      <c r="A169" s="1" t="s">
        <v>12</v>
      </c>
      <c r="B169" t="s">
        <v>206</v>
      </c>
      <c r="C169" t="s">
        <v>207</v>
      </c>
      <c r="D169" t="s">
        <v>13</v>
      </c>
      <c r="E169" t="s">
        <v>14</v>
      </c>
      <c r="F169" t="s">
        <v>15</v>
      </c>
      <c r="G169" t="s">
        <v>54</v>
      </c>
      <c r="H169" s="7" t="s">
        <v>45</v>
      </c>
      <c r="I169" s="20">
        <v>40200</v>
      </c>
      <c r="J169" s="4">
        <v>173</v>
      </c>
      <c r="K169" s="4" t="s">
        <v>18</v>
      </c>
      <c r="L169" t="s">
        <v>21</v>
      </c>
      <c r="M169" s="17">
        <v>160000</v>
      </c>
      <c r="N169" s="21">
        <v>211000</v>
      </c>
      <c r="O169" s="17">
        <v>0</v>
      </c>
      <c r="P169" s="21">
        <v>211000</v>
      </c>
    </row>
    <row r="170" spans="1:16" hidden="1" x14ac:dyDescent="0.3">
      <c r="A170" s="1" t="s">
        <v>12</v>
      </c>
      <c r="B170" t="s">
        <v>206</v>
      </c>
      <c r="C170" t="s">
        <v>207</v>
      </c>
      <c r="D170" t="s">
        <v>13</v>
      </c>
      <c r="E170" t="s">
        <v>14</v>
      </c>
      <c r="F170" t="s">
        <v>15</v>
      </c>
      <c r="G170" t="s">
        <v>55</v>
      </c>
      <c r="H170" s="7" t="s">
        <v>36</v>
      </c>
      <c r="I170" s="20">
        <v>40200</v>
      </c>
      <c r="J170" s="4">
        <v>174</v>
      </c>
      <c r="K170" s="4">
        <v>22.22</v>
      </c>
      <c r="L170" t="s">
        <v>21</v>
      </c>
      <c r="M170" s="17">
        <v>175000</v>
      </c>
      <c r="N170" s="21">
        <v>211000</v>
      </c>
      <c r="O170" s="17">
        <v>0</v>
      </c>
      <c r="P170" s="21">
        <v>211000</v>
      </c>
    </row>
    <row r="171" spans="1:16" hidden="1" x14ac:dyDescent="0.3">
      <c r="A171" s="1" t="s">
        <v>12</v>
      </c>
      <c r="B171" t="s">
        <v>206</v>
      </c>
      <c r="C171" t="s">
        <v>207</v>
      </c>
      <c r="D171" t="s">
        <v>13</v>
      </c>
      <c r="E171" t="s">
        <v>14</v>
      </c>
      <c r="F171" t="s">
        <v>15</v>
      </c>
      <c r="G171" t="s">
        <v>55</v>
      </c>
      <c r="H171" s="7" t="s">
        <v>37</v>
      </c>
      <c r="I171" s="20">
        <v>40200</v>
      </c>
      <c r="J171" s="4">
        <v>175</v>
      </c>
      <c r="K171" s="4">
        <v>7.03</v>
      </c>
      <c r="L171" t="s">
        <v>19</v>
      </c>
      <c r="M171" s="17">
        <v>155000</v>
      </c>
      <c r="N171" s="21">
        <v>211000</v>
      </c>
      <c r="O171" s="17">
        <v>0</v>
      </c>
      <c r="P171" s="21">
        <v>211000</v>
      </c>
    </row>
    <row r="172" spans="1:16" hidden="1" x14ac:dyDescent="0.3">
      <c r="A172" s="1" t="s">
        <v>12</v>
      </c>
      <c r="B172" t="s">
        <v>206</v>
      </c>
      <c r="C172" t="s">
        <v>207</v>
      </c>
      <c r="D172" t="s">
        <v>13</v>
      </c>
      <c r="E172" t="s">
        <v>14</v>
      </c>
      <c r="F172" t="s">
        <v>15</v>
      </c>
      <c r="G172" t="s">
        <v>55</v>
      </c>
      <c r="H172" s="7" t="s">
        <v>38</v>
      </c>
      <c r="I172" s="20">
        <v>40200</v>
      </c>
      <c r="J172" s="4">
        <v>176</v>
      </c>
      <c r="K172" s="4">
        <v>17.510000000000002</v>
      </c>
      <c r="L172" t="s">
        <v>19</v>
      </c>
      <c r="M172" s="17">
        <v>160000</v>
      </c>
      <c r="N172" s="21">
        <v>211000</v>
      </c>
      <c r="O172" s="17">
        <v>0</v>
      </c>
      <c r="P172" s="21">
        <v>211000</v>
      </c>
    </row>
    <row r="173" spans="1:16" hidden="1" x14ac:dyDescent="0.3">
      <c r="A173" s="1" t="s">
        <v>12</v>
      </c>
      <c r="B173" t="s">
        <v>206</v>
      </c>
      <c r="C173" t="s">
        <v>207</v>
      </c>
      <c r="D173" t="s">
        <v>13</v>
      </c>
      <c r="E173" t="s">
        <v>14</v>
      </c>
      <c r="F173" t="s">
        <v>15</v>
      </c>
      <c r="G173" t="s">
        <v>55</v>
      </c>
      <c r="H173" s="7" t="s">
        <v>39</v>
      </c>
      <c r="I173" s="20">
        <v>40200</v>
      </c>
      <c r="J173" s="4">
        <v>177</v>
      </c>
      <c r="K173" s="4">
        <v>7.23</v>
      </c>
      <c r="L173" t="s">
        <v>21</v>
      </c>
      <c r="M173" s="17">
        <v>165000</v>
      </c>
      <c r="N173" s="21">
        <v>211000</v>
      </c>
      <c r="O173" s="17">
        <v>0</v>
      </c>
      <c r="P173" s="21">
        <v>211000</v>
      </c>
    </row>
    <row r="174" spans="1:16" hidden="1" x14ac:dyDescent="0.3">
      <c r="A174" s="1" t="s">
        <v>12</v>
      </c>
      <c r="B174" t="s">
        <v>206</v>
      </c>
      <c r="C174" t="s">
        <v>207</v>
      </c>
      <c r="D174" t="s">
        <v>13</v>
      </c>
      <c r="E174" t="s">
        <v>14</v>
      </c>
      <c r="F174" t="s">
        <v>15</v>
      </c>
      <c r="G174" t="s">
        <v>55</v>
      </c>
      <c r="H174" s="7" t="s">
        <v>17</v>
      </c>
      <c r="I174" s="20">
        <v>43400</v>
      </c>
      <c r="J174" s="4">
        <v>178</v>
      </c>
      <c r="K174" s="4" t="s">
        <v>18</v>
      </c>
      <c r="L174" t="s">
        <v>19</v>
      </c>
      <c r="M174" s="17">
        <v>153000</v>
      </c>
      <c r="N174" s="21">
        <v>211000</v>
      </c>
      <c r="O174" s="17">
        <v>0</v>
      </c>
      <c r="P174" s="21">
        <v>211000</v>
      </c>
    </row>
    <row r="175" spans="1:16" hidden="1" x14ac:dyDescent="0.3">
      <c r="A175" s="1" t="s">
        <v>12</v>
      </c>
      <c r="B175" t="s">
        <v>206</v>
      </c>
      <c r="C175" t="s">
        <v>207</v>
      </c>
      <c r="D175" t="s">
        <v>13</v>
      </c>
      <c r="E175" t="s">
        <v>14</v>
      </c>
      <c r="F175" t="s">
        <v>15</v>
      </c>
      <c r="G175" t="s">
        <v>55</v>
      </c>
      <c r="H175" s="7" t="s">
        <v>20</v>
      </c>
      <c r="I175" s="20">
        <v>43400</v>
      </c>
      <c r="J175" s="4">
        <v>179</v>
      </c>
      <c r="K175" s="4" t="s">
        <v>18</v>
      </c>
      <c r="L175" t="s">
        <v>19</v>
      </c>
      <c r="M175" s="17">
        <v>153000</v>
      </c>
      <c r="N175" s="21">
        <v>211000</v>
      </c>
      <c r="O175" s="17">
        <v>0</v>
      </c>
      <c r="P175" s="21">
        <v>211000</v>
      </c>
    </row>
    <row r="176" spans="1:16" hidden="1" x14ac:dyDescent="0.3">
      <c r="A176" s="1" t="s">
        <v>12</v>
      </c>
      <c r="B176" t="s">
        <v>206</v>
      </c>
      <c r="C176" t="s">
        <v>207</v>
      </c>
      <c r="D176" t="s">
        <v>13</v>
      </c>
      <c r="E176" t="s">
        <v>14</v>
      </c>
      <c r="F176" t="s">
        <v>15</v>
      </c>
      <c r="G176" t="s">
        <v>55</v>
      </c>
      <c r="H176" s="7" t="s">
        <v>40</v>
      </c>
      <c r="I176" s="20">
        <v>40200</v>
      </c>
      <c r="J176" s="4">
        <v>180</v>
      </c>
      <c r="K176" s="4" t="s">
        <v>18</v>
      </c>
      <c r="L176" t="s">
        <v>19</v>
      </c>
      <c r="M176" s="17">
        <v>150000</v>
      </c>
      <c r="N176" s="21">
        <v>211000</v>
      </c>
      <c r="O176" s="17">
        <v>0</v>
      </c>
      <c r="P176" s="21">
        <v>211000</v>
      </c>
    </row>
    <row r="177" spans="1:16" hidden="1" x14ac:dyDescent="0.3">
      <c r="A177" s="1" t="s">
        <v>12</v>
      </c>
      <c r="B177" t="s">
        <v>206</v>
      </c>
      <c r="C177" t="s">
        <v>207</v>
      </c>
      <c r="D177" t="s">
        <v>13</v>
      </c>
      <c r="E177" t="s">
        <v>14</v>
      </c>
      <c r="F177" t="s">
        <v>15</v>
      </c>
      <c r="G177" t="s">
        <v>55</v>
      </c>
      <c r="H177" s="7" t="s">
        <v>41</v>
      </c>
      <c r="I177" s="20">
        <v>40200</v>
      </c>
      <c r="J177" s="4">
        <v>181</v>
      </c>
      <c r="K177" s="4" t="s">
        <v>18</v>
      </c>
      <c r="L177" t="s">
        <v>19</v>
      </c>
      <c r="M177" s="17">
        <v>150000</v>
      </c>
      <c r="N177" s="21">
        <v>211000</v>
      </c>
      <c r="O177" s="17">
        <v>0</v>
      </c>
      <c r="P177" s="21">
        <v>211000</v>
      </c>
    </row>
    <row r="178" spans="1:16" hidden="1" x14ac:dyDescent="0.3">
      <c r="A178" s="1" t="s">
        <v>12</v>
      </c>
      <c r="B178" t="s">
        <v>206</v>
      </c>
      <c r="C178" t="s">
        <v>207</v>
      </c>
      <c r="D178" t="s">
        <v>13</v>
      </c>
      <c r="E178" t="s">
        <v>14</v>
      </c>
      <c r="F178" t="s">
        <v>15</v>
      </c>
      <c r="G178" t="s">
        <v>55</v>
      </c>
      <c r="H178" s="7" t="s">
        <v>22</v>
      </c>
      <c r="I178" s="20">
        <v>43400</v>
      </c>
      <c r="J178" s="4">
        <v>182</v>
      </c>
      <c r="K178" s="4" t="s">
        <v>18</v>
      </c>
      <c r="L178" t="s">
        <v>21</v>
      </c>
      <c r="M178" s="17">
        <v>162000</v>
      </c>
      <c r="N178" s="21">
        <v>211000</v>
      </c>
      <c r="O178" s="17">
        <v>0</v>
      </c>
      <c r="P178" s="21">
        <v>211000</v>
      </c>
    </row>
    <row r="179" spans="1:16" hidden="1" x14ac:dyDescent="0.3">
      <c r="A179" s="1" t="s">
        <v>12</v>
      </c>
      <c r="B179" t="s">
        <v>206</v>
      </c>
      <c r="C179" t="s">
        <v>207</v>
      </c>
      <c r="D179" t="s">
        <v>13</v>
      </c>
      <c r="E179" t="s">
        <v>14</v>
      </c>
      <c r="F179" t="s">
        <v>15</v>
      </c>
      <c r="G179" t="s">
        <v>55</v>
      </c>
      <c r="H179" s="7" t="s">
        <v>23</v>
      </c>
      <c r="I179" s="20">
        <v>43400</v>
      </c>
      <c r="J179" s="4">
        <v>183</v>
      </c>
      <c r="K179" s="4" t="s">
        <v>18</v>
      </c>
      <c r="L179" t="s">
        <v>21</v>
      </c>
      <c r="M179" s="17">
        <v>162000</v>
      </c>
      <c r="N179" s="21">
        <v>211000</v>
      </c>
      <c r="O179" s="17">
        <v>0</v>
      </c>
      <c r="P179" s="21">
        <v>211000</v>
      </c>
    </row>
    <row r="180" spans="1:16" hidden="1" x14ac:dyDescent="0.3">
      <c r="A180" s="1" t="s">
        <v>12</v>
      </c>
      <c r="B180" t="s">
        <v>206</v>
      </c>
      <c r="C180" t="s">
        <v>207</v>
      </c>
      <c r="D180" t="s">
        <v>13</v>
      </c>
      <c r="E180" t="s">
        <v>14</v>
      </c>
      <c r="F180" t="s">
        <v>15</v>
      </c>
      <c r="G180" t="s">
        <v>55</v>
      </c>
      <c r="H180" s="7" t="s">
        <v>42</v>
      </c>
      <c r="I180" s="20">
        <v>40200</v>
      </c>
      <c r="J180" s="4">
        <v>184</v>
      </c>
      <c r="K180" s="4" t="s">
        <v>18</v>
      </c>
      <c r="L180" t="s">
        <v>21</v>
      </c>
      <c r="M180" s="17">
        <v>160000</v>
      </c>
      <c r="N180" s="21">
        <v>211000</v>
      </c>
      <c r="O180" s="17">
        <v>0</v>
      </c>
      <c r="P180" s="21">
        <v>211000</v>
      </c>
    </row>
    <row r="181" spans="1:16" hidden="1" x14ac:dyDescent="0.3">
      <c r="A181" s="1" t="s">
        <v>12</v>
      </c>
      <c r="B181" t="s">
        <v>206</v>
      </c>
      <c r="C181" t="s">
        <v>207</v>
      </c>
      <c r="D181" t="s">
        <v>13</v>
      </c>
      <c r="E181" t="s">
        <v>14</v>
      </c>
      <c r="F181" t="s">
        <v>15</v>
      </c>
      <c r="G181" t="s">
        <v>55</v>
      </c>
      <c r="H181" s="7" t="s">
        <v>43</v>
      </c>
      <c r="I181" s="20">
        <v>40200</v>
      </c>
      <c r="J181" s="4">
        <v>185</v>
      </c>
      <c r="K181" s="4" t="s">
        <v>18</v>
      </c>
      <c r="L181" t="s">
        <v>21</v>
      </c>
      <c r="M181" s="17">
        <v>160000</v>
      </c>
      <c r="N181" s="21">
        <v>211000</v>
      </c>
      <c r="O181" s="17">
        <v>0</v>
      </c>
      <c r="P181" s="21">
        <v>211000</v>
      </c>
    </row>
    <row r="182" spans="1:16" hidden="1" x14ac:dyDescent="0.3">
      <c r="A182" s="1" t="s">
        <v>12</v>
      </c>
      <c r="B182" t="s">
        <v>206</v>
      </c>
      <c r="C182" t="s">
        <v>207</v>
      </c>
      <c r="D182" t="s">
        <v>13</v>
      </c>
      <c r="E182" t="s">
        <v>14</v>
      </c>
      <c r="F182" t="s">
        <v>15</v>
      </c>
      <c r="G182" t="s">
        <v>55</v>
      </c>
      <c r="H182" s="7" t="s">
        <v>24</v>
      </c>
      <c r="I182" s="20">
        <v>43400</v>
      </c>
      <c r="J182" s="4">
        <v>186</v>
      </c>
      <c r="K182" s="4" t="s">
        <v>18</v>
      </c>
      <c r="L182" t="s">
        <v>19</v>
      </c>
      <c r="M182" s="17">
        <v>153000</v>
      </c>
      <c r="N182" s="21">
        <v>211000</v>
      </c>
      <c r="O182" s="17">
        <v>0</v>
      </c>
      <c r="P182" s="21">
        <v>211000</v>
      </c>
    </row>
    <row r="183" spans="1:16" hidden="1" x14ac:dyDescent="0.3">
      <c r="A183" s="1" t="s">
        <v>12</v>
      </c>
      <c r="B183" t="s">
        <v>206</v>
      </c>
      <c r="C183" t="s">
        <v>207</v>
      </c>
      <c r="D183" t="s">
        <v>13</v>
      </c>
      <c r="E183" t="s">
        <v>14</v>
      </c>
      <c r="F183" t="s">
        <v>15</v>
      </c>
      <c r="G183" t="s">
        <v>55</v>
      </c>
      <c r="H183" s="7" t="s">
        <v>25</v>
      </c>
      <c r="I183" s="20">
        <v>43400</v>
      </c>
      <c r="J183" s="4">
        <v>187</v>
      </c>
      <c r="K183" s="4" t="s">
        <v>18</v>
      </c>
      <c r="L183" t="s">
        <v>19</v>
      </c>
      <c r="M183" s="17">
        <v>153000</v>
      </c>
      <c r="N183" s="21">
        <v>211000</v>
      </c>
      <c r="O183" s="17">
        <v>0</v>
      </c>
      <c r="P183" s="21">
        <v>211000</v>
      </c>
    </row>
    <row r="184" spans="1:16" hidden="1" x14ac:dyDescent="0.3">
      <c r="A184" s="1" t="s">
        <v>12</v>
      </c>
      <c r="B184" t="s">
        <v>206</v>
      </c>
      <c r="C184" t="s">
        <v>207</v>
      </c>
      <c r="D184" t="s">
        <v>13</v>
      </c>
      <c r="E184" t="s">
        <v>14</v>
      </c>
      <c r="F184" t="s">
        <v>15</v>
      </c>
      <c r="G184" t="s">
        <v>55</v>
      </c>
      <c r="H184" s="7" t="s">
        <v>44</v>
      </c>
      <c r="I184" s="20">
        <v>40200</v>
      </c>
      <c r="J184" s="4">
        <v>188</v>
      </c>
      <c r="K184" s="4" t="s">
        <v>18</v>
      </c>
      <c r="L184" t="s">
        <v>21</v>
      </c>
      <c r="M184" s="17">
        <v>160000</v>
      </c>
      <c r="N184" s="21">
        <v>211000</v>
      </c>
      <c r="O184" s="17">
        <v>0</v>
      </c>
      <c r="P184" s="21">
        <v>211000</v>
      </c>
    </row>
    <row r="185" spans="1:16" hidden="1" x14ac:dyDescent="0.3">
      <c r="A185" s="1" t="s">
        <v>12</v>
      </c>
      <c r="B185" t="s">
        <v>206</v>
      </c>
      <c r="C185" t="s">
        <v>207</v>
      </c>
      <c r="D185" t="s">
        <v>13</v>
      </c>
      <c r="E185" t="s">
        <v>14</v>
      </c>
      <c r="F185" t="s">
        <v>15</v>
      </c>
      <c r="G185" t="s">
        <v>55</v>
      </c>
      <c r="H185" s="7" t="s">
        <v>45</v>
      </c>
      <c r="I185" s="20">
        <v>40200</v>
      </c>
      <c r="J185" s="4">
        <v>189</v>
      </c>
      <c r="K185" s="4" t="s">
        <v>18</v>
      </c>
      <c r="L185" t="s">
        <v>21</v>
      </c>
      <c r="M185" s="17">
        <v>160000</v>
      </c>
      <c r="N185" s="21">
        <v>211000</v>
      </c>
      <c r="O185" s="17">
        <v>0</v>
      </c>
      <c r="P185" s="21">
        <v>211000</v>
      </c>
    </row>
    <row r="186" spans="1:16" hidden="1" x14ac:dyDescent="0.3">
      <c r="A186" s="1" t="s">
        <v>12</v>
      </c>
      <c r="B186" t="s">
        <v>206</v>
      </c>
      <c r="C186" t="s">
        <v>209</v>
      </c>
      <c r="D186" t="s">
        <v>56</v>
      </c>
      <c r="E186" t="s">
        <v>14</v>
      </c>
      <c r="F186" t="s">
        <v>15</v>
      </c>
      <c r="G186" t="s">
        <v>57</v>
      </c>
      <c r="H186" s="7" t="s">
        <v>17</v>
      </c>
      <c r="I186" s="20">
        <v>52560</v>
      </c>
      <c r="J186" s="4" t="s">
        <v>18</v>
      </c>
      <c r="L186" t="s">
        <v>19</v>
      </c>
      <c r="M186" s="17">
        <v>168000</v>
      </c>
      <c r="N186" s="21">
        <v>211000</v>
      </c>
      <c r="O186" s="17">
        <v>0</v>
      </c>
      <c r="P186" s="21">
        <v>211000</v>
      </c>
    </row>
    <row r="187" spans="1:16" hidden="1" x14ac:dyDescent="0.3">
      <c r="A187" s="1" t="s">
        <v>12</v>
      </c>
      <c r="B187" t="s">
        <v>206</v>
      </c>
      <c r="C187" t="s">
        <v>209</v>
      </c>
      <c r="D187" t="s">
        <v>56</v>
      </c>
      <c r="E187" t="s">
        <v>14</v>
      </c>
      <c r="F187" t="s">
        <v>15</v>
      </c>
      <c r="G187" t="s">
        <v>57</v>
      </c>
      <c r="H187" s="7" t="s">
        <v>20</v>
      </c>
      <c r="I187" s="20">
        <v>52560</v>
      </c>
      <c r="J187" s="4" t="s">
        <v>18</v>
      </c>
      <c r="L187" t="s">
        <v>19</v>
      </c>
      <c r="M187" s="17">
        <v>168000</v>
      </c>
      <c r="N187" s="21">
        <v>211000</v>
      </c>
      <c r="O187" s="17">
        <v>0</v>
      </c>
      <c r="P187" s="21">
        <v>211000</v>
      </c>
    </row>
    <row r="188" spans="1:16" hidden="1" x14ac:dyDescent="0.3">
      <c r="A188" s="1" t="s">
        <v>12</v>
      </c>
      <c r="B188" t="s">
        <v>206</v>
      </c>
      <c r="C188" t="s">
        <v>209</v>
      </c>
      <c r="D188" t="s">
        <v>56</v>
      </c>
      <c r="E188" t="s">
        <v>14</v>
      </c>
      <c r="F188" t="s">
        <v>15</v>
      </c>
      <c r="G188" t="s">
        <v>57</v>
      </c>
      <c r="H188" s="7" t="s">
        <v>22</v>
      </c>
      <c r="I188" s="20">
        <v>52560</v>
      </c>
      <c r="J188" s="4" t="s">
        <v>18</v>
      </c>
      <c r="L188" t="s">
        <v>19</v>
      </c>
      <c r="M188" s="17">
        <v>160000</v>
      </c>
      <c r="N188" s="21">
        <v>211000</v>
      </c>
      <c r="O188" s="17">
        <v>0</v>
      </c>
      <c r="P188" s="21">
        <v>211000</v>
      </c>
    </row>
    <row r="189" spans="1:16" hidden="1" x14ac:dyDescent="0.3">
      <c r="A189" s="1" t="s">
        <v>12</v>
      </c>
      <c r="B189" t="s">
        <v>206</v>
      </c>
      <c r="C189" t="s">
        <v>209</v>
      </c>
      <c r="D189" t="s">
        <v>56</v>
      </c>
      <c r="E189" t="s">
        <v>14</v>
      </c>
      <c r="F189" t="s">
        <v>15</v>
      </c>
      <c r="G189" t="s">
        <v>57</v>
      </c>
      <c r="H189" s="7" t="s">
        <v>23</v>
      </c>
      <c r="I189" s="20">
        <v>52560</v>
      </c>
      <c r="J189" s="4" t="s">
        <v>18</v>
      </c>
      <c r="L189" t="s">
        <v>19</v>
      </c>
      <c r="M189" s="17">
        <v>160000</v>
      </c>
      <c r="N189" s="21">
        <v>211000</v>
      </c>
      <c r="O189" s="17">
        <v>0</v>
      </c>
      <c r="P189" s="21">
        <v>211000</v>
      </c>
    </row>
    <row r="190" spans="1:16" hidden="1" x14ac:dyDescent="0.3">
      <c r="A190" s="1" t="s">
        <v>12</v>
      </c>
      <c r="B190" t="s">
        <v>206</v>
      </c>
      <c r="C190" t="s">
        <v>209</v>
      </c>
      <c r="D190" t="s">
        <v>56</v>
      </c>
      <c r="E190" t="s">
        <v>14</v>
      </c>
      <c r="F190" t="s">
        <v>15</v>
      </c>
      <c r="G190" t="s">
        <v>57</v>
      </c>
      <c r="H190" s="7" t="s">
        <v>26</v>
      </c>
      <c r="I190" s="20">
        <v>52560</v>
      </c>
      <c r="J190" s="4">
        <v>11.96</v>
      </c>
      <c r="L190" t="s">
        <v>19</v>
      </c>
      <c r="M190" s="17">
        <v>165000</v>
      </c>
      <c r="N190" s="21">
        <v>211000</v>
      </c>
      <c r="O190" s="17">
        <v>0</v>
      </c>
      <c r="P190" s="21">
        <v>211000</v>
      </c>
    </row>
    <row r="191" spans="1:16" hidden="1" x14ac:dyDescent="0.3">
      <c r="A191" s="1" t="s">
        <v>12</v>
      </c>
      <c r="B191" t="s">
        <v>206</v>
      </c>
      <c r="C191" t="s">
        <v>209</v>
      </c>
      <c r="D191" t="s">
        <v>56</v>
      </c>
      <c r="E191" t="s">
        <v>14</v>
      </c>
      <c r="F191" t="s">
        <v>15</v>
      </c>
      <c r="G191" t="s">
        <v>57</v>
      </c>
      <c r="H191" s="7" t="s">
        <v>28</v>
      </c>
      <c r="I191" s="20">
        <v>52560</v>
      </c>
      <c r="J191" s="4">
        <v>12.05</v>
      </c>
      <c r="L191" t="s">
        <v>19</v>
      </c>
      <c r="M191" s="17">
        <v>165000</v>
      </c>
      <c r="N191" s="21">
        <v>211000</v>
      </c>
      <c r="O191" s="17">
        <v>0</v>
      </c>
      <c r="P191" s="21">
        <v>211000</v>
      </c>
    </row>
    <row r="192" spans="1:16" hidden="1" x14ac:dyDescent="0.3">
      <c r="A192" s="1" t="s">
        <v>12</v>
      </c>
      <c r="B192" t="s">
        <v>206</v>
      </c>
      <c r="C192" t="s">
        <v>209</v>
      </c>
      <c r="D192" t="s">
        <v>56</v>
      </c>
      <c r="E192" t="s">
        <v>14</v>
      </c>
      <c r="F192" t="s">
        <v>15</v>
      </c>
      <c r="G192" t="s">
        <v>58</v>
      </c>
      <c r="H192" s="7" t="s">
        <v>17</v>
      </c>
      <c r="I192" s="20">
        <v>52560</v>
      </c>
      <c r="J192" s="4" t="s">
        <v>18</v>
      </c>
      <c r="L192" t="s">
        <v>19</v>
      </c>
      <c r="M192" s="17">
        <v>168000</v>
      </c>
      <c r="N192" s="21">
        <v>211000</v>
      </c>
      <c r="O192" s="17">
        <v>0</v>
      </c>
      <c r="P192" s="21">
        <v>211000</v>
      </c>
    </row>
    <row r="193" spans="1:16" hidden="1" x14ac:dyDescent="0.3">
      <c r="A193" s="1" t="s">
        <v>12</v>
      </c>
      <c r="B193" t="s">
        <v>206</v>
      </c>
      <c r="C193" t="s">
        <v>209</v>
      </c>
      <c r="D193" t="s">
        <v>56</v>
      </c>
      <c r="E193" t="s">
        <v>14</v>
      </c>
      <c r="F193" t="s">
        <v>15</v>
      </c>
      <c r="G193" t="s">
        <v>58</v>
      </c>
      <c r="H193" s="7" t="s">
        <v>20</v>
      </c>
      <c r="I193" s="20">
        <v>52560</v>
      </c>
      <c r="J193" s="4" t="s">
        <v>18</v>
      </c>
      <c r="L193" t="s">
        <v>19</v>
      </c>
      <c r="M193" s="17">
        <v>168000</v>
      </c>
      <c r="N193" s="21">
        <v>211000</v>
      </c>
      <c r="O193" s="17">
        <v>0</v>
      </c>
      <c r="P193" s="21">
        <v>211000</v>
      </c>
    </row>
    <row r="194" spans="1:16" hidden="1" x14ac:dyDescent="0.3">
      <c r="A194" s="1" t="s">
        <v>12</v>
      </c>
      <c r="B194" t="s">
        <v>206</v>
      </c>
      <c r="C194" t="s">
        <v>209</v>
      </c>
      <c r="D194" t="s">
        <v>56</v>
      </c>
      <c r="E194" t="s">
        <v>14</v>
      </c>
      <c r="F194" t="s">
        <v>15</v>
      </c>
      <c r="G194" t="s">
        <v>58</v>
      </c>
      <c r="H194" s="7" t="s">
        <v>22</v>
      </c>
      <c r="I194" s="20">
        <v>52560</v>
      </c>
      <c r="J194" s="4" t="s">
        <v>18</v>
      </c>
      <c r="L194" t="s">
        <v>19</v>
      </c>
      <c r="M194" s="17">
        <v>160000</v>
      </c>
      <c r="N194" s="21">
        <v>211000</v>
      </c>
      <c r="O194" s="17">
        <v>0</v>
      </c>
      <c r="P194" s="21">
        <v>211000</v>
      </c>
    </row>
    <row r="195" spans="1:16" hidden="1" x14ac:dyDescent="0.3">
      <c r="A195" s="1" t="s">
        <v>12</v>
      </c>
      <c r="B195" t="s">
        <v>206</v>
      </c>
      <c r="C195" t="s">
        <v>209</v>
      </c>
      <c r="D195" t="s">
        <v>56</v>
      </c>
      <c r="E195" t="s">
        <v>14</v>
      </c>
      <c r="F195" t="s">
        <v>15</v>
      </c>
      <c r="G195" t="s">
        <v>58</v>
      </c>
      <c r="H195" s="7" t="s">
        <v>23</v>
      </c>
      <c r="I195" s="20">
        <v>52560</v>
      </c>
      <c r="J195" s="4" t="s">
        <v>18</v>
      </c>
      <c r="L195" t="s">
        <v>19</v>
      </c>
      <c r="M195" s="17">
        <v>160000</v>
      </c>
      <c r="N195" s="21">
        <v>211000</v>
      </c>
      <c r="O195" s="17">
        <v>0</v>
      </c>
      <c r="P195" s="21">
        <v>211000</v>
      </c>
    </row>
    <row r="196" spans="1:16" hidden="1" x14ac:dyDescent="0.3">
      <c r="A196" s="1" t="s">
        <v>12</v>
      </c>
      <c r="B196" t="s">
        <v>206</v>
      </c>
      <c r="C196" t="s">
        <v>209</v>
      </c>
      <c r="D196" t="s">
        <v>56</v>
      </c>
      <c r="E196" t="s">
        <v>14</v>
      </c>
      <c r="F196" t="s">
        <v>15</v>
      </c>
      <c r="G196" t="s">
        <v>58</v>
      </c>
      <c r="H196" s="7" t="s">
        <v>26</v>
      </c>
      <c r="I196" s="20">
        <v>52560</v>
      </c>
      <c r="J196" s="4">
        <v>12.05</v>
      </c>
      <c r="L196" t="s">
        <v>19</v>
      </c>
      <c r="M196" s="17">
        <v>165000</v>
      </c>
      <c r="N196" s="21">
        <v>211000</v>
      </c>
      <c r="O196" s="17">
        <v>0</v>
      </c>
      <c r="P196" s="21">
        <v>211000</v>
      </c>
    </row>
    <row r="197" spans="1:16" hidden="1" x14ac:dyDescent="0.3">
      <c r="A197" s="1" t="s">
        <v>12</v>
      </c>
      <c r="B197" t="s">
        <v>206</v>
      </c>
      <c r="C197" t="s">
        <v>209</v>
      </c>
      <c r="D197" t="s">
        <v>56</v>
      </c>
      <c r="E197" t="s">
        <v>14</v>
      </c>
      <c r="F197" t="s">
        <v>15</v>
      </c>
      <c r="G197" t="s">
        <v>58</v>
      </c>
      <c r="H197" s="7" t="s">
        <v>28</v>
      </c>
      <c r="I197" s="20">
        <v>52560</v>
      </c>
      <c r="J197" s="4">
        <v>11.96</v>
      </c>
      <c r="L197" t="s">
        <v>19</v>
      </c>
      <c r="M197" s="17">
        <v>165000</v>
      </c>
      <c r="N197" s="21">
        <v>211000</v>
      </c>
      <c r="O197" s="17">
        <v>0</v>
      </c>
      <c r="P197" s="21">
        <v>211000</v>
      </c>
    </row>
    <row r="198" spans="1:16" hidden="1" x14ac:dyDescent="0.3">
      <c r="A198" s="1" t="s">
        <v>12</v>
      </c>
      <c r="B198" t="s">
        <v>206</v>
      </c>
      <c r="C198" t="s">
        <v>209</v>
      </c>
      <c r="D198" t="s">
        <v>56</v>
      </c>
      <c r="E198" t="s">
        <v>14</v>
      </c>
      <c r="F198" t="s">
        <v>15</v>
      </c>
      <c r="G198" t="s">
        <v>59</v>
      </c>
      <c r="H198" s="7" t="s">
        <v>17</v>
      </c>
      <c r="I198" s="20">
        <v>52560</v>
      </c>
      <c r="J198" s="4" t="s">
        <v>18</v>
      </c>
      <c r="L198" t="s">
        <v>19</v>
      </c>
      <c r="M198" s="17">
        <v>168000</v>
      </c>
      <c r="N198" s="21">
        <v>211000</v>
      </c>
      <c r="O198" s="17">
        <v>0</v>
      </c>
      <c r="P198" s="21">
        <v>211000</v>
      </c>
    </row>
    <row r="199" spans="1:16" hidden="1" x14ac:dyDescent="0.3">
      <c r="A199" s="1" t="s">
        <v>12</v>
      </c>
      <c r="B199" t="s">
        <v>206</v>
      </c>
      <c r="C199" t="s">
        <v>209</v>
      </c>
      <c r="D199" t="s">
        <v>56</v>
      </c>
      <c r="E199" t="s">
        <v>14</v>
      </c>
      <c r="F199" t="s">
        <v>15</v>
      </c>
      <c r="G199" t="s">
        <v>59</v>
      </c>
      <c r="H199" s="7" t="s">
        <v>20</v>
      </c>
      <c r="I199" s="20">
        <v>52560</v>
      </c>
      <c r="J199" s="4" t="s">
        <v>18</v>
      </c>
      <c r="L199" t="s">
        <v>19</v>
      </c>
      <c r="M199" s="17">
        <v>168000</v>
      </c>
      <c r="N199" s="21">
        <v>211000</v>
      </c>
      <c r="O199" s="17">
        <v>0</v>
      </c>
      <c r="P199" s="21">
        <v>211000</v>
      </c>
    </row>
    <row r="200" spans="1:16" hidden="1" x14ac:dyDescent="0.3">
      <c r="A200" s="1" t="s">
        <v>12</v>
      </c>
      <c r="B200" t="s">
        <v>206</v>
      </c>
      <c r="C200" t="s">
        <v>209</v>
      </c>
      <c r="D200" t="s">
        <v>56</v>
      </c>
      <c r="E200" t="s">
        <v>14</v>
      </c>
      <c r="F200" t="s">
        <v>15</v>
      </c>
      <c r="G200" t="s">
        <v>59</v>
      </c>
      <c r="H200" s="7" t="s">
        <v>22</v>
      </c>
      <c r="I200" s="20">
        <v>52560</v>
      </c>
      <c r="J200" s="4" t="s">
        <v>18</v>
      </c>
      <c r="L200" t="s">
        <v>19</v>
      </c>
      <c r="M200" s="17">
        <v>160000</v>
      </c>
      <c r="N200" s="21">
        <v>211000</v>
      </c>
      <c r="O200" s="17">
        <v>0</v>
      </c>
      <c r="P200" s="21">
        <v>211000</v>
      </c>
    </row>
    <row r="201" spans="1:16" hidden="1" x14ac:dyDescent="0.3">
      <c r="A201" s="1" t="s">
        <v>12</v>
      </c>
      <c r="B201" t="s">
        <v>206</v>
      </c>
      <c r="C201" t="s">
        <v>209</v>
      </c>
      <c r="D201" t="s">
        <v>56</v>
      </c>
      <c r="E201" t="s">
        <v>14</v>
      </c>
      <c r="F201" t="s">
        <v>15</v>
      </c>
      <c r="G201" t="s">
        <v>59</v>
      </c>
      <c r="H201" s="7" t="s">
        <v>23</v>
      </c>
      <c r="I201" s="20">
        <v>52560</v>
      </c>
      <c r="J201" s="4" t="s">
        <v>18</v>
      </c>
      <c r="L201" t="s">
        <v>19</v>
      </c>
      <c r="M201" s="17">
        <v>160000</v>
      </c>
      <c r="N201" s="21">
        <v>211000</v>
      </c>
      <c r="O201" s="17">
        <v>0</v>
      </c>
      <c r="P201" s="21">
        <v>211000</v>
      </c>
    </row>
    <row r="202" spans="1:16" hidden="1" x14ac:dyDescent="0.3">
      <c r="A202" s="1" t="s">
        <v>12</v>
      </c>
      <c r="B202" t="s">
        <v>206</v>
      </c>
      <c r="C202" t="s">
        <v>209</v>
      </c>
      <c r="D202" t="s">
        <v>56</v>
      </c>
      <c r="E202" t="s">
        <v>14</v>
      </c>
      <c r="F202" t="s">
        <v>15</v>
      </c>
      <c r="G202" t="s">
        <v>59</v>
      </c>
      <c r="H202" s="7" t="s">
        <v>26</v>
      </c>
      <c r="I202" s="20">
        <v>52560</v>
      </c>
      <c r="J202" s="4">
        <v>11.96</v>
      </c>
      <c r="L202" t="s">
        <v>19</v>
      </c>
      <c r="M202" s="17">
        <v>165000</v>
      </c>
      <c r="N202" s="21">
        <v>211000</v>
      </c>
      <c r="O202" s="17">
        <v>0</v>
      </c>
      <c r="P202" s="21">
        <v>211000</v>
      </c>
    </row>
    <row r="203" spans="1:16" hidden="1" x14ac:dyDescent="0.3">
      <c r="A203" s="1" t="s">
        <v>12</v>
      </c>
      <c r="B203" t="s">
        <v>206</v>
      </c>
      <c r="C203" t="s">
        <v>209</v>
      </c>
      <c r="D203" t="s">
        <v>56</v>
      </c>
      <c r="E203" t="s">
        <v>14</v>
      </c>
      <c r="F203" t="s">
        <v>15</v>
      </c>
      <c r="G203" t="s">
        <v>59</v>
      </c>
      <c r="H203" s="7" t="s">
        <v>28</v>
      </c>
      <c r="I203" s="20">
        <v>52560</v>
      </c>
      <c r="J203" s="4">
        <v>12.05</v>
      </c>
      <c r="L203" t="s">
        <v>19</v>
      </c>
      <c r="M203" s="17">
        <v>165000</v>
      </c>
      <c r="N203" s="21">
        <v>211000</v>
      </c>
      <c r="O203" s="17">
        <v>0</v>
      </c>
      <c r="P203" s="21">
        <v>211000</v>
      </c>
    </row>
    <row r="204" spans="1:16" hidden="1" x14ac:dyDescent="0.3">
      <c r="A204" s="1" t="s">
        <v>12</v>
      </c>
      <c r="B204" t="s">
        <v>206</v>
      </c>
      <c r="C204" t="s">
        <v>209</v>
      </c>
      <c r="D204" t="s">
        <v>56</v>
      </c>
      <c r="E204" t="s">
        <v>14</v>
      </c>
      <c r="F204" t="s">
        <v>15</v>
      </c>
      <c r="G204" t="s">
        <v>60</v>
      </c>
      <c r="H204" s="7" t="s">
        <v>17</v>
      </c>
      <c r="I204" s="20">
        <v>52560</v>
      </c>
      <c r="J204" s="4" t="s">
        <v>18</v>
      </c>
      <c r="L204" t="s">
        <v>19</v>
      </c>
      <c r="M204" s="17">
        <v>168000</v>
      </c>
      <c r="N204" s="21">
        <v>211000</v>
      </c>
      <c r="O204" s="17">
        <v>0</v>
      </c>
      <c r="P204" s="21">
        <v>211000</v>
      </c>
    </row>
    <row r="205" spans="1:16" hidden="1" x14ac:dyDescent="0.3">
      <c r="A205" s="1" t="s">
        <v>12</v>
      </c>
      <c r="B205" t="s">
        <v>206</v>
      </c>
      <c r="C205" t="s">
        <v>209</v>
      </c>
      <c r="D205" t="s">
        <v>56</v>
      </c>
      <c r="E205" t="s">
        <v>14</v>
      </c>
      <c r="F205" t="s">
        <v>15</v>
      </c>
      <c r="G205" t="s">
        <v>60</v>
      </c>
      <c r="H205" s="7" t="s">
        <v>20</v>
      </c>
      <c r="I205" s="20">
        <v>52560</v>
      </c>
      <c r="J205" s="4" t="s">
        <v>18</v>
      </c>
      <c r="L205" t="s">
        <v>19</v>
      </c>
      <c r="M205" s="17">
        <v>168000</v>
      </c>
      <c r="N205" s="21">
        <v>211000</v>
      </c>
      <c r="O205" s="17">
        <v>0</v>
      </c>
      <c r="P205" s="21">
        <v>211000</v>
      </c>
    </row>
    <row r="206" spans="1:16" hidden="1" x14ac:dyDescent="0.3">
      <c r="A206" s="1" t="s">
        <v>12</v>
      </c>
      <c r="B206" t="s">
        <v>206</v>
      </c>
      <c r="C206" t="s">
        <v>209</v>
      </c>
      <c r="D206" t="s">
        <v>56</v>
      </c>
      <c r="E206" t="s">
        <v>14</v>
      </c>
      <c r="F206" t="s">
        <v>15</v>
      </c>
      <c r="G206" t="s">
        <v>60</v>
      </c>
      <c r="H206" s="7" t="s">
        <v>22</v>
      </c>
      <c r="I206" s="20">
        <v>52560</v>
      </c>
      <c r="J206" s="4" t="s">
        <v>18</v>
      </c>
      <c r="L206" t="s">
        <v>19</v>
      </c>
      <c r="M206" s="17">
        <v>160000</v>
      </c>
      <c r="N206" s="21">
        <v>211000</v>
      </c>
      <c r="O206" s="17">
        <v>0</v>
      </c>
      <c r="P206" s="21">
        <v>211000</v>
      </c>
    </row>
    <row r="207" spans="1:16" hidden="1" x14ac:dyDescent="0.3">
      <c r="A207" s="1" t="s">
        <v>12</v>
      </c>
      <c r="B207" t="s">
        <v>206</v>
      </c>
      <c r="C207" t="s">
        <v>209</v>
      </c>
      <c r="D207" t="s">
        <v>56</v>
      </c>
      <c r="E207" t="s">
        <v>14</v>
      </c>
      <c r="F207" t="s">
        <v>15</v>
      </c>
      <c r="G207" t="s">
        <v>60</v>
      </c>
      <c r="H207" s="7" t="s">
        <v>23</v>
      </c>
      <c r="I207" s="20">
        <v>52560</v>
      </c>
      <c r="J207" s="4" t="s">
        <v>18</v>
      </c>
      <c r="L207" t="s">
        <v>19</v>
      </c>
      <c r="M207" s="17">
        <v>160000</v>
      </c>
      <c r="N207" s="21">
        <v>211000</v>
      </c>
      <c r="O207" s="17">
        <v>0</v>
      </c>
      <c r="P207" s="21">
        <v>211000</v>
      </c>
    </row>
    <row r="208" spans="1:16" hidden="1" x14ac:dyDescent="0.3">
      <c r="A208" s="1" t="s">
        <v>12</v>
      </c>
      <c r="B208" t="s">
        <v>206</v>
      </c>
      <c r="C208" t="s">
        <v>209</v>
      </c>
      <c r="D208" t="s">
        <v>56</v>
      </c>
      <c r="E208" t="s">
        <v>14</v>
      </c>
      <c r="F208" t="s">
        <v>15</v>
      </c>
      <c r="G208" t="s">
        <v>60</v>
      </c>
      <c r="H208" s="7" t="s">
        <v>26</v>
      </c>
      <c r="I208" s="20">
        <v>52560</v>
      </c>
      <c r="J208" s="4">
        <v>12.05</v>
      </c>
      <c r="L208" t="s">
        <v>19</v>
      </c>
      <c r="M208" s="17">
        <v>165000</v>
      </c>
      <c r="N208" s="21">
        <v>211000</v>
      </c>
      <c r="O208" s="17">
        <v>0</v>
      </c>
      <c r="P208" s="21">
        <v>211000</v>
      </c>
    </row>
    <row r="209" spans="1:16" hidden="1" x14ac:dyDescent="0.3">
      <c r="A209" s="1" t="s">
        <v>12</v>
      </c>
      <c r="B209" t="s">
        <v>206</v>
      </c>
      <c r="C209" t="s">
        <v>209</v>
      </c>
      <c r="D209" t="s">
        <v>56</v>
      </c>
      <c r="E209" t="s">
        <v>14</v>
      </c>
      <c r="F209" t="s">
        <v>15</v>
      </c>
      <c r="G209" t="s">
        <v>60</v>
      </c>
      <c r="H209" s="7" t="s">
        <v>28</v>
      </c>
      <c r="I209" s="20">
        <v>52560</v>
      </c>
      <c r="J209" s="4">
        <v>12.05</v>
      </c>
      <c r="L209" t="s">
        <v>19</v>
      </c>
      <c r="M209" s="17">
        <v>165000</v>
      </c>
      <c r="N209" s="21">
        <v>211000</v>
      </c>
      <c r="O209" s="17">
        <v>0</v>
      </c>
      <c r="P209" s="21">
        <v>211000</v>
      </c>
    </row>
    <row r="210" spans="1:16" hidden="1" x14ac:dyDescent="0.3">
      <c r="A210" s="1" t="s">
        <v>12</v>
      </c>
      <c r="B210" t="s">
        <v>206</v>
      </c>
      <c r="C210" t="s">
        <v>209</v>
      </c>
      <c r="D210" t="s">
        <v>56</v>
      </c>
      <c r="E210" t="s">
        <v>14</v>
      </c>
      <c r="F210" t="s">
        <v>15</v>
      </c>
      <c r="G210" t="s">
        <v>61</v>
      </c>
      <c r="H210" s="7" t="s">
        <v>37</v>
      </c>
      <c r="I210" s="20">
        <v>52560</v>
      </c>
      <c r="J210" s="4">
        <v>24.22</v>
      </c>
      <c r="L210" t="s">
        <v>19</v>
      </c>
      <c r="M210" s="17">
        <v>170000</v>
      </c>
      <c r="N210" s="21">
        <v>211000</v>
      </c>
      <c r="O210" s="17">
        <v>0</v>
      </c>
      <c r="P210" s="21">
        <v>211000</v>
      </c>
    </row>
    <row r="211" spans="1:16" hidden="1" x14ac:dyDescent="0.3">
      <c r="A211" s="1" t="s">
        <v>12</v>
      </c>
      <c r="B211" t="s">
        <v>206</v>
      </c>
      <c r="C211" t="s">
        <v>209</v>
      </c>
      <c r="D211" t="s">
        <v>56</v>
      </c>
      <c r="E211" t="s">
        <v>14</v>
      </c>
      <c r="F211" t="s">
        <v>15</v>
      </c>
      <c r="G211" t="s">
        <v>61</v>
      </c>
      <c r="H211" s="7" t="s">
        <v>17</v>
      </c>
      <c r="I211" s="20">
        <v>52560</v>
      </c>
      <c r="J211" s="4" t="s">
        <v>18</v>
      </c>
      <c r="L211" t="s">
        <v>19</v>
      </c>
      <c r="M211" s="17">
        <v>168000</v>
      </c>
      <c r="N211" s="21">
        <v>211000</v>
      </c>
      <c r="O211" s="17">
        <v>0</v>
      </c>
      <c r="P211" s="21">
        <v>211000</v>
      </c>
    </row>
    <row r="212" spans="1:16" hidden="1" x14ac:dyDescent="0.3">
      <c r="A212" s="1" t="s">
        <v>12</v>
      </c>
      <c r="B212" t="s">
        <v>206</v>
      </c>
      <c r="C212" t="s">
        <v>209</v>
      </c>
      <c r="D212" t="s">
        <v>56</v>
      </c>
      <c r="E212" t="s">
        <v>14</v>
      </c>
      <c r="F212" t="s">
        <v>15</v>
      </c>
      <c r="G212" t="s">
        <v>61</v>
      </c>
      <c r="H212" s="7" t="s">
        <v>20</v>
      </c>
      <c r="I212" s="20">
        <v>52560</v>
      </c>
      <c r="J212" s="4" t="s">
        <v>18</v>
      </c>
      <c r="L212" t="s">
        <v>19</v>
      </c>
      <c r="M212" s="17">
        <v>168000</v>
      </c>
      <c r="N212" s="21">
        <v>211000</v>
      </c>
      <c r="O212" s="17">
        <v>0</v>
      </c>
      <c r="P212" s="21">
        <v>211000</v>
      </c>
    </row>
    <row r="213" spans="1:16" hidden="1" x14ac:dyDescent="0.3">
      <c r="A213" s="1" t="s">
        <v>12</v>
      </c>
      <c r="B213" t="s">
        <v>206</v>
      </c>
      <c r="C213" t="s">
        <v>209</v>
      </c>
      <c r="D213" t="s">
        <v>56</v>
      </c>
      <c r="E213" t="s">
        <v>14</v>
      </c>
      <c r="F213" t="s">
        <v>15</v>
      </c>
      <c r="G213" t="s">
        <v>61</v>
      </c>
      <c r="H213" s="7" t="s">
        <v>22</v>
      </c>
      <c r="I213" s="20">
        <v>52560</v>
      </c>
      <c r="J213" s="4" t="s">
        <v>18</v>
      </c>
      <c r="L213" t="s">
        <v>19</v>
      </c>
      <c r="M213" s="17">
        <v>160000</v>
      </c>
      <c r="N213" s="21">
        <v>211000</v>
      </c>
      <c r="O213" s="17">
        <v>0</v>
      </c>
      <c r="P213" s="21">
        <v>211000</v>
      </c>
    </row>
    <row r="214" spans="1:16" hidden="1" x14ac:dyDescent="0.3">
      <c r="A214" s="1" t="s">
        <v>12</v>
      </c>
      <c r="B214" t="s">
        <v>206</v>
      </c>
      <c r="C214" t="s">
        <v>209</v>
      </c>
      <c r="D214" t="s">
        <v>56</v>
      </c>
      <c r="E214" t="s">
        <v>14</v>
      </c>
      <c r="F214" t="s">
        <v>15</v>
      </c>
      <c r="G214" t="s">
        <v>61</v>
      </c>
      <c r="H214" s="7" t="s">
        <v>23</v>
      </c>
      <c r="I214" s="20">
        <v>52560</v>
      </c>
      <c r="J214" s="4" t="s">
        <v>18</v>
      </c>
      <c r="L214" t="s">
        <v>19</v>
      </c>
      <c r="M214" s="17">
        <v>160000</v>
      </c>
      <c r="N214" s="21">
        <v>211000</v>
      </c>
      <c r="O214" s="17">
        <v>0</v>
      </c>
      <c r="P214" s="21">
        <v>211000</v>
      </c>
    </row>
    <row r="215" spans="1:16" hidden="1" x14ac:dyDescent="0.3">
      <c r="A215" s="1" t="s">
        <v>12</v>
      </c>
      <c r="B215" t="s">
        <v>206</v>
      </c>
      <c r="C215" t="s">
        <v>209</v>
      </c>
      <c r="D215" t="s">
        <v>56</v>
      </c>
      <c r="E215" t="s">
        <v>14</v>
      </c>
      <c r="F215" t="s">
        <v>15</v>
      </c>
      <c r="G215" t="s">
        <v>61</v>
      </c>
      <c r="H215" s="7" t="s">
        <v>26</v>
      </c>
      <c r="I215" s="20">
        <v>52560</v>
      </c>
      <c r="J215" s="4">
        <v>12.05</v>
      </c>
      <c r="L215" t="s">
        <v>19</v>
      </c>
      <c r="M215" s="17">
        <v>165000</v>
      </c>
      <c r="N215" s="21">
        <v>211000</v>
      </c>
      <c r="O215" s="17">
        <v>0</v>
      </c>
      <c r="P215" s="21">
        <v>211000</v>
      </c>
    </row>
    <row r="216" spans="1:16" hidden="1" x14ac:dyDescent="0.3">
      <c r="A216" s="1" t="s">
        <v>12</v>
      </c>
      <c r="B216" t="s">
        <v>206</v>
      </c>
      <c r="C216" t="s">
        <v>209</v>
      </c>
      <c r="D216" t="s">
        <v>56</v>
      </c>
      <c r="E216" t="s">
        <v>14</v>
      </c>
      <c r="F216" t="s">
        <v>15</v>
      </c>
      <c r="G216" t="s">
        <v>62</v>
      </c>
      <c r="H216" s="7" t="s">
        <v>36</v>
      </c>
      <c r="I216" s="20">
        <v>40190</v>
      </c>
      <c r="J216" s="4" t="s">
        <v>18</v>
      </c>
      <c r="L216" t="s">
        <v>19</v>
      </c>
      <c r="M216" s="17">
        <v>150000</v>
      </c>
      <c r="N216" s="21">
        <v>211000</v>
      </c>
      <c r="O216" s="17">
        <v>2000</v>
      </c>
      <c r="P216" s="21">
        <v>211000</v>
      </c>
    </row>
    <row r="217" spans="1:16" hidden="1" x14ac:dyDescent="0.3">
      <c r="A217" s="1" t="s">
        <v>12</v>
      </c>
      <c r="B217" t="s">
        <v>206</v>
      </c>
      <c r="C217" t="s">
        <v>209</v>
      </c>
      <c r="D217" t="s">
        <v>56</v>
      </c>
      <c r="E217" t="s">
        <v>14</v>
      </c>
      <c r="F217" t="s">
        <v>15</v>
      </c>
      <c r="G217" t="s">
        <v>62</v>
      </c>
      <c r="H217" s="7" t="s">
        <v>37</v>
      </c>
      <c r="I217" s="20">
        <v>40190</v>
      </c>
      <c r="J217" s="4">
        <v>8.17</v>
      </c>
      <c r="L217" t="s">
        <v>19</v>
      </c>
      <c r="M217" s="17">
        <v>155000</v>
      </c>
      <c r="N217" s="21">
        <v>211000</v>
      </c>
      <c r="O217" s="17">
        <v>0</v>
      </c>
      <c r="P217" s="21">
        <v>211000</v>
      </c>
    </row>
    <row r="218" spans="1:16" hidden="1" x14ac:dyDescent="0.3">
      <c r="A218" s="1" t="s">
        <v>12</v>
      </c>
      <c r="B218" t="s">
        <v>206</v>
      </c>
      <c r="C218" t="s">
        <v>209</v>
      </c>
      <c r="D218" t="s">
        <v>56</v>
      </c>
      <c r="E218" t="s">
        <v>14</v>
      </c>
      <c r="F218" t="s">
        <v>15</v>
      </c>
      <c r="G218" t="s">
        <v>62</v>
      </c>
      <c r="H218" s="7" t="s">
        <v>38</v>
      </c>
      <c r="I218" s="20">
        <v>40190</v>
      </c>
      <c r="J218" s="4">
        <v>6.73</v>
      </c>
      <c r="L218" t="s">
        <v>19</v>
      </c>
      <c r="M218" s="17">
        <v>153000</v>
      </c>
      <c r="N218" s="21">
        <v>211000</v>
      </c>
      <c r="O218" s="17">
        <v>0</v>
      </c>
      <c r="P218" s="21">
        <v>211000</v>
      </c>
    </row>
    <row r="219" spans="1:16" hidden="1" x14ac:dyDescent="0.3">
      <c r="A219" s="1" t="s">
        <v>12</v>
      </c>
      <c r="B219" t="s">
        <v>206</v>
      </c>
      <c r="C219" t="s">
        <v>209</v>
      </c>
      <c r="D219" t="s">
        <v>56</v>
      </c>
      <c r="E219" t="s">
        <v>14</v>
      </c>
      <c r="F219" t="s">
        <v>15</v>
      </c>
      <c r="G219" t="s">
        <v>62</v>
      </c>
      <c r="H219" s="7" t="s">
        <v>39</v>
      </c>
      <c r="I219" s="20">
        <v>40190</v>
      </c>
      <c r="J219" s="4">
        <v>6.73</v>
      </c>
      <c r="L219" t="s">
        <v>19</v>
      </c>
      <c r="M219" s="17">
        <v>153000</v>
      </c>
      <c r="N219" s="21">
        <v>211000</v>
      </c>
      <c r="O219" s="17">
        <v>0</v>
      </c>
      <c r="P219" s="21">
        <v>211000</v>
      </c>
    </row>
    <row r="220" spans="1:16" hidden="1" x14ac:dyDescent="0.3">
      <c r="A220" s="1" t="s">
        <v>12</v>
      </c>
      <c r="B220" t="s">
        <v>206</v>
      </c>
      <c r="C220" t="s">
        <v>209</v>
      </c>
      <c r="D220" t="s">
        <v>56</v>
      </c>
      <c r="E220" t="s">
        <v>14</v>
      </c>
      <c r="F220" t="s">
        <v>15</v>
      </c>
      <c r="G220" t="s">
        <v>62</v>
      </c>
      <c r="H220" s="7" t="s">
        <v>17</v>
      </c>
      <c r="I220" s="20">
        <v>43190</v>
      </c>
      <c r="J220" s="4" t="s">
        <v>18</v>
      </c>
      <c r="L220" t="s">
        <v>19</v>
      </c>
      <c r="M220" s="17">
        <v>162000</v>
      </c>
      <c r="N220" s="21">
        <v>211000</v>
      </c>
      <c r="O220" s="17">
        <v>0</v>
      </c>
      <c r="P220" s="21">
        <v>211000</v>
      </c>
    </row>
    <row r="221" spans="1:16" hidden="1" x14ac:dyDescent="0.3">
      <c r="A221" s="1" t="s">
        <v>12</v>
      </c>
      <c r="B221" t="s">
        <v>206</v>
      </c>
      <c r="C221" t="s">
        <v>209</v>
      </c>
      <c r="D221" t="s">
        <v>56</v>
      </c>
      <c r="E221" t="s">
        <v>14</v>
      </c>
      <c r="F221" t="s">
        <v>15</v>
      </c>
      <c r="G221" t="s">
        <v>62</v>
      </c>
      <c r="H221" s="7" t="s">
        <v>20</v>
      </c>
      <c r="I221" s="20">
        <v>43190</v>
      </c>
      <c r="J221" s="4" t="s">
        <v>18</v>
      </c>
      <c r="L221" t="s">
        <v>19</v>
      </c>
      <c r="M221" s="17">
        <v>162000</v>
      </c>
      <c r="N221" s="21">
        <v>211000</v>
      </c>
      <c r="O221" s="17">
        <v>0</v>
      </c>
      <c r="P221" s="21">
        <v>211000</v>
      </c>
    </row>
    <row r="222" spans="1:16" hidden="1" x14ac:dyDescent="0.3">
      <c r="A222" s="1" t="s">
        <v>12</v>
      </c>
      <c r="B222" t="s">
        <v>206</v>
      </c>
      <c r="C222" t="s">
        <v>209</v>
      </c>
      <c r="D222" t="s">
        <v>56</v>
      </c>
      <c r="E222" t="s">
        <v>14</v>
      </c>
      <c r="F222" t="s">
        <v>15</v>
      </c>
      <c r="G222" t="s">
        <v>62</v>
      </c>
      <c r="H222" s="7" t="s">
        <v>40</v>
      </c>
      <c r="I222" s="20">
        <v>40190</v>
      </c>
      <c r="J222" s="4" t="s">
        <v>18</v>
      </c>
      <c r="L222" t="s">
        <v>19</v>
      </c>
      <c r="M222" s="17">
        <v>150000</v>
      </c>
      <c r="N222" s="21">
        <v>211000</v>
      </c>
      <c r="O222" s="17">
        <v>0</v>
      </c>
      <c r="P222" s="21">
        <v>211000</v>
      </c>
    </row>
    <row r="223" spans="1:16" hidden="1" x14ac:dyDescent="0.3">
      <c r="A223" s="1" t="s">
        <v>12</v>
      </c>
      <c r="B223" t="s">
        <v>206</v>
      </c>
      <c r="C223" t="s">
        <v>209</v>
      </c>
      <c r="D223" t="s">
        <v>56</v>
      </c>
      <c r="E223" t="s">
        <v>14</v>
      </c>
      <c r="F223" t="s">
        <v>15</v>
      </c>
      <c r="G223" t="s">
        <v>62</v>
      </c>
      <c r="H223" s="7" t="s">
        <v>41</v>
      </c>
      <c r="I223" s="20">
        <v>40190</v>
      </c>
      <c r="J223" s="4" t="s">
        <v>18</v>
      </c>
      <c r="L223" t="s">
        <v>19</v>
      </c>
      <c r="M223" s="17">
        <v>150000</v>
      </c>
      <c r="N223" s="21">
        <v>211000</v>
      </c>
      <c r="O223" s="17">
        <v>0</v>
      </c>
      <c r="P223" s="21">
        <v>211000</v>
      </c>
    </row>
    <row r="224" spans="1:16" hidden="1" x14ac:dyDescent="0.3">
      <c r="A224" s="1" t="s">
        <v>12</v>
      </c>
      <c r="B224" t="s">
        <v>206</v>
      </c>
      <c r="C224" t="s">
        <v>209</v>
      </c>
      <c r="D224" t="s">
        <v>56</v>
      </c>
      <c r="E224" t="s">
        <v>14</v>
      </c>
      <c r="F224" t="s">
        <v>15</v>
      </c>
      <c r="G224" t="s">
        <v>62</v>
      </c>
      <c r="H224" s="7" t="s">
        <v>22</v>
      </c>
      <c r="I224" s="20">
        <v>43190</v>
      </c>
      <c r="J224" s="4" t="s">
        <v>18</v>
      </c>
      <c r="L224" t="s">
        <v>19</v>
      </c>
      <c r="M224" s="17">
        <v>162000</v>
      </c>
      <c r="N224" s="21">
        <v>211000</v>
      </c>
      <c r="O224" s="17">
        <v>0</v>
      </c>
      <c r="P224" s="21">
        <v>211000</v>
      </c>
    </row>
    <row r="225" spans="1:16" hidden="1" x14ac:dyDescent="0.3">
      <c r="A225" s="1" t="s">
        <v>12</v>
      </c>
      <c r="B225" t="s">
        <v>206</v>
      </c>
      <c r="C225" t="s">
        <v>209</v>
      </c>
      <c r="D225" t="s">
        <v>56</v>
      </c>
      <c r="E225" t="s">
        <v>14</v>
      </c>
      <c r="F225" t="s">
        <v>15</v>
      </c>
      <c r="G225" t="s">
        <v>62</v>
      </c>
      <c r="H225" s="7" t="s">
        <v>23</v>
      </c>
      <c r="I225" s="20">
        <v>43190</v>
      </c>
      <c r="J225" s="4" t="s">
        <v>18</v>
      </c>
      <c r="L225" t="s">
        <v>19</v>
      </c>
      <c r="M225" s="17">
        <v>162000</v>
      </c>
      <c r="N225" s="21">
        <v>211000</v>
      </c>
      <c r="O225" s="17">
        <v>0</v>
      </c>
      <c r="P225" s="21">
        <v>211000</v>
      </c>
    </row>
    <row r="226" spans="1:16" hidden="1" x14ac:dyDescent="0.3">
      <c r="A226" s="1" t="s">
        <v>12</v>
      </c>
      <c r="B226" t="s">
        <v>206</v>
      </c>
      <c r="C226" t="s">
        <v>209</v>
      </c>
      <c r="D226" t="s">
        <v>56</v>
      </c>
      <c r="E226" t="s">
        <v>14</v>
      </c>
      <c r="F226" t="s">
        <v>15</v>
      </c>
      <c r="G226" t="s">
        <v>62</v>
      </c>
      <c r="H226" s="7" t="s">
        <v>42</v>
      </c>
      <c r="I226" s="20">
        <v>40190</v>
      </c>
      <c r="J226" s="4" t="s">
        <v>18</v>
      </c>
      <c r="L226" t="s">
        <v>19</v>
      </c>
      <c r="M226" s="17">
        <v>150000</v>
      </c>
      <c r="N226" s="21">
        <v>211000</v>
      </c>
      <c r="O226" s="17">
        <v>0</v>
      </c>
      <c r="P226" s="21">
        <v>211000</v>
      </c>
    </row>
    <row r="227" spans="1:16" hidden="1" x14ac:dyDescent="0.3">
      <c r="A227" s="1" t="s">
        <v>12</v>
      </c>
      <c r="B227" t="s">
        <v>206</v>
      </c>
      <c r="C227" t="s">
        <v>209</v>
      </c>
      <c r="D227" t="s">
        <v>56</v>
      </c>
      <c r="E227" t="s">
        <v>14</v>
      </c>
      <c r="F227" t="s">
        <v>15</v>
      </c>
      <c r="G227" t="s">
        <v>62</v>
      </c>
      <c r="H227" s="7" t="s">
        <v>43</v>
      </c>
      <c r="I227" s="20">
        <v>40190</v>
      </c>
      <c r="J227" s="4" t="s">
        <v>18</v>
      </c>
      <c r="L227" t="s">
        <v>19</v>
      </c>
      <c r="M227" s="17">
        <v>150000</v>
      </c>
      <c r="N227" s="21">
        <v>211000</v>
      </c>
      <c r="O227" s="17">
        <v>0</v>
      </c>
      <c r="P227" s="21">
        <v>211000</v>
      </c>
    </row>
    <row r="228" spans="1:16" hidden="1" x14ac:dyDescent="0.3">
      <c r="A228" s="1" t="s">
        <v>12</v>
      </c>
      <c r="B228" t="s">
        <v>206</v>
      </c>
      <c r="C228" t="s">
        <v>209</v>
      </c>
      <c r="D228" t="s">
        <v>56</v>
      </c>
      <c r="E228" t="s">
        <v>14</v>
      </c>
      <c r="F228" t="s">
        <v>15</v>
      </c>
      <c r="G228" t="s">
        <v>63</v>
      </c>
      <c r="H228" s="7" t="s">
        <v>36</v>
      </c>
      <c r="I228" s="20">
        <v>40190</v>
      </c>
      <c r="J228" s="4">
        <v>8.17</v>
      </c>
      <c r="L228" t="s">
        <v>19</v>
      </c>
      <c r="M228" s="17">
        <v>155000</v>
      </c>
      <c r="N228" s="21">
        <v>211000</v>
      </c>
      <c r="O228" s="17">
        <v>0</v>
      </c>
      <c r="P228" s="21">
        <v>211000</v>
      </c>
    </row>
    <row r="229" spans="1:16" hidden="1" x14ac:dyDescent="0.3">
      <c r="A229" s="1" t="s">
        <v>12</v>
      </c>
      <c r="B229" t="s">
        <v>206</v>
      </c>
      <c r="C229" t="s">
        <v>209</v>
      </c>
      <c r="D229" t="s">
        <v>56</v>
      </c>
      <c r="E229" t="s">
        <v>14</v>
      </c>
      <c r="F229" t="s">
        <v>15</v>
      </c>
      <c r="G229" t="s">
        <v>63</v>
      </c>
      <c r="H229" s="7" t="s">
        <v>37</v>
      </c>
      <c r="I229" s="20">
        <v>40190</v>
      </c>
      <c r="J229" s="4" t="s">
        <v>18</v>
      </c>
      <c r="L229" t="s">
        <v>19</v>
      </c>
      <c r="M229" s="17">
        <v>150000</v>
      </c>
      <c r="N229" s="21">
        <v>211000</v>
      </c>
      <c r="O229" s="17">
        <v>0</v>
      </c>
      <c r="P229" s="21">
        <v>211000</v>
      </c>
    </row>
    <row r="230" spans="1:16" hidden="1" x14ac:dyDescent="0.3">
      <c r="A230" s="1" t="s">
        <v>12</v>
      </c>
      <c r="B230" t="s">
        <v>206</v>
      </c>
      <c r="C230" t="s">
        <v>209</v>
      </c>
      <c r="D230" t="s">
        <v>56</v>
      </c>
      <c r="E230" t="s">
        <v>14</v>
      </c>
      <c r="F230" t="s">
        <v>15</v>
      </c>
      <c r="G230" t="s">
        <v>63</v>
      </c>
      <c r="H230" s="7" t="s">
        <v>38</v>
      </c>
      <c r="I230" s="20">
        <v>40190</v>
      </c>
      <c r="J230" s="4">
        <v>6.73</v>
      </c>
      <c r="L230" t="s">
        <v>19</v>
      </c>
      <c r="M230" s="17">
        <v>153000</v>
      </c>
      <c r="N230" s="21">
        <v>211000</v>
      </c>
      <c r="O230" s="17">
        <v>0</v>
      </c>
      <c r="P230" s="21">
        <v>211000</v>
      </c>
    </row>
    <row r="231" spans="1:16" hidden="1" x14ac:dyDescent="0.3">
      <c r="A231" s="1" t="s">
        <v>12</v>
      </c>
      <c r="B231" t="s">
        <v>206</v>
      </c>
      <c r="C231" t="s">
        <v>209</v>
      </c>
      <c r="D231" t="s">
        <v>56</v>
      </c>
      <c r="E231" t="s">
        <v>14</v>
      </c>
      <c r="F231" t="s">
        <v>15</v>
      </c>
      <c r="G231" t="s">
        <v>63</v>
      </c>
      <c r="H231" s="7" t="s">
        <v>39</v>
      </c>
      <c r="I231" s="20">
        <v>40190</v>
      </c>
      <c r="J231" s="4">
        <v>6.73</v>
      </c>
      <c r="L231" t="s">
        <v>82</v>
      </c>
      <c r="M231" s="17">
        <v>160000</v>
      </c>
      <c r="N231" s="21">
        <v>211000</v>
      </c>
      <c r="O231" s="17">
        <v>0</v>
      </c>
      <c r="P231" s="21">
        <v>211000</v>
      </c>
    </row>
    <row r="232" spans="1:16" hidden="1" x14ac:dyDescent="0.3">
      <c r="A232" s="1" t="s">
        <v>12</v>
      </c>
      <c r="B232" t="s">
        <v>206</v>
      </c>
      <c r="C232" t="s">
        <v>209</v>
      </c>
      <c r="D232" t="s">
        <v>56</v>
      </c>
      <c r="E232" t="s">
        <v>14</v>
      </c>
      <c r="F232" t="s">
        <v>15</v>
      </c>
      <c r="G232" t="s">
        <v>63</v>
      </c>
      <c r="H232" s="7" t="s">
        <v>17</v>
      </c>
      <c r="I232" s="20">
        <v>43190</v>
      </c>
      <c r="J232" s="4" t="s">
        <v>18</v>
      </c>
      <c r="L232" t="s">
        <v>19</v>
      </c>
      <c r="M232" s="17">
        <v>162000</v>
      </c>
      <c r="N232" s="21">
        <v>211000</v>
      </c>
      <c r="O232" s="17">
        <v>0</v>
      </c>
      <c r="P232" s="21">
        <v>211000</v>
      </c>
    </row>
    <row r="233" spans="1:16" hidden="1" x14ac:dyDescent="0.3">
      <c r="A233" s="1" t="s">
        <v>12</v>
      </c>
      <c r="B233" t="s">
        <v>206</v>
      </c>
      <c r="C233" t="s">
        <v>209</v>
      </c>
      <c r="D233" t="s">
        <v>56</v>
      </c>
      <c r="E233" t="s">
        <v>14</v>
      </c>
      <c r="F233" t="s">
        <v>15</v>
      </c>
      <c r="G233" t="s">
        <v>63</v>
      </c>
      <c r="H233" s="7" t="s">
        <v>20</v>
      </c>
      <c r="I233" s="20">
        <v>43190</v>
      </c>
      <c r="J233" s="4" t="s">
        <v>18</v>
      </c>
      <c r="L233" t="s">
        <v>19</v>
      </c>
      <c r="M233" s="17">
        <v>162000</v>
      </c>
      <c r="N233" s="21">
        <v>211000</v>
      </c>
      <c r="O233" s="17">
        <v>0</v>
      </c>
      <c r="P233" s="21">
        <v>211000</v>
      </c>
    </row>
    <row r="234" spans="1:16" hidden="1" x14ac:dyDescent="0.3">
      <c r="A234" s="1" t="s">
        <v>12</v>
      </c>
      <c r="B234" t="s">
        <v>206</v>
      </c>
      <c r="C234" t="s">
        <v>209</v>
      </c>
      <c r="D234" t="s">
        <v>56</v>
      </c>
      <c r="E234" t="s">
        <v>14</v>
      </c>
      <c r="F234" t="s">
        <v>15</v>
      </c>
      <c r="G234" t="s">
        <v>63</v>
      </c>
      <c r="H234" s="7" t="s">
        <v>40</v>
      </c>
      <c r="I234" s="20">
        <v>40190</v>
      </c>
      <c r="J234" s="4" t="s">
        <v>18</v>
      </c>
      <c r="L234" t="s">
        <v>19</v>
      </c>
      <c r="M234" s="17">
        <v>150000</v>
      </c>
      <c r="N234" s="21">
        <v>211000</v>
      </c>
      <c r="O234" s="17">
        <v>0</v>
      </c>
      <c r="P234" s="21">
        <v>211000</v>
      </c>
    </row>
    <row r="235" spans="1:16" hidden="1" x14ac:dyDescent="0.3">
      <c r="A235" s="1" t="s">
        <v>12</v>
      </c>
      <c r="B235" t="s">
        <v>206</v>
      </c>
      <c r="C235" t="s">
        <v>209</v>
      </c>
      <c r="D235" t="s">
        <v>56</v>
      </c>
      <c r="E235" t="s">
        <v>14</v>
      </c>
      <c r="F235" t="s">
        <v>15</v>
      </c>
      <c r="G235" t="s">
        <v>63</v>
      </c>
      <c r="H235" s="7" t="s">
        <v>41</v>
      </c>
      <c r="I235" s="20">
        <v>40190</v>
      </c>
      <c r="J235" s="4" t="s">
        <v>18</v>
      </c>
      <c r="L235" t="s">
        <v>19</v>
      </c>
      <c r="M235" s="17">
        <v>150000</v>
      </c>
      <c r="N235" s="21">
        <v>211000</v>
      </c>
      <c r="O235" s="17">
        <v>0</v>
      </c>
      <c r="P235" s="21">
        <v>211000</v>
      </c>
    </row>
    <row r="236" spans="1:16" hidden="1" x14ac:dyDescent="0.3">
      <c r="A236" s="1" t="s">
        <v>12</v>
      </c>
      <c r="B236" t="s">
        <v>206</v>
      </c>
      <c r="C236" t="s">
        <v>209</v>
      </c>
      <c r="D236" t="s">
        <v>56</v>
      </c>
      <c r="E236" t="s">
        <v>14</v>
      </c>
      <c r="F236" t="s">
        <v>15</v>
      </c>
      <c r="G236" t="s">
        <v>63</v>
      </c>
      <c r="H236" s="7" t="s">
        <v>22</v>
      </c>
      <c r="I236" s="20">
        <v>43190</v>
      </c>
      <c r="J236" s="4" t="s">
        <v>18</v>
      </c>
      <c r="L236" t="s">
        <v>19</v>
      </c>
      <c r="M236" s="17">
        <v>162000</v>
      </c>
      <c r="N236" s="21">
        <v>211000</v>
      </c>
      <c r="O236" s="17">
        <v>0</v>
      </c>
      <c r="P236" s="21">
        <v>211000</v>
      </c>
    </row>
    <row r="237" spans="1:16" hidden="1" x14ac:dyDescent="0.3">
      <c r="A237" s="1" t="s">
        <v>12</v>
      </c>
      <c r="B237" t="s">
        <v>206</v>
      </c>
      <c r="C237" t="s">
        <v>209</v>
      </c>
      <c r="D237" t="s">
        <v>56</v>
      </c>
      <c r="E237" t="s">
        <v>14</v>
      </c>
      <c r="F237" t="s">
        <v>15</v>
      </c>
      <c r="G237" t="s">
        <v>63</v>
      </c>
      <c r="H237" s="7" t="s">
        <v>23</v>
      </c>
      <c r="I237" s="20">
        <v>43190</v>
      </c>
      <c r="J237" s="4" t="s">
        <v>18</v>
      </c>
      <c r="L237" t="s">
        <v>19</v>
      </c>
      <c r="M237" s="17">
        <v>162000</v>
      </c>
      <c r="N237" s="21">
        <v>211000</v>
      </c>
      <c r="O237" s="17">
        <v>0</v>
      </c>
      <c r="P237" s="21">
        <v>211000</v>
      </c>
    </row>
    <row r="238" spans="1:16" hidden="1" x14ac:dyDescent="0.3">
      <c r="A238" s="1" t="s">
        <v>12</v>
      </c>
      <c r="B238" t="s">
        <v>206</v>
      </c>
      <c r="C238" t="s">
        <v>209</v>
      </c>
      <c r="D238" t="s">
        <v>56</v>
      </c>
      <c r="E238" t="s">
        <v>14</v>
      </c>
      <c r="F238" t="s">
        <v>15</v>
      </c>
      <c r="G238" t="s">
        <v>63</v>
      </c>
      <c r="H238" s="7" t="s">
        <v>42</v>
      </c>
      <c r="I238" s="20">
        <v>40190</v>
      </c>
      <c r="J238" s="4" t="s">
        <v>18</v>
      </c>
      <c r="L238" t="s">
        <v>19</v>
      </c>
      <c r="M238" s="17">
        <v>150000</v>
      </c>
      <c r="N238" s="21">
        <v>211000</v>
      </c>
      <c r="O238" s="17">
        <v>0</v>
      </c>
      <c r="P238" s="21">
        <v>211000</v>
      </c>
    </row>
    <row r="239" spans="1:16" hidden="1" x14ac:dyDescent="0.3">
      <c r="A239" s="1" t="s">
        <v>12</v>
      </c>
      <c r="B239" t="s">
        <v>206</v>
      </c>
      <c r="C239" t="s">
        <v>209</v>
      </c>
      <c r="D239" t="s">
        <v>56</v>
      </c>
      <c r="E239" t="s">
        <v>14</v>
      </c>
      <c r="F239" t="s">
        <v>15</v>
      </c>
      <c r="G239" t="s">
        <v>63</v>
      </c>
      <c r="H239" s="7" t="s">
        <v>43</v>
      </c>
      <c r="I239" s="20">
        <v>40190</v>
      </c>
      <c r="J239" s="4" t="s">
        <v>18</v>
      </c>
      <c r="L239" t="s">
        <v>19</v>
      </c>
      <c r="M239" s="17">
        <v>150000</v>
      </c>
      <c r="N239" s="21">
        <v>211000</v>
      </c>
      <c r="O239" s="17">
        <v>0</v>
      </c>
      <c r="P239" s="21">
        <v>211000</v>
      </c>
    </row>
    <row r="240" spans="1:16" hidden="1" x14ac:dyDescent="0.3">
      <c r="A240" s="1" t="s">
        <v>12</v>
      </c>
      <c r="B240" t="s">
        <v>206</v>
      </c>
      <c r="C240" t="s">
        <v>209</v>
      </c>
      <c r="D240" t="s">
        <v>56</v>
      </c>
      <c r="E240" t="s">
        <v>14</v>
      </c>
      <c r="F240" t="s">
        <v>15</v>
      </c>
      <c r="G240" t="s">
        <v>64</v>
      </c>
      <c r="H240" s="7" t="s">
        <v>36</v>
      </c>
      <c r="I240" s="20">
        <v>40190</v>
      </c>
      <c r="J240" s="4" t="s">
        <v>18</v>
      </c>
      <c r="L240" t="s">
        <v>19</v>
      </c>
      <c r="M240" s="17">
        <v>150000</v>
      </c>
      <c r="N240" s="21">
        <v>211000</v>
      </c>
      <c r="O240" s="17">
        <v>0</v>
      </c>
      <c r="P240" s="21">
        <v>211000</v>
      </c>
    </row>
    <row r="241" spans="1:16" hidden="1" x14ac:dyDescent="0.3">
      <c r="A241" s="1" t="s">
        <v>12</v>
      </c>
      <c r="B241" t="s">
        <v>206</v>
      </c>
      <c r="C241" t="s">
        <v>209</v>
      </c>
      <c r="D241" t="s">
        <v>56</v>
      </c>
      <c r="E241" t="s">
        <v>14</v>
      </c>
      <c r="F241" t="s">
        <v>15</v>
      </c>
      <c r="G241" t="s">
        <v>64</v>
      </c>
      <c r="H241" s="7" t="s">
        <v>37</v>
      </c>
      <c r="I241" s="20">
        <v>40190</v>
      </c>
      <c r="J241" s="4">
        <v>8.17</v>
      </c>
      <c r="L241" t="s">
        <v>19</v>
      </c>
      <c r="M241" s="17">
        <v>155000</v>
      </c>
      <c r="N241" s="21">
        <v>211000</v>
      </c>
      <c r="O241" s="17">
        <v>0</v>
      </c>
      <c r="P241" s="21">
        <v>211000</v>
      </c>
    </row>
    <row r="242" spans="1:16" hidden="1" x14ac:dyDescent="0.3">
      <c r="A242" s="1" t="s">
        <v>12</v>
      </c>
      <c r="B242" t="s">
        <v>206</v>
      </c>
      <c r="C242" t="s">
        <v>209</v>
      </c>
      <c r="D242" t="s">
        <v>56</v>
      </c>
      <c r="E242" t="s">
        <v>14</v>
      </c>
      <c r="F242" t="s">
        <v>15</v>
      </c>
      <c r="G242" t="s">
        <v>64</v>
      </c>
      <c r="H242" s="7" t="s">
        <v>38</v>
      </c>
      <c r="I242" s="20">
        <v>40190</v>
      </c>
      <c r="J242" s="4">
        <v>6.73</v>
      </c>
      <c r="L242" t="s">
        <v>19</v>
      </c>
      <c r="M242" s="17">
        <v>153000</v>
      </c>
      <c r="N242" s="21">
        <v>211000</v>
      </c>
      <c r="O242" s="17">
        <v>0</v>
      </c>
      <c r="P242" s="21">
        <v>211000</v>
      </c>
    </row>
    <row r="243" spans="1:16" hidden="1" x14ac:dyDescent="0.3">
      <c r="A243" s="1" t="s">
        <v>12</v>
      </c>
      <c r="B243" t="s">
        <v>206</v>
      </c>
      <c r="C243" t="s">
        <v>209</v>
      </c>
      <c r="D243" t="s">
        <v>56</v>
      </c>
      <c r="E243" t="s">
        <v>14</v>
      </c>
      <c r="F243" t="s">
        <v>15</v>
      </c>
      <c r="G243" t="s">
        <v>64</v>
      </c>
      <c r="H243" s="7" t="s">
        <v>39</v>
      </c>
      <c r="I243" s="20">
        <v>40190</v>
      </c>
      <c r="J243" s="4">
        <v>6.73</v>
      </c>
      <c r="L243" t="s">
        <v>19</v>
      </c>
      <c r="M243" s="17">
        <v>153000</v>
      </c>
      <c r="N243" s="21">
        <v>211000</v>
      </c>
      <c r="O243" s="17">
        <v>0</v>
      </c>
      <c r="P243" s="21">
        <v>211000</v>
      </c>
    </row>
    <row r="244" spans="1:16" hidden="1" x14ac:dyDescent="0.3">
      <c r="A244" s="1" t="s">
        <v>12</v>
      </c>
      <c r="B244" t="s">
        <v>206</v>
      </c>
      <c r="C244" t="s">
        <v>209</v>
      </c>
      <c r="D244" t="s">
        <v>56</v>
      </c>
      <c r="E244" t="s">
        <v>14</v>
      </c>
      <c r="F244" t="s">
        <v>15</v>
      </c>
      <c r="G244" t="s">
        <v>64</v>
      </c>
      <c r="H244" s="7" t="s">
        <v>17</v>
      </c>
      <c r="I244" s="20">
        <v>43190</v>
      </c>
      <c r="J244" s="4" t="s">
        <v>18</v>
      </c>
      <c r="L244" t="s">
        <v>19</v>
      </c>
      <c r="M244" s="17">
        <v>162000</v>
      </c>
      <c r="N244" s="21">
        <v>211000</v>
      </c>
      <c r="O244" s="17">
        <v>0</v>
      </c>
      <c r="P244" s="21">
        <v>211000</v>
      </c>
    </row>
    <row r="245" spans="1:16" hidden="1" x14ac:dyDescent="0.3">
      <c r="A245" s="1" t="s">
        <v>12</v>
      </c>
      <c r="B245" t="s">
        <v>206</v>
      </c>
      <c r="C245" t="s">
        <v>209</v>
      </c>
      <c r="D245" t="s">
        <v>56</v>
      </c>
      <c r="E245" t="s">
        <v>14</v>
      </c>
      <c r="F245" t="s">
        <v>15</v>
      </c>
      <c r="G245" t="s">
        <v>64</v>
      </c>
      <c r="H245" s="7" t="s">
        <v>20</v>
      </c>
      <c r="I245" s="20">
        <v>43190</v>
      </c>
      <c r="J245" s="4" t="s">
        <v>18</v>
      </c>
      <c r="L245" t="s">
        <v>19</v>
      </c>
      <c r="M245" s="17">
        <v>162000</v>
      </c>
      <c r="N245" s="21">
        <v>211000</v>
      </c>
      <c r="O245" s="17">
        <v>0</v>
      </c>
      <c r="P245" s="21">
        <v>211000</v>
      </c>
    </row>
    <row r="246" spans="1:16" hidden="1" x14ac:dyDescent="0.3">
      <c r="A246" s="1" t="s">
        <v>12</v>
      </c>
      <c r="B246" t="s">
        <v>206</v>
      </c>
      <c r="C246" t="s">
        <v>209</v>
      </c>
      <c r="D246" t="s">
        <v>56</v>
      </c>
      <c r="E246" t="s">
        <v>14</v>
      </c>
      <c r="F246" t="s">
        <v>15</v>
      </c>
      <c r="G246" t="s">
        <v>64</v>
      </c>
      <c r="H246" s="7" t="s">
        <v>40</v>
      </c>
      <c r="I246" s="20">
        <v>40190</v>
      </c>
      <c r="J246" s="4" t="s">
        <v>18</v>
      </c>
      <c r="L246" t="s">
        <v>19</v>
      </c>
      <c r="M246" s="17">
        <v>150000</v>
      </c>
      <c r="N246" s="21">
        <v>211000</v>
      </c>
      <c r="O246" s="17">
        <v>0</v>
      </c>
      <c r="P246" s="21">
        <v>211000</v>
      </c>
    </row>
    <row r="247" spans="1:16" hidden="1" x14ac:dyDescent="0.3">
      <c r="A247" s="1" t="s">
        <v>12</v>
      </c>
      <c r="B247" t="s">
        <v>206</v>
      </c>
      <c r="C247" t="s">
        <v>209</v>
      </c>
      <c r="D247" t="s">
        <v>56</v>
      </c>
      <c r="E247" t="s">
        <v>14</v>
      </c>
      <c r="F247" t="s">
        <v>15</v>
      </c>
      <c r="G247" t="s">
        <v>64</v>
      </c>
      <c r="H247" s="7" t="s">
        <v>41</v>
      </c>
      <c r="I247" s="20">
        <v>40190</v>
      </c>
      <c r="J247" s="4" t="s">
        <v>18</v>
      </c>
      <c r="L247" t="s">
        <v>19</v>
      </c>
      <c r="M247" s="17">
        <v>150000</v>
      </c>
      <c r="N247" s="21">
        <v>211000</v>
      </c>
      <c r="O247" s="17">
        <v>0</v>
      </c>
      <c r="P247" s="21">
        <v>211000</v>
      </c>
    </row>
    <row r="248" spans="1:16" hidden="1" x14ac:dyDescent="0.3">
      <c r="A248" s="1" t="s">
        <v>12</v>
      </c>
      <c r="B248" t="s">
        <v>206</v>
      </c>
      <c r="C248" t="s">
        <v>209</v>
      </c>
      <c r="D248" t="s">
        <v>56</v>
      </c>
      <c r="E248" t="s">
        <v>14</v>
      </c>
      <c r="F248" t="s">
        <v>15</v>
      </c>
      <c r="G248" t="s">
        <v>64</v>
      </c>
      <c r="H248" s="7" t="s">
        <v>22</v>
      </c>
      <c r="I248" s="20">
        <v>43190</v>
      </c>
      <c r="J248" s="4" t="s">
        <v>18</v>
      </c>
      <c r="L248" t="s">
        <v>19</v>
      </c>
      <c r="M248" s="17">
        <v>162000</v>
      </c>
      <c r="N248" s="21">
        <v>211000</v>
      </c>
      <c r="O248" s="17">
        <v>0</v>
      </c>
      <c r="P248" s="21">
        <v>211000</v>
      </c>
    </row>
    <row r="249" spans="1:16" hidden="1" x14ac:dyDescent="0.3">
      <c r="A249" s="1" t="s">
        <v>12</v>
      </c>
      <c r="B249" t="s">
        <v>206</v>
      </c>
      <c r="C249" t="s">
        <v>209</v>
      </c>
      <c r="D249" t="s">
        <v>56</v>
      </c>
      <c r="E249" t="s">
        <v>14</v>
      </c>
      <c r="F249" t="s">
        <v>15</v>
      </c>
      <c r="G249" t="s">
        <v>64</v>
      </c>
      <c r="H249" s="7" t="s">
        <v>23</v>
      </c>
      <c r="I249" s="20">
        <v>43190</v>
      </c>
      <c r="J249" s="4" t="s">
        <v>18</v>
      </c>
      <c r="L249" t="s">
        <v>19</v>
      </c>
      <c r="M249" s="17">
        <v>162000</v>
      </c>
      <c r="N249" s="21">
        <v>211000</v>
      </c>
      <c r="O249" s="17">
        <v>0</v>
      </c>
      <c r="P249" s="21">
        <v>211000</v>
      </c>
    </row>
    <row r="250" spans="1:16" hidden="1" x14ac:dyDescent="0.3">
      <c r="A250" s="1" t="s">
        <v>12</v>
      </c>
      <c r="B250" t="s">
        <v>206</v>
      </c>
      <c r="C250" t="s">
        <v>209</v>
      </c>
      <c r="D250" t="s">
        <v>56</v>
      </c>
      <c r="E250" t="s">
        <v>14</v>
      </c>
      <c r="F250" t="s">
        <v>15</v>
      </c>
      <c r="G250" t="s">
        <v>64</v>
      </c>
      <c r="H250" s="7" t="s">
        <v>42</v>
      </c>
      <c r="I250" s="20">
        <v>40190</v>
      </c>
      <c r="J250" s="4" t="s">
        <v>18</v>
      </c>
      <c r="L250" t="s">
        <v>19</v>
      </c>
      <c r="M250" s="17">
        <v>150000</v>
      </c>
      <c r="N250" s="21">
        <v>211000</v>
      </c>
      <c r="O250" s="17">
        <v>0</v>
      </c>
      <c r="P250" s="21">
        <v>211000</v>
      </c>
    </row>
    <row r="251" spans="1:16" hidden="1" x14ac:dyDescent="0.3">
      <c r="A251" s="1" t="s">
        <v>12</v>
      </c>
      <c r="B251" t="s">
        <v>206</v>
      </c>
      <c r="C251" t="s">
        <v>209</v>
      </c>
      <c r="D251" t="s">
        <v>56</v>
      </c>
      <c r="E251" t="s">
        <v>14</v>
      </c>
      <c r="F251" t="s">
        <v>15</v>
      </c>
      <c r="G251" t="s">
        <v>64</v>
      </c>
      <c r="H251" s="7" t="s">
        <v>43</v>
      </c>
      <c r="I251" s="20">
        <v>40190</v>
      </c>
      <c r="J251" s="4" t="s">
        <v>18</v>
      </c>
      <c r="L251" t="s">
        <v>19</v>
      </c>
      <c r="M251" s="17">
        <v>150000</v>
      </c>
      <c r="N251" s="21">
        <v>211000</v>
      </c>
      <c r="O251" s="17">
        <v>0</v>
      </c>
      <c r="P251" s="21">
        <v>211000</v>
      </c>
    </row>
    <row r="252" spans="1:16" hidden="1" x14ac:dyDescent="0.3">
      <c r="A252" s="1" t="s">
        <v>12</v>
      </c>
      <c r="B252" t="s">
        <v>206</v>
      </c>
      <c r="C252" t="s">
        <v>209</v>
      </c>
      <c r="D252" t="s">
        <v>56</v>
      </c>
      <c r="E252" t="s">
        <v>14</v>
      </c>
      <c r="F252" t="s">
        <v>15</v>
      </c>
      <c r="G252" t="s">
        <v>65</v>
      </c>
      <c r="H252" s="7" t="s">
        <v>36</v>
      </c>
      <c r="I252" s="20">
        <v>40190</v>
      </c>
      <c r="J252" s="4">
        <v>8.17</v>
      </c>
      <c r="L252" t="s">
        <v>19</v>
      </c>
      <c r="M252" s="17">
        <v>155000</v>
      </c>
      <c r="N252" s="21">
        <v>211000</v>
      </c>
      <c r="O252" s="17">
        <v>0</v>
      </c>
      <c r="P252" s="21">
        <v>211000</v>
      </c>
    </row>
    <row r="253" spans="1:16" hidden="1" x14ac:dyDescent="0.3">
      <c r="A253" s="1" t="s">
        <v>12</v>
      </c>
      <c r="B253" t="s">
        <v>206</v>
      </c>
      <c r="C253" t="s">
        <v>209</v>
      </c>
      <c r="D253" t="s">
        <v>56</v>
      </c>
      <c r="E253" t="s">
        <v>14</v>
      </c>
      <c r="F253" t="s">
        <v>15</v>
      </c>
      <c r="G253" t="s">
        <v>65</v>
      </c>
      <c r="H253" s="7" t="s">
        <v>37</v>
      </c>
      <c r="I253" s="20">
        <v>40190</v>
      </c>
      <c r="J253" s="4" t="s">
        <v>18</v>
      </c>
      <c r="L253" t="s">
        <v>19</v>
      </c>
      <c r="M253" s="17">
        <v>150000</v>
      </c>
      <c r="N253" s="21">
        <v>211000</v>
      </c>
      <c r="O253" s="17">
        <v>0</v>
      </c>
      <c r="P253" s="21">
        <v>211000</v>
      </c>
    </row>
    <row r="254" spans="1:16" hidden="1" x14ac:dyDescent="0.3">
      <c r="A254" s="1" t="s">
        <v>12</v>
      </c>
      <c r="B254" t="s">
        <v>206</v>
      </c>
      <c r="C254" t="s">
        <v>209</v>
      </c>
      <c r="D254" t="s">
        <v>56</v>
      </c>
      <c r="E254" t="s">
        <v>14</v>
      </c>
      <c r="F254" t="s">
        <v>15</v>
      </c>
      <c r="G254" t="s">
        <v>65</v>
      </c>
      <c r="H254" s="7" t="s">
        <v>38</v>
      </c>
      <c r="I254" s="20">
        <v>40190</v>
      </c>
      <c r="J254" s="4">
        <v>6.73</v>
      </c>
      <c r="L254" t="s">
        <v>19</v>
      </c>
      <c r="M254" s="17">
        <v>153000</v>
      </c>
      <c r="N254" s="21">
        <v>211000</v>
      </c>
      <c r="O254" s="17">
        <v>0</v>
      </c>
      <c r="P254" s="21">
        <v>211000</v>
      </c>
    </row>
    <row r="255" spans="1:16" hidden="1" x14ac:dyDescent="0.3">
      <c r="A255" s="1" t="s">
        <v>12</v>
      </c>
      <c r="B255" t="s">
        <v>206</v>
      </c>
      <c r="C255" t="s">
        <v>209</v>
      </c>
      <c r="D255" t="s">
        <v>56</v>
      </c>
      <c r="E255" t="s">
        <v>14</v>
      </c>
      <c r="F255" t="s">
        <v>15</v>
      </c>
      <c r="G255" t="s">
        <v>65</v>
      </c>
      <c r="H255" s="7" t="s">
        <v>39</v>
      </c>
      <c r="I255" s="20">
        <v>40190</v>
      </c>
      <c r="J255" s="4">
        <v>6.73</v>
      </c>
      <c r="L255" t="s">
        <v>19</v>
      </c>
      <c r="M255" s="17">
        <v>153000</v>
      </c>
      <c r="N255" s="21">
        <v>211000</v>
      </c>
      <c r="O255" s="17">
        <v>0</v>
      </c>
      <c r="P255" s="21">
        <v>211000</v>
      </c>
    </row>
    <row r="256" spans="1:16" hidden="1" x14ac:dyDescent="0.3">
      <c r="A256" s="1" t="s">
        <v>12</v>
      </c>
      <c r="B256" t="s">
        <v>206</v>
      </c>
      <c r="C256" t="s">
        <v>209</v>
      </c>
      <c r="D256" t="s">
        <v>56</v>
      </c>
      <c r="E256" t="s">
        <v>14</v>
      </c>
      <c r="F256" t="s">
        <v>15</v>
      </c>
      <c r="G256" t="s">
        <v>65</v>
      </c>
      <c r="H256" s="7" t="s">
        <v>17</v>
      </c>
      <c r="I256" s="20">
        <v>43190</v>
      </c>
      <c r="J256" s="4" t="s">
        <v>18</v>
      </c>
      <c r="L256" t="s">
        <v>19</v>
      </c>
      <c r="M256" s="17">
        <v>162000</v>
      </c>
      <c r="N256" s="21">
        <v>211000</v>
      </c>
      <c r="O256" s="17">
        <v>0</v>
      </c>
      <c r="P256" s="21">
        <v>211000</v>
      </c>
    </row>
    <row r="257" spans="1:16" hidden="1" x14ac:dyDescent="0.3">
      <c r="A257" s="1" t="s">
        <v>12</v>
      </c>
      <c r="B257" t="s">
        <v>206</v>
      </c>
      <c r="C257" t="s">
        <v>209</v>
      </c>
      <c r="D257" t="s">
        <v>56</v>
      </c>
      <c r="E257" t="s">
        <v>14</v>
      </c>
      <c r="F257" t="s">
        <v>15</v>
      </c>
      <c r="G257" t="s">
        <v>65</v>
      </c>
      <c r="H257" s="7" t="s">
        <v>20</v>
      </c>
      <c r="I257" s="20">
        <v>43190</v>
      </c>
      <c r="J257" s="4" t="s">
        <v>18</v>
      </c>
      <c r="L257" t="s">
        <v>19</v>
      </c>
      <c r="M257" s="17">
        <v>162000</v>
      </c>
      <c r="N257" s="21">
        <v>211000</v>
      </c>
      <c r="O257" s="17">
        <v>0</v>
      </c>
      <c r="P257" s="21">
        <v>211000</v>
      </c>
    </row>
    <row r="258" spans="1:16" hidden="1" x14ac:dyDescent="0.3">
      <c r="A258" s="1" t="s">
        <v>12</v>
      </c>
      <c r="B258" t="s">
        <v>206</v>
      </c>
      <c r="C258" t="s">
        <v>209</v>
      </c>
      <c r="D258" t="s">
        <v>56</v>
      </c>
      <c r="E258" t="s">
        <v>14</v>
      </c>
      <c r="F258" t="s">
        <v>15</v>
      </c>
      <c r="G258" t="s">
        <v>65</v>
      </c>
      <c r="H258" s="7" t="s">
        <v>40</v>
      </c>
      <c r="I258" s="20">
        <v>40190</v>
      </c>
      <c r="J258" s="4" t="s">
        <v>18</v>
      </c>
      <c r="L258" t="s">
        <v>19</v>
      </c>
      <c r="M258" s="17">
        <v>150000</v>
      </c>
      <c r="N258" s="21">
        <v>211000</v>
      </c>
      <c r="O258" s="17">
        <v>0</v>
      </c>
      <c r="P258" s="21">
        <v>211000</v>
      </c>
    </row>
    <row r="259" spans="1:16" hidden="1" x14ac:dyDescent="0.3">
      <c r="A259" s="1" t="s">
        <v>12</v>
      </c>
      <c r="B259" t="s">
        <v>206</v>
      </c>
      <c r="C259" t="s">
        <v>209</v>
      </c>
      <c r="D259" t="s">
        <v>56</v>
      </c>
      <c r="E259" t="s">
        <v>14</v>
      </c>
      <c r="F259" t="s">
        <v>15</v>
      </c>
      <c r="G259" t="s">
        <v>65</v>
      </c>
      <c r="H259" s="7" t="s">
        <v>41</v>
      </c>
      <c r="I259" s="20">
        <v>40190</v>
      </c>
      <c r="J259" s="4" t="s">
        <v>18</v>
      </c>
      <c r="L259" t="s">
        <v>19</v>
      </c>
      <c r="M259" s="17">
        <v>150000</v>
      </c>
      <c r="N259" s="21">
        <v>211000</v>
      </c>
      <c r="O259" s="17">
        <v>0</v>
      </c>
      <c r="P259" s="21">
        <v>211000</v>
      </c>
    </row>
    <row r="260" spans="1:16" hidden="1" x14ac:dyDescent="0.3">
      <c r="A260" s="1" t="s">
        <v>12</v>
      </c>
      <c r="B260" t="s">
        <v>206</v>
      </c>
      <c r="C260" t="s">
        <v>209</v>
      </c>
      <c r="D260" t="s">
        <v>56</v>
      </c>
      <c r="E260" t="s">
        <v>14</v>
      </c>
      <c r="F260" t="s">
        <v>15</v>
      </c>
      <c r="G260" t="s">
        <v>65</v>
      </c>
      <c r="H260" s="7" t="s">
        <v>22</v>
      </c>
      <c r="I260" s="20">
        <v>43190</v>
      </c>
      <c r="J260" s="4" t="s">
        <v>18</v>
      </c>
      <c r="L260" t="s">
        <v>19</v>
      </c>
      <c r="M260" s="17">
        <v>162000</v>
      </c>
      <c r="N260" s="21">
        <v>211000</v>
      </c>
      <c r="O260" s="17">
        <v>0</v>
      </c>
      <c r="P260" s="21">
        <v>211000</v>
      </c>
    </row>
    <row r="261" spans="1:16" hidden="1" x14ac:dyDescent="0.3">
      <c r="A261" s="1" t="s">
        <v>12</v>
      </c>
      <c r="B261" t="s">
        <v>206</v>
      </c>
      <c r="C261" t="s">
        <v>209</v>
      </c>
      <c r="D261" t="s">
        <v>56</v>
      </c>
      <c r="E261" t="s">
        <v>14</v>
      </c>
      <c r="F261" t="s">
        <v>15</v>
      </c>
      <c r="G261" t="s">
        <v>65</v>
      </c>
      <c r="H261" s="7" t="s">
        <v>23</v>
      </c>
      <c r="I261" s="20">
        <v>43190</v>
      </c>
      <c r="J261" s="4" t="s">
        <v>18</v>
      </c>
      <c r="L261" t="s">
        <v>19</v>
      </c>
      <c r="M261" s="17">
        <v>162000</v>
      </c>
      <c r="N261" s="21">
        <v>211000</v>
      </c>
      <c r="O261" s="17">
        <v>0</v>
      </c>
      <c r="P261" s="21">
        <v>211000</v>
      </c>
    </row>
    <row r="262" spans="1:16" hidden="1" x14ac:dyDescent="0.3">
      <c r="A262" s="1" t="s">
        <v>12</v>
      </c>
      <c r="B262" t="s">
        <v>206</v>
      </c>
      <c r="C262" t="s">
        <v>209</v>
      </c>
      <c r="D262" t="s">
        <v>56</v>
      </c>
      <c r="E262" t="s">
        <v>14</v>
      </c>
      <c r="F262" t="s">
        <v>15</v>
      </c>
      <c r="G262" t="s">
        <v>65</v>
      </c>
      <c r="H262" s="7" t="s">
        <v>42</v>
      </c>
      <c r="I262" s="20">
        <v>40190</v>
      </c>
      <c r="J262" s="4" t="s">
        <v>18</v>
      </c>
      <c r="L262" t="s">
        <v>19</v>
      </c>
      <c r="M262" s="17">
        <v>150000</v>
      </c>
      <c r="N262" s="21">
        <v>211000</v>
      </c>
      <c r="O262" s="17">
        <v>0</v>
      </c>
      <c r="P262" s="21">
        <v>211000</v>
      </c>
    </row>
    <row r="263" spans="1:16" hidden="1" x14ac:dyDescent="0.3">
      <c r="A263" s="1" t="s">
        <v>12</v>
      </c>
      <c r="B263" t="s">
        <v>206</v>
      </c>
      <c r="C263" t="s">
        <v>209</v>
      </c>
      <c r="D263" t="s">
        <v>56</v>
      </c>
      <c r="E263" t="s">
        <v>14</v>
      </c>
      <c r="F263" t="s">
        <v>15</v>
      </c>
      <c r="G263" t="s">
        <v>65</v>
      </c>
      <c r="H263" s="7" t="s">
        <v>43</v>
      </c>
      <c r="I263" s="20">
        <v>40190</v>
      </c>
      <c r="J263" s="4" t="s">
        <v>18</v>
      </c>
      <c r="L263" t="s">
        <v>19</v>
      </c>
      <c r="M263" s="17">
        <v>150000</v>
      </c>
      <c r="N263" s="21">
        <v>211000</v>
      </c>
      <c r="O263" s="17">
        <v>0</v>
      </c>
      <c r="P263" s="21">
        <v>211000</v>
      </c>
    </row>
    <row r="264" spans="1:16" hidden="1" x14ac:dyDescent="0.3">
      <c r="A264" s="1" t="s">
        <v>12</v>
      </c>
      <c r="B264" t="s">
        <v>206</v>
      </c>
      <c r="C264" t="s">
        <v>209</v>
      </c>
      <c r="D264" t="s">
        <v>56</v>
      </c>
      <c r="E264" t="s">
        <v>14</v>
      </c>
      <c r="F264" t="s">
        <v>15</v>
      </c>
      <c r="G264" t="s">
        <v>66</v>
      </c>
      <c r="H264" s="7" t="s">
        <v>36</v>
      </c>
      <c r="I264" s="20">
        <v>40190</v>
      </c>
      <c r="J264" s="4" t="s">
        <v>18</v>
      </c>
      <c r="L264" t="s">
        <v>19</v>
      </c>
      <c r="M264" s="17">
        <v>150000</v>
      </c>
      <c r="N264" s="21">
        <v>211000</v>
      </c>
      <c r="O264" s="17">
        <v>0</v>
      </c>
      <c r="P264" s="21">
        <v>211000</v>
      </c>
    </row>
    <row r="265" spans="1:16" hidden="1" x14ac:dyDescent="0.3">
      <c r="A265" s="1" t="s">
        <v>12</v>
      </c>
      <c r="B265" t="s">
        <v>206</v>
      </c>
      <c r="C265" t="s">
        <v>209</v>
      </c>
      <c r="D265" t="s">
        <v>56</v>
      </c>
      <c r="E265" t="s">
        <v>14</v>
      </c>
      <c r="F265" t="s">
        <v>15</v>
      </c>
      <c r="G265" t="s">
        <v>66</v>
      </c>
      <c r="H265" s="7" t="s">
        <v>37</v>
      </c>
      <c r="I265" s="20">
        <v>40190</v>
      </c>
      <c r="J265" s="4">
        <v>8.17</v>
      </c>
      <c r="L265" t="s">
        <v>19</v>
      </c>
      <c r="M265" s="17">
        <v>155000</v>
      </c>
      <c r="N265" s="21">
        <v>211000</v>
      </c>
      <c r="O265" s="17">
        <v>0</v>
      </c>
      <c r="P265" s="21">
        <v>211000</v>
      </c>
    </row>
    <row r="266" spans="1:16" hidden="1" x14ac:dyDescent="0.3">
      <c r="A266" s="1" t="s">
        <v>12</v>
      </c>
      <c r="B266" t="s">
        <v>206</v>
      </c>
      <c r="C266" t="s">
        <v>209</v>
      </c>
      <c r="D266" t="s">
        <v>56</v>
      </c>
      <c r="E266" t="s">
        <v>14</v>
      </c>
      <c r="F266" t="s">
        <v>15</v>
      </c>
      <c r="G266" t="s">
        <v>66</v>
      </c>
      <c r="H266" s="7" t="s">
        <v>38</v>
      </c>
      <c r="I266" s="20">
        <v>40190</v>
      </c>
      <c r="J266" s="4">
        <v>6.73</v>
      </c>
      <c r="L266" t="s">
        <v>19</v>
      </c>
      <c r="M266" s="17">
        <v>153000</v>
      </c>
      <c r="N266" s="21">
        <v>211000</v>
      </c>
      <c r="O266" s="17">
        <v>0</v>
      </c>
      <c r="P266" s="21">
        <v>211000</v>
      </c>
    </row>
    <row r="267" spans="1:16" hidden="1" x14ac:dyDescent="0.3">
      <c r="A267" s="1" t="s">
        <v>12</v>
      </c>
      <c r="B267" t="s">
        <v>206</v>
      </c>
      <c r="C267" t="s">
        <v>209</v>
      </c>
      <c r="D267" t="s">
        <v>56</v>
      </c>
      <c r="E267" t="s">
        <v>14</v>
      </c>
      <c r="F267" t="s">
        <v>15</v>
      </c>
      <c r="G267" t="s">
        <v>66</v>
      </c>
      <c r="H267" s="7" t="s">
        <v>39</v>
      </c>
      <c r="I267" s="20">
        <v>40190</v>
      </c>
      <c r="J267" s="4">
        <v>6.73</v>
      </c>
      <c r="L267" t="s">
        <v>19</v>
      </c>
      <c r="M267" s="17">
        <v>153000</v>
      </c>
      <c r="N267" s="21">
        <v>211000</v>
      </c>
      <c r="O267" s="17">
        <v>0</v>
      </c>
      <c r="P267" s="21">
        <v>211000</v>
      </c>
    </row>
    <row r="268" spans="1:16" hidden="1" x14ac:dyDescent="0.3">
      <c r="A268" s="1" t="s">
        <v>12</v>
      </c>
      <c r="B268" t="s">
        <v>206</v>
      </c>
      <c r="C268" t="s">
        <v>209</v>
      </c>
      <c r="D268" t="s">
        <v>56</v>
      </c>
      <c r="E268" t="s">
        <v>14</v>
      </c>
      <c r="F268" t="s">
        <v>15</v>
      </c>
      <c r="G268" t="s">
        <v>66</v>
      </c>
      <c r="H268" s="7" t="s">
        <v>17</v>
      </c>
      <c r="I268" s="20">
        <v>43190</v>
      </c>
      <c r="J268" s="4" t="s">
        <v>18</v>
      </c>
      <c r="L268" t="s">
        <v>19</v>
      </c>
      <c r="M268" s="17">
        <v>162000</v>
      </c>
      <c r="N268" s="21">
        <v>211000</v>
      </c>
      <c r="O268" s="17">
        <v>0</v>
      </c>
      <c r="P268" s="21">
        <v>211000</v>
      </c>
    </row>
    <row r="269" spans="1:16" hidden="1" x14ac:dyDescent="0.3">
      <c r="A269" s="1" t="s">
        <v>12</v>
      </c>
      <c r="B269" t="s">
        <v>206</v>
      </c>
      <c r="C269" t="s">
        <v>209</v>
      </c>
      <c r="D269" t="s">
        <v>56</v>
      </c>
      <c r="E269" t="s">
        <v>14</v>
      </c>
      <c r="F269" t="s">
        <v>15</v>
      </c>
      <c r="G269" t="s">
        <v>66</v>
      </c>
      <c r="H269" s="7" t="s">
        <v>20</v>
      </c>
      <c r="I269" s="20">
        <v>43190</v>
      </c>
      <c r="J269" s="4" t="s">
        <v>18</v>
      </c>
      <c r="L269" t="s">
        <v>19</v>
      </c>
      <c r="M269" s="17">
        <v>162000</v>
      </c>
      <c r="N269" s="21">
        <v>211000</v>
      </c>
      <c r="O269" s="17">
        <v>0</v>
      </c>
      <c r="P269" s="21">
        <v>211000</v>
      </c>
    </row>
    <row r="270" spans="1:16" hidden="1" x14ac:dyDescent="0.3">
      <c r="A270" s="1" t="s">
        <v>12</v>
      </c>
      <c r="B270" t="s">
        <v>206</v>
      </c>
      <c r="C270" t="s">
        <v>209</v>
      </c>
      <c r="D270" t="s">
        <v>56</v>
      </c>
      <c r="E270" t="s">
        <v>14</v>
      </c>
      <c r="F270" t="s">
        <v>15</v>
      </c>
      <c r="G270" t="s">
        <v>66</v>
      </c>
      <c r="H270" s="7" t="s">
        <v>40</v>
      </c>
      <c r="I270" s="20">
        <v>40190</v>
      </c>
      <c r="J270" s="4" t="s">
        <v>18</v>
      </c>
      <c r="L270" t="s">
        <v>19</v>
      </c>
      <c r="M270" s="17">
        <v>150000</v>
      </c>
      <c r="N270" s="21">
        <v>211000</v>
      </c>
      <c r="O270" s="17">
        <v>0</v>
      </c>
      <c r="P270" s="21">
        <v>211000</v>
      </c>
    </row>
    <row r="271" spans="1:16" hidden="1" x14ac:dyDescent="0.3">
      <c r="A271" s="1" t="s">
        <v>12</v>
      </c>
      <c r="B271" t="s">
        <v>206</v>
      </c>
      <c r="C271" t="s">
        <v>209</v>
      </c>
      <c r="D271" t="s">
        <v>56</v>
      </c>
      <c r="E271" t="s">
        <v>14</v>
      </c>
      <c r="F271" t="s">
        <v>15</v>
      </c>
      <c r="G271" t="s">
        <v>66</v>
      </c>
      <c r="H271" s="7" t="s">
        <v>41</v>
      </c>
      <c r="I271" s="20">
        <v>40190</v>
      </c>
      <c r="J271" s="4" t="s">
        <v>18</v>
      </c>
      <c r="L271" t="s">
        <v>19</v>
      </c>
      <c r="M271" s="17">
        <v>150000</v>
      </c>
      <c r="N271" s="21">
        <v>211000</v>
      </c>
      <c r="O271" s="17">
        <v>0</v>
      </c>
      <c r="P271" s="21">
        <v>211000</v>
      </c>
    </row>
    <row r="272" spans="1:16" hidden="1" x14ac:dyDescent="0.3">
      <c r="A272" s="1" t="s">
        <v>12</v>
      </c>
      <c r="B272" t="s">
        <v>206</v>
      </c>
      <c r="C272" t="s">
        <v>209</v>
      </c>
      <c r="D272" t="s">
        <v>56</v>
      </c>
      <c r="E272" t="s">
        <v>14</v>
      </c>
      <c r="F272" t="s">
        <v>15</v>
      </c>
      <c r="G272" t="s">
        <v>66</v>
      </c>
      <c r="H272" s="7" t="s">
        <v>22</v>
      </c>
      <c r="I272" s="20">
        <v>43190</v>
      </c>
      <c r="J272" s="4" t="s">
        <v>18</v>
      </c>
      <c r="L272" t="s">
        <v>19</v>
      </c>
      <c r="M272" s="17">
        <v>162000</v>
      </c>
      <c r="N272" s="21">
        <v>211000</v>
      </c>
      <c r="O272" s="17">
        <v>0</v>
      </c>
      <c r="P272" s="21">
        <v>211000</v>
      </c>
    </row>
    <row r="273" spans="1:16" hidden="1" x14ac:dyDescent="0.3">
      <c r="A273" s="1" t="s">
        <v>12</v>
      </c>
      <c r="B273" t="s">
        <v>206</v>
      </c>
      <c r="C273" t="s">
        <v>209</v>
      </c>
      <c r="D273" t="s">
        <v>56</v>
      </c>
      <c r="E273" t="s">
        <v>14</v>
      </c>
      <c r="F273" t="s">
        <v>15</v>
      </c>
      <c r="G273" t="s">
        <v>66</v>
      </c>
      <c r="H273" s="7" t="s">
        <v>23</v>
      </c>
      <c r="I273" s="20">
        <v>43190</v>
      </c>
      <c r="J273" s="4" t="s">
        <v>18</v>
      </c>
      <c r="L273" t="s">
        <v>19</v>
      </c>
      <c r="M273" s="17">
        <v>162000</v>
      </c>
      <c r="N273" s="21">
        <v>211000</v>
      </c>
      <c r="O273" s="17">
        <v>0</v>
      </c>
      <c r="P273" s="21">
        <v>211000</v>
      </c>
    </row>
    <row r="274" spans="1:16" hidden="1" x14ac:dyDescent="0.3">
      <c r="A274" s="1" t="s">
        <v>12</v>
      </c>
      <c r="B274" t="s">
        <v>206</v>
      </c>
      <c r="C274" t="s">
        <v>209</v>
      </c>
      <c r="D274" t="s">
        <v>56</v>
      </c>
      <c r="E274" t="s">
        <v>14</v>
      </c>
      <c r="F274" t="s">
        <v>15</v>
      </c>
      <c r="G274" t="s">
        <v>66</v>
      </c>
      <c r="H274" s="7" t="s">
        <v>42</v>
      </c>
      <c r="I274" s="20">
        <v>40190</v>
      </c>
      <c r="J274" s="4" t="s">
        <v>18</v>
      </c>
      <c r="L274" t="s">
        <v>19</v>
      </c>
      <c r="M274" s="17">
        <v>150000</v>
      </c>
      <c r="N274" s="21">
        <v>211000</v>
      </c>
      <c r="O274" s="17">
        <v>0</v>
      </c>
      <c r="P274" s="21">
        <v>211000</v>
      </c>
    </row>
    <row r="275" spans="1:16" hidden="1" x14ac:dyDescent="0.3">
      <c r="A275" s="1" t="s">
        <v>12</v>
      </c>
      <c r="B275" t="s">
        <v>206</v>
      </c>
      <c r="C275" t="s">
        <v>209</v>
      </c>
      <c r="D275" t="s">
        <v>56</v>
      </c>
      <c r="E275" t="s">
        <v>14</v>
      </c>
      <c r="F275" t="s">
        <v>15</v>
      </c>
      <c r="G275" t="s">
        <v>66</v>
      </c>
      <c r="H275" s="7" t="s">
        <v>43</v>
      </c>
      <c r="I275" s="20">
        <v>40190</v>
      </c>
      <c r="J275" s="4" t="s">
        <v>18</v>
      </c>
      <c r="L275" t="s">
        <v>19</v>
      </c>
      <c r="M275" s="17">
        <v>150000</v>
      </c>
      <c r="N275" s="21">
        <v>211000</v>
      </c>
      <c r="O275" s="17">
        <v>0</v>
      </c>
      <c r="P275" s="21">
        <v>211000</v>
      </c>
    </row>
    <row r="276" spans="1:16" hidden="1" x14ac:dyDescent="0.3">
      <c r="A276" s="1" t="s">
        <v>12</v>
      </c>
      <c r="B276" t="s">
        <v>206</v>
      </c>
      <c r="C276" t="s">
        <v>209</v>
      </c>
      <c r="D276" t="s">
        <v>56</v>
      </c>
      <c r="E276" t="s">
        <v>14</v>
      </c>
      <c r="F276" t="s">
        <v>15</v>
      </c>
      <c r="G276" t="s">
        <v>67</v>
      </c>
      <c r="H276" s="7" t="s">
        <v>36</v>
      </c>
      <c r="I276" s="20">
        <v>40190</v>
      </c>
      <c r="J276" s="4">
        <v>19.88</v>
      </c>
      <c r="L276" t="s">
        <v>19</v>
      </c>
      <c r="M276" s="17">
        <v>155000</v>
      </c>
      <c r="N276" s="21">
        <v>211000</v>
      </c>
      <c r="O276" s="17">
        <v>0</v>
      </c>
      <c r="P276" s="21">
        <v>211000</v>
      </c>
    </row>
    <row r="277" spans="1:16" hidden="1" x14ac:dyDescent="0.3">
      <c r="A277" s="1" t="s">
        <v>12</v>
      </c>
      <c r="B277" t="s">
        <v>206</v>
      </c>
      <c r="C277" t="s">
        <v>209</v>
      </c>
      <c r="D277" t="s">
        <v>56</v>
      </c>
      <c r="E277" t="s">
        <v>14</v>
      </c>
      <c r="F277" t="s">
        <v>15</v>
      </c>
      <c r="G277" t="s">
        <v>67</v>
      </c>
      <c r="H277" s="7" t="s">
        <v>37</v>
      </c>
      <c r="I277" s="20">
        <v>40190</v>
      </c>
      <c r="J277" s="4">
        <v>8.17</v>
      </c>
      <c r="L277" t="s">
        <v>21</v>
      </c>
      <c r="M277" s="17">
        <v>165000</v>
      </c>
      <c r="N277" s="21">
        <v>211000</v>
      </c>
      <c r="O277" s="17">
        <v>0</v>
      </c>
      <c r="P277" s="21">
        <v>211000</v>
      </c>
    </row>
    <row r="278" spans="1:16" hidden="1" x14ac:dyDescent="0.3">
      <c r="A278" s="1" t="s">
        <v>12</v>
      </c>
      <c r="B278" t="s">
        <v>206</v>
      </c>
      <c r="C278" t="s">
        <v>209</v>
      </c>
      <c r="D278" t="s">
        <v>56</v>
      </c>
      <c r="E278" t="s">
        <v>14</v>
      </c>
      <c r="F278" t="s">
        <v>15</v>
      </c>
      <c r="G278" t="s">
        <v>67</v>
      </c>
      <c r="H278" s="7" t="s">
        <v>38</v>
      </c>
      <c r="I278" s="20">
        <v>40190</v>
      </c>
      <c r="J278" s="4">
        <v>15.85</v>
      </c>
      <c r="L278" t="s">
        <v>19</v>
      </c>
      <c r="M278" s="17">
        <v>155000</v>
      </c>
      <c r="N278" s="21">
        <v>211000</v>
      </c>
      <c r="O278" s="17">
        <v>0</v>
      </c>
      <c r="P278" s="21">
        <v>211000</v>
      </c>
    </row>
    <row r="279" spans="1:16" hidden="1" x14ac:dyDescent="0.3">
      <c r="A279" s="1" t="s">
        <v>12</v>
      </c>
      <c r="B279" t="s">
        <v>206</v>
      </c>
      <c r="C279" t="s">
        <v>209</v>
      </c>
      <c r="D279" t="s">
        <v>56</v>
      </c>
      <c r="E279" t="s">
        <v>14</v>
      </c>
      <c r="F279" t="s">
        <v>15</v>
      </c>
      <c r="G279" t="s">
        <v>67</v>
      </c>
      <c r="H279" s="7" t="s">
        <v>39</v>
      </c>
      <c r="I279" s="20">
        <v>40190</v>
      </c>
      <c r="J279" s="4">
        <v>6.73</v>
      </c>
      <c r="L279" t="s">
        <v>19</v>
      </c>
      <c r="M279" s="17">
        <v>153000</v>
      </c>
      <c r="N279" s="21">
        <v>211000</v>
      </c>
      <c r="O279" s="17">
        <v>0</v>
      </c>
      <c r="P279" s="21">
        <v>211000</v>
      </c>
    </row>
    <row r="280" spans="1:16" hidden="1" x14ac:dyDescent="0.3">
      <c r="A280" s="1" t="s">
        <v>12</v>
      </c>
      <c r="B280" t="s">
        <v>206</v>
      </c>
      <c r="C280" t="s">
        <v>209</v>
      </c>
      <c r="D280" t="s">
        <v>56</v>
      </c>
      <c r="E280" t="s">
        <v>14</v>
      </c>
      <c r="F280" t="s">
        <v>15</v>
      </c>
      <c r="G280" t="s">
        <v>67</v>
      </c>
      <c r="H280" s="7" t="s">
        <v>17</v>
      </c>
      <c r="I280" s="20">
        <v>43190</v>
      </c>
      <c r="J280" s="4" t="s">
        <v>18</v>
      </c>
      <c r="L280" t="s">
        <v>19</v>
      </c>
      <c r="M280" s="17">
        <v>162000</v>
      </c>
      <c r="N280" s="21">
        <v>211000</v>
      </c>
      <c r="O280" s="17">
        <v>0</v>
      </c>
      <c r="P280" s="21">
        <v>211000</v>
      </c>
    </row>
    <row r="281" spans="1:16" hidden="1" x14ac:dyDescent="0.3">
      <c r="A281" s="1" t="s">
        <v>12</v>
      </c>
      <c r="B281" t="s">
        <v>206</v>
      </c>
      <c r="C281" t="s">
        <v>209</v>
      </c>
      <c r="D281" t="s">
        <v>56</v>
      </c>
      <c r="E281" t="s">
        <v>14</v>
      </c>
      <c r="F281" t="s">
        <v>15</v>
      </c>
      <c r="G281" t="s">
        <v>67</v>
      </c>
      <c r="H281" s="7" t="s">
        <v>20</v>
      </c>
      <c r="I281" s="20">
        <v>43190</v>
      </c>
      <c r="J281" s="4" t="s">
        <v>18</v>
      </c>
      <c r="L281" t="s">
        <v>19</v>
      </c>
      <c r="M281" s="17">
        <v>162000</v>
      </c>
      <c r="N281" s="21">
        <v>211000</v>
      </c>
      <c r="O281" s="17">
        <v>0</v>
      </c>
      <c r="P281" s="21">
        <v>211000</v>
      </c>
    </row>
    <row r="282" spans="1:16" hidden="1" x14ac:dyDescent="0.3">
      <c r="A282" s="1" t="s">
        <v>12</v>
      </c>
      <c r="B282" t="s">
        <v>206</v>
      </c>
      <c r="C282" t="s">
        <v>209</v>
      </c>
      <c r="D282" t="s">
        <v>56</v>
      </c>
      <c r="E282" t="s">
        <v>14</v>
      </c>
      <c r="F282" t="s">
        <v>15</v>
      </c>
      <c r="G282" t="s">
        <v>67</v>
      </c>
      <c r="H282" s="7" t="s">
        <v>40</v>
      </c>
      <c r="I282" s="20">
        <v>40190</v>
      </c>
      <c r="J282" s="4" t="s">
        <v>18</v>
      </c>
      <c r="L282" t="s">
        <v>19</v>
      </c>
      <c r="M282" s="17">
        <v>150000</v>
      </c>
      <c r="N282" s="21">
        <v>211000</v>
      </c>
      <c r="O282" s="17">
        <v>0</v>
      </c>
      <c r="P282" s="21">
        <v>211000</v>
      </c>
    </row>
    <row r="283" spans="1:16" hidden="1" x14ac:dyDescent="0.3">
      <c r="A283" s="1" t="s">
        <v>12</v>
      </c>
      <c r="B283" t="s">
        <v>206</v>
      </c>
      <c r="C283" t="s">
        <v>209</v>
      </c>
      <c r="D283" t="s">
        <v>56</v>
      </c>
      <c r="E283" t="s">
        <v>14</v>
      </c>
      <c r="F283" t="s">
        <v>15</v>
      </c>
      <c r="G283" t="s">
        <v>67</v>
      </c>
      <c r="H283" s="7" t="s">
        <v>41</v>
      </c>
      <c r="I283" s="20">
        <v>40190</v>
      </c>
      <c r="J283" s="4" t="s">
        <v>18</v>
      </c>
      <c r="L283" t="s">
        <v>19</v>
      </c>
      <c r="M283" s="17">
        <v>150000</v>
      </c>
      <c r="N283" s="21">
        <v>211000</v>
      </c>
      <c r="O283" s="17">
        <v>0</v>
      </c>
      <c r="P283" s="21">
        <v>211000</v>
      </c>
    </row>
    <row r="284" spans="1:16" hidden="1" x14ac:dyDescent="0.3">
      <c r="A284" s="1" t="s">
        <v>12</v>
      </c>
      <c r="B284" t="s">
        <v>206</v>
      </c>
      <c r="C284" t="s">
        <v>209</v>
      </c>
      <c r="D284" t="s">
        <v>56</v>
      </c>
      <c r="E284" t="s">
        <v>14</v>
      </c>
      <c r="F284" t="s">
        <v>15</v>
      </c>
      <c r="G284" t="s">
        <v>67</v>
      </c>
      <c r="H284" s="7" t="s">
        <v>22</v>
      </c>
      <c r="I284" s="20">
        <v>43190</v>
      </c>
      <c r="J284" s="4" t="s">
        <v>18</v>
      </c>
      <c r="L284" t="s">
        <v>19</v>
      </c>
      <c r="M284" s="17">
        <v>162000</v>
      </c>
      <c r="N284" s="21">
        <v>211000</v>
      </c>
      <c r="O284" s="17">
        <v>0</v>
      </c>
      <c r="P284" s="21">
        <v>211000</v>
      </c>
    </row>
    <row r="285" spans="1:16" hidden="1" x14ac:dyDescent="0.3">
      <c r="A285" s="1" t="s">
        <v>12</v>
      </c>
      <c r="B285" t="s">
        <v>206</v>
      </c>
      <c r="C285" t="s">
        <v>209</v>
      </c>
      <c r="D285" t="s">
        <v>56</v>
      </c>
      <c r="E285" t="s">
        <v>14</v>
      </c>
      <c r="F285" t="s">
        <v>15</v>
      </c>
      <c r="G285" t="s">
        <v>67</v>
      </c>
      <c r="H285" s="7" t="s">
        <v>23</v>
      </c>
      <c r="I285" s="20">
        <v>43190</v>
      </c>
      <c r="J285" s="4" t="s">
        <v>18</v>
      </c>
      <c r="L285" t="s">
        <v>19</v>
      </c>
      <c r="M285" s="17">
        <v>162000</v>
      </c>
      <c r="N285" s="21">
        <v>211000</v>
      </c>
      <c r="O285" s="17">
        <v>0</v>
      </c>
      <c r="P285" s="21">
        <v>211000</v>
      </c>
    </row>
    <row r="286" spans="1:16" hidden="1" x14ac:dyDescent="0.3">
      <c r="A286" s="1" t="s">
        <v>12</v>
      </c>
      <c r="B286" t="s">
        <v>206</v>
      </c>
      <c r="C286" t="s">
        <v>209</v>
      </c>
      <c r="D286" t="s">
        <v>56</v>
      </c>
      <c r="E286" t="s">
        <v>14</v>
      </c>
      <c r="F286" t="s">
        <v>15</v>
      </c>
      <c r="G286" t="s">
        <v>67</v>
      </c>
      <c r="H286" s="7" t="s">
        <v>42</v>
      </c>
      <c r="I286" s="20">
        <v>40190</v>
      </c>
      <c r="J286" s="4" t="s">
        <v>18</v>
      </c>
      <c r="L286" t="s">
        <v>19</v>
      </c>
      <c r="M286" s="17">
        <v>150000</v>
      </c>
      <c r="N286" s="21">
        <v>211000</v>
      </c>
      <c r="O286" s="17">
        <v>0</v>
      </c>
      <c r="P286" s="21">
        <v>211000</v>
      </c>
    </row>
    <row r="287" spans="1:16" hidden="1" x14ac:dyDescent="0.3">
      <c r="A287" s="1" t="s">
        <v>12</v>
      </c>
      <c r="B287" t="s">
        <v>206</v>
      </c>
      <c r="C287" t="s">
        <v>209</v>
      </c>
      <c r="D287" t="s">
        <v>56</v>
      </c>
      <c r="E287" t="s">
        <v>14</v>
      </c>
      <c r="F287" t="s">
        <v>15</v>
      </c>
      <c r="G287" t="s">
        <v>67</v>
      </c>
      <c r="H287" s="7" t="s">
        <v>43</v>
      </c>
      <c r="I287" s="20">
        <v>40190</v>
      </c>
      <c r="J287" s="4" t="s">
        <v>18</v>
      </c>
      <c r="L287" t="s">
        <v>19</v>
      </c>
      <c r="M287" s="17">
        <v>150000</v>
      </c>
      <c r="N287" s="21">
        <v>211000</v>
      </c>
      <c r="O287" s="17">
        <v>0</v>
      </c>
      <c r="P287" s="21">
        <v>211000</v>
      </c>
    </row>
    <row r="288" spans="1:16" hidden="1" x14ac:dyDescent="0.3">
      <c r="A288" s="1" t="s">
        <v>12</v>
      </c>
      <c r="B288" t="s">
        <v>206</v>
      </c>
      <c r="C288" t="s">
        <v>209</v>
      </c>
      <c r="D288" t="s">
        <v>56</v>
      </c>
      <c r="E288" t="s">
        <v>14</v>
      </c>
      <c r="F288" t="s">
        <v>15</v>
      </c>
      <c r="G288" t="s">
        <v>68</v>
      </c>
      <c r="H288" s="7" t="s">
        <v>36</v>
      </c>
      <c r="I288" s="20">
        <v>40190</v>
      </c>
      <c r="J288" s="4">
        <v>8.17</v>
      </c>
      <c r="L288" t="s">
        <v>19</v>
      </c>
      <c r="M288" s="17">
        <v>155000</v>
      </c>
      <c r="N288" s="21">
        <v>211000</v>
      </c>
      <c r="O288" s="17">
        <v>0</v>
      </c>
      <c r="P288" s="21">
        <v>211000</v>
      </c>
    </row>
    <row r="289" spans="1:16" hidden="1" x14ac:dyDescent="0.3">
      <c r="A289" s="1" t="s">
        <v>12</v>
      </c>
      <c r="B289" t="s">
        <v>206</v>
      </c>
      <c r="C289" t="s">
        <v>209</v>
      </c>
      <c r="D289" t="s">
        <v>56</v>
      </c>
      <c r="E289" t="s">
        <v>14</v>
      </c>
      <c r="F289" t="s">
        <v>15</v>
      </c>
      <c r="G289" t="s">
        <v>68</v>
      </c>
      <c r="H289" s="7" t="s">
        <v>37</v>
      </c>
      <c r="I289" s="20">
        <v>40190</v>
      </c>
      <c r="J289" s="4">
        <v>26.7</v>
      </c>
      <c r="L289" t="s">
        <v>19</v>
      </c>
      <c r="M289" s="17">
        <v>165000</v>
      </c>
      <c r="N289" s="21">
        <v>211000</v>
      </c>
      <c r="O289" s="17">
        <v>0</v>
      </c>
      <c r="P289" s="21">
        <v>211000</v>
      </c>
    </row>
    <row r="290" spans="1:16" hidden="1" x14ac:dyDescent="0.3">
      <c r="A290" s="1" t="s">
        <v>12</v>
      </c>
      <c r="B290" t="s">
        <v>206</v>
      </c>
      <c r="C290" t="s">
        <v>209</v>
      </c>
      <c r="D290" t="s">
        <v>56</v>
      </c>
      <c r="E290" t="s">
        <v>14</v>
      </c>
      <c r="F290" t="s">
        <v>15</v>
      </c>
      <c r="G290" t="s">
        <v>68</v>
      </c>
      <c r="H290" s="7" t="s">
        <v>38</v>
      </c>
      <c r="I290" s="20">
        <v>40190</v>
      </c>
      <c r="J290" s="4">
        <v>6.73</v>
      </c>
      <c r="L290" t="s">
        <v>19</v>
      </c>
      <c r="M290" s="17">
        <v>153000</v>
      </c>
      <c r="N290" s="21">
        <v>211000</v>
      </c>
      <c r="O290" s="17">
        <v>0</v>
      </c>
      <c r="P290" s="21">
        <v>211000</v>
      </c>
    </row>
    <row r="291" spans="1:16" hidden="1" x14ac:dyDescent="0.3">
      <c r="A291" s="1" t="s">
        <v>12</v>
      </c>
      <c r="B291" t="s">
        <v>206</v>
      </c>
      <c r="C291" t="s">
        <v>209</v>
      </c>
      <c r="D291" t="s">
        <v>56</v>
      </c>
      <c r="E291" t="s">
        <v>14</v>
      </c>
      <c r="F291" t="s">
        <v>15</v>
      </c>
      <c r="G291" t="s">
        <v>68</v>
      </c>
      <c r="H291" s="7" t="s">
        <v>39</v>
      </c>
      <c r="I291" s="20">
        <v>40190</v>
      </c>
      <c r="J291" s="4">
        <v>15.85</v>
      </c>
      <c r="L291" t="s">
        <v>19</v>
      </c>
      <c r="M291" s="17">
        <v>155000</v>
      </c>
      <c r="N291" s="21">
        <v>211000</v>
      </c>
      <c r="O291" s="17">
        <v>0</v>
      </c>
      <c r="P291" s="21">
        <v>211000</v>
      </c>
    </row>
    <row r="292" spans="1:16" hidden="1" x14ac:dyDescent="0.3">
      <c r="A292" s="1" t="s">
        <v>12</v>
      </c>
      <c r="B292" t="s">
        <v>206</v>
      </c>
      <c r="C292" t="s">
        <v>209</v>
      </c>
      <c r="D292" t="s">
        <v>56</v>
      </c>
      <c r="E292" t="s">
        <v>14</v>
      </c>
      <c r="F292" t="s">
        <v>15</v>
      </c>
      <c r="G292" t="s">
        <v>68</v>
      </c>
      <c r="H292" s="7" t="s">
        <v>17</v>
      </c>
      <c r="I292" s="20">
        <v>43190</v>
      </c>
      <c r="J292" s="4" t="s">
        <v>18</v>
      </c>
      <c r="L292" t="s">
        <v>19</v>
      </c>
      <c r="M292" s="17">
        <v>162000</v>
      </c>
      <c r="N292" s="21">
        <v>211000</v>
      </c>
      <c r="O292" s="17">
        <v>0</v>
      </c>
      <c r="P292" s="21">
        <v>211000</v>
      </c>
    </row>
    <row r="293" spans="1:16" hidden="1" x14ac:dyDescent="0.3">
      <c r="A293" s="1" t="s">
        <v>12</v>
      </c>
      <c r="B293" t="s">
        <v>206</v>
      </c>
      <c r="C293" t="s">
        <v>209</v>
      </c>
      <c r="D293" t="s">
        <v>56</v>
      </c>
      <c r="E293" t="s">
        <v>14</v>
      </c>
      <c r="F293" t="s">
        <v>15</v>
      </c>
      <c r="G293" t="s">
        <v>68</v>
      </c>
      <c r="H293" s="7" t="s">
        <v>20</v>
      </c>
      <c r="I293" s="20">
        <v>43190</v>
      </c>
      <c r="J293" s="4" t="s">
        <v>18</v>
      </c>
      <c r="L293" t="s">
        <v>19</v>
      </c>
      <c r="M293" s="17">
        <v>162000</v>
      </c>
      <c r="N293" s="21">
        <v>211000</v>
      </c>
      <c r="O293" s="17">
        <v>0</v>
      </c>
      <c r="P293" s="21">
        <v>211000</v>
      </c>
    </row>
    <row r="294" spans="1:16" hidden="1" x14ac:dyDescent="0.3">
      <c r="A294" s="1" t="s">
        <v>12</v>
      </c>
      <c r="B294" t="s">
        <v>206</v>
      </c>
      <c r="C294" t="s">
        <v>209</v>
      </c>
      <c r="D294" t="s">
        <v>56</v>
      </c>
      <c r="E294" t="s">
        <v>14</v>
      </c>
      <c r="F294" t="s">
        <v>15</v>
      </c>
      <c r="G294" t="s">
        <v>68</v>
      </c>
      <c r="H294" s="7" t="s">
        <v>40</v>
      </c>
      <c r="I294" s="20">
        <v>40190</v>
      </c>
      <c r="J294" s="4" t="s">
        <v>18</v>
      </c>
      <c r="L294" t="s">
        <v>19</v>
      </c>
      <c r="M294" s="17">
        <v>150000</v>
      </c>
      <c r="N294" s="21">
        <v>211000</v>
      </c>
      <c r="O294" s="17">
        <v>0</v>
      </c>
      <c r="P294" s="21">
        <v>211000</v>
      </c>
    </row>
    <row r="295" spans="1:16" hidden="1" x14ac:dyDescent="0.3">
      <c r="A295" s="1" t="s">
        <v>12</v>
      </c>
      <c r="B295" t="s">
        <v>206</v>
      </c>
      <c r="C295" t="s">
        <v>209</v>
      </c>
      <c r="D295" t="s">
        <v>56</v>
      </c>
      <c r="E295" t="s">
        <v>14</v>
      </c>
      <c r="F295" t="s">
        <v>15</v>
      </c>
      <c r="G295" t="s">
        <v>68</v>
      </c>
      <c r="H295" s="7" t="s">
        <v>41</v>
      </c>
      <c r="I295" s="20">
        <v>40190</v>
      </c>
      <c r="J295" s="4" t="s">
        <v>18</v>
      </c>
      <c r="L295" t="s">
        <v>21</v>
      </c>
      <c r="M295" s="17">
        <v>160000</v>
      </c>
      <c r="N295" s="21">
        <v>211000</v>
      </c>
      <c r="O295" s="17">
        <v>0</v>
      </c>
      <c r="P295" s="21">
        <v>211000</v>
      </c>
    </row>
    <row r="296" spans="1:16" hidden="1" x14ac:dyDescent="0.3">
      <c r="A296" s="1" t="s">
        <v>12</v>
      </c>
      <c r="B296" t="s">
        <v>206</v>
      </c>
      <c r="C296" t="s">
        <v>209</v>
      </c>
      <c r="D296" t="s">
        <v>56</v>
      </c>
      <c r="E296" t="s">
        <v>14</v>
      </c>
      <c r="F296" t="s">
        <v>15</v>
      </c>
      <c r="G296" t="s">
        <v>68</v>
      </c>
      <c r="H296" s="7" t="s">
        <v>22</v>
      </c>
      <c r="I296" s="20">
        <v>43190</v>
      </c>
      <c r="J296" s="4" t="s">
        <v>18</v>
      </c>
      <c r="L296" t="s">
        <v>19</v>
      </c>
      <c r="M296" s="17">
        <v>162000</v>
      </c>
      <c r="N296" s="21">
        <v>211000</v>
      </c>
      <c r="O296" s="17">
        <v>0</v>
      </c>
      <c r="P296" s="21">
        <v>211000</v>
      </c>
    </row>
    <row r="297" spans="1:16" hidden="1" x14ac:dyDescent="0.3">
      <c r="A297" s="1" t="s">
        <v>12</v>
      </c>
      <c r="B297" t="s">
        <v>206</v>
      </c>
      <c r="C297" t="s">
        <v>209</v>
      </c>
      <c r="D297" t="s">
        <v>56</v>
      </c>
      <c r="E297" t="s">
        <v>14</v>
      </c>
      <c r="F297" t="s">
        <v>15</v>
      </c>
      <c r="G297" t="s">
        <v>68</v>
      </c>
      <c r="H297" s="7" t="s">
        <v>23</v>
      </c>
      <c r="I297" s="20">
        <v>43190</v>
      </c>
      <c r="J297" s="4" t="s">
        <v>18</v>
      </c>
      <c r="L297" t="s">
        <v>19</v>
      </c>
      <c r="M297" s="17">
        <v>162000</v>
      </c>
      <c r="N297" s="21">
        <v>211000</v>
      </c>
      <c r="O297" s="17">
        <v>0</v>
      </c>
      <c r="P297" s="21">
        <v>211000</v>
      </c>
    </row>
    <row r="298" spans="1:16" hidden="1" x14ac:dyDescent="0.3">
      <c r="A298" s="1" t="s">
        <v>12</v>
      </c>
      <c r="B298" t="s">
        <v>206</v>
      </c>
      <c r="C298" t="s">
        <v>209</v>
      </c>
      <c r="D298" t="s">
        <v>56</v>
      </c>
      <c r="E298" t="s">
        <v>14</v>
      </c>
      <c r="F298" t="s">
        <v>15</v>
      </c>
      <c r="G298" t="s">
        <v>68</v>
      </c>
      <c r="H298" s="7" t="s">
        <v>42</v>
      </c>
      <c r="I298" s="20">
        <v>40190</v>
      </c>
      <c r="J298" s="4" t="s">
        <v>18</v>
      </c>
      <c r="L298" t="s">
        <v>19</v>
      </c>
      <c r="M298" s="17">
        <v>150000</v>
      </c>
      <c r="N298" s="21">
        <v>211000</v>
      </c>
      <c r="O298" s="17">
        <v>0</v>
      </c>
      <c r="P298" s="21">
        <v>211000</v>
      </c>
    </row>
    <row r="299" spans="1:16" hidden="1" x14ac:dyDescent="0.3">
      <c r="A299" s="1" t="s">
        <v>12</v>
      </c>
      <c r="B299" t="s">
        <v>206</v>
      </c>
      <c r="C299" t="s">
        <v>209</v>
      </c>
      <c r="D299" t="s">
        <v>56</v>
      </c>
      <c r="E299" t="s">
        <v>14</v>
      </c>
      <c r="F299" t="s">
        <v>15</v>
      </c>
      <c r="G299" t="s">
        <v>68</v>
      </c>
      <c r="H299" s="7" t="s">
        <v>43</v>
      </c>
      <c r="I299" s="20">
        <v>40190</v>
      </c>
      <c r="J299" s="4" t="s">
        <v>18</v>
      </c>
      <c r="L299" t="s">
        <v>19</v>
      </c>
      <c r="M299" s="17">
        <v>150000</v>
      </c>
      <c r="N299" s="21">
        <v>211000</v>
      </c>
      <c r="O299" s="17">
        <v>0</v>
      </c>
      <c r="P299" s="21">
        <v>211000</v>
      </c>
    </row>
    <row r="300" spans="1:16" hidden="1" x14ac:dyDescent="0.3">
      <c r="A300" s="1" t="s">
        <v>12</v>
      </c>
      <c r="B300" t="s">
        <v>206</v>
      </c>
      <c r="C300" t="s">
        <v>209</v>
      </c>
      <c r="D300" t="s">
        <v>56</v>
      </c>
      <c r="E300" t="s">
        <v>14</v>
      </c>
      <c r="F300" t="s">
        <v>15</v>
      </c>
      <c r="G300" t="s">
        <v>69</v>
      </c>
      <c r="H300" s="7" t="s">
        <v>36</v>
      </c>
      <c r="I300" s="20">
        <v>40190</v>
      </c>
      <c r="J300" s="4">
        <v>26.7</v>
      </c>
      <c r="L300" t="s">
        <v>19</v>
      </c>
      <c r="M300" s="17">
        <v>165000</v>
      </c>
      <c r="N300" s="21">
        <v>211000</v>
      </c>
      <c r="O300" s="17">
        <v>0</v>
      </c>
      <c r="P300" s="21">
        <v>211000</v>
      </c>
    </row>
    <row r="301" spans="1:16" hidden="1" x14ac:dyDescent="0.3">
      <c r="A301" s="1" t="s">
        <v>12</v>
      </c>
      <c r="B301" t="s">
        <v>206</v>
      </c>
      <c r="C301" t="s">
        <v>209</v>
      </c>
      <c r="D301" t="s">
        <v>56</v>
      </c>
      <c r="E301" t="s">
        <v>14</v>
      </c>
      <c r="F301" t="s">
        <v>15</v>
      </c>
      <c r="G301" t="s">
        <v>69</v>
      </c>
      <c r="H301" s="7" t="s">
        <v>37</v>
      </c>
      <c r="I301" s="20">
        <v>40190</v>
      </c>
      <c r="J301" s="4">
        <v>8.17</v>
      </c>
      <c r="L301" t="s">
        <v>19</v>
      </c>
      <c r="M301" s="17">
        <v>155000</v>
      </c>
      <c r="N301" s="21">
        <v>211000</v>
      </c>
      <c r="O301" s="17">
        <v>0</v>
      </c>
      <c r="P301" s="21">
        <v>211000</v>
      </c>
    </row>
    <row r="302" spans="1:16" hidden="1" x14ac:dyDescent="0.3">
      <c r="A302" s="1" t="s">
        <v>12</v>
      </c>
      <c r="B302" t="s">
        <v>206</v>
      </c>
      <c r="C302" t="s">
        <v>209</v>
      </c>
      <c r="D302" t="s">
        <v>56</v>
      </c>
      <c r="E302" t="s">
        <v>14</v>
      </c>
      <c r="F302" t="s">
        <v>15</v>
      </c>
      <c r="G302" t="s">
        <v>69</v>
      </c>
      <c r="H302" s="7" t="s">
        <v>38</v>
      </c>
      <c r="I302" s="20">
        <v>40190</v>
      </c>
      <c r="J302" s="4">
        <v>15.85</v>
      </c>
      <c r="L302" t="s">
        <v>19</v>
      </c>
      <c r="M302" s="17">
        <v>155000</v>
      </c>
      <c r="N302" s="21">
        <v>211000</v>
      </c>
      <c r="O302" s="17">
        <v>0</v>
      </c>
      <c r="P302" s="21">
        <v>211000</v>
      </c>
    </row>
    <row r="303" spans="1:16" hidden="1" x14ac:dyDescent="0.3">
      <c r="A303" s="1" t="s">
        <v>12</v>
      </c>
      <c r="B303" t="s">
        <v>206</v>
      </c>
      <c r="C303" t="s">
        <v>209</v>
      </c>
      <c r="D303" t="s">
        <v>56</v>
      </c>
      <c r="E303" t="s">
        <v>14</v>
      </c>
      <c r="F303" t="s">
        <v>15</v>
      </c>
      <c r="G303" t="s">
        <v>69</v>
      </c>
      <c r="H303" s="7" t="s">
        <v>39</v>
      </c>
      <c r="I303" s="20">
        <v>40190</v>
      </c>
      <c r="J303" s="4">
        <v>6.73</v>
      </c>
      <c r="L303" t="s">
        <v>19</v>
      </c>
      <c r="M303" s="17">
        <v>153000</v>
      </c>
      <c r="N303" s="21">
        <v>211000</v>
      </c>
      <c r="O303" s="17">
        <v>0</v>
      </c>
      <c r="P303" s="21">
        <v>211000</v>
      </c>
    </row>
    <row r="304" spans="1:16" hidden="1" x14ac:dyDescent="0.3">
      <c r="A304" s="1" t="s">
        <v>12</v>
      </c>
      <c r="B304" t="s">
        <v>206</v>
      </c>
      <c r="C304" t="s">
        <v>209</v>
      </c>
      <c r="D304" t="s">
        <v>56</v>
      </c>
      <c r="E304" t="s">
        <v>14</v>
      </c>
      <c r="F304" t="s">
        <v>15</v>
      </c>
      <c r="G304" t="s">
        <v>69</v>
      </c>
      <c r="H304" s="7" t="s">
        <v>17</v>
      </c>
      <c r="I304" s="20">
        <v>43190</v>
      </c>
      <c r="J304" s="4" t="s">
        <v>18</v>
      </c>
      <c r="L304" t="s">
        <v>19</v>
      </c>
      <c r="M304" s="17">
        <v>162000</v>
      </c>
      <c r="N304" s="21">
        <v>211000</v>
      </c>
      <c r="O304" s="17">
        <v>0</v>
      </c>
      <c r="P304" s="21">
        <v>211000</v>
      </c>
    </row>
    <row r="305" spans="1:16" hidden="1" x14ac:dyDescent="0.3">
      <c r="A305" s="1" t="s">
        <v>12</v>
      </c>
      <c r="B305" t="s">
        <v>206</v>
      </c>
      <c r="C305" t="s">
        <v>209</v>
      </c>
      <c r="D305" t="s">
        <v>56</v>
      </c>
      <c r="E305" t="s">
        <v>14</v>
      </c>
      <c r="F305" t="s">
        <v>15</v>
      </c>
      <c r="G305" t="s">
        <v>69</v>
      </c>
      <c r="H305" s="7" t="s">
        <v>20</v>
      </c>
      <c r="I305" s="20">
        <v>43190</v>
      </c>
      <c r="J305" s="4" t="s">
        <v>18</v>
      </c>
      <c r="L305" t="s">
        <v>21</v>
      </c>
      <c r="M305" s="17">
        <v>165000</v>
      </c>
      <c r="N305" s="21">
        <v>211000</v>
      </c>
      <c r="O305" s="17">
        <v>0</v>
      </c>
      <c r="P305" s="21">
        <v>211000</v>
      </c>
    </row>
    <row r="306" spans="1:16" hidden="1" x14ac:dyDescent="0.3">
      <c r="A306" s="1" t="s">
        <v>12</v>
      </c>
      <c r="B306" t="s">
        <v>206</v>
      </c>
      <c r="C306" t="s">
        <v>209</v>
      </c>
      <c r="D306" t="s">
        <v>56</v>
      </c>
      <c r="E306" t="s">
        <v>14</v>
      </c>
      <c r="F306" t="s">
        <v>15</v>
      </c>
      <c r="G306" t="s">
        <v>69</v>
      </c>
      <c r="H306" s="7" t="s">
        <v>40</v>
      </c>
      <c r="I306" s="20">
        <v>40190</v>
      </c>
      <c r="J306" s="4" t="s">
        <v>18</v>
      </c>
      <c r="L306" t="s">
        <v>19</v>
      </c>
      <c r="M306" s="17">
        <v>150000</v>
      </c>
      <c r="N306" s="21">
        <v>211000</v>
      </c>
      <c r="O306" s="17">
        <v>0</v>
      </c>
      <c r="P306" s="21">
        <v>211000</v>
      </c>
    </row>
    <row r="307" spans="1:16" hidden="1" x14ac:dyDescent="0.3">
      <c r="A307" s="1" t="s">
        <v>12</v>
      </c>
      <c r="B307" t="s">
        <v>206</v>
      </c>
      <c r="C307" t="s">
        <v>209</v>
      </c>
      <c r="D307" t="s">
        <v>56</v>
      </c>
      <c r="E307" t="s">
        <v>14</v>
      </c>
      <c r="F307" t="s">
        <v>15</v>
      </c>
      <c r="G307" t="s">
        <v>69</v>
      </c>
      <c r="H307" s="7" t="s">
        <v>41</v>
      </c>
      <c r="I307" s="20">
        <v>40190</v>
      </c>
      <c r="J307" s="4" t="s">
        <v>18</v>
      </c>
      <c r="L307" t="s">
        <v>19</v>
      </c>
      <c r="M307" s="17">
        <v>150000</v>
      </c>
      <c r="N307" s="21">
        <v>211000</v>
      </c>
      <c r="O307" s="17">
        <v>0</v>
      </c>
      <c r="P307" s="21">
        <v>211000</v>
      </c>
    </row>
    <row r="308" spans="1:16" hidden="1" x14ac:dyDescent="0.3">
      <c r="A308" s="1" t="s">
        <v>12</v>
      </c>
      <c r="B308" t="s">
        <v>206</v>
      </c>
      <c r="C308" t="s">
        <v>209</v>
      </c>
      <c r="D308" t="s">
        <v>56</v>
      </c>
      <c r="E308" t="s">
        <v>14</v>
      </c>
      <c r="F308" t="s">
        <v>15</v>
      </c>
      <c r="G308" t="s">
        <v>69</v>
      </c>
      <c r="H308" s="7" t="s">
        <v>22</v>
      </c>
      <c r="I308" s="20">
        <v>43190</v>
      </c>
      <c r="J308" s="4" t="s">
        <v>18</v>
      </c>
      <c r="L308" t="s">
        <v>19</v>
      </c>
      <c r="M308" s="17">
        <v>162000</v>
      </c>
      <c r="N308" s="21">
        <v>211000</v>
      </c>
      <c r="O308" s="17">
        <v>0</v>
      </c>
      <c r="P308" s="21">
        <v>211000</v>
      </c>
    </row>
    <row r="309" spans="1:16" hidden="1" x14ac:dyDescent="0.3">
      <c r="A309" s="1" t="s">
        <v>12</v>
      </c>
      <c r="B309" t="s">
        <v>206</v>
      </c>
      <c r="C309" t="s">
        <v>209</v>
      </c>
      <c r="D309" t="s">
        <v>56</v>
      </c>
      <c r="E309" t="s">
        <v>14</v>
      </c>
      <c r="F309" t="s">
        <v>15</v>
      </c>
      <c r="G309" t="s">
        <v>69</v>
      </c>
      <c r="H309" s="7" t="s">
        <v>23</v>
      </c>
      <c r="I309" s="20">
        <v>43190</v>
      </c>
      <c r="J309" s="4" t="s">
        <v>18</v>
      </c>
      <c r="L309" t="s">
        <v>19</v>
      </c>
      <c r="M309" s="17">
        <v>162000</v>
      </c>
      <c r="N309" s="21">
        <v>211000</v>
      </c>
      <c r="O309" s="17">
        <v>0</v>
      </c>
      <c r="P309" s="21">
        <v>211000</v>
      </c>
    </row>
    <row r="310" spans="1:16" hidden="1" x14ac:dyDescent="0.3">
      <c r="A310" s="1" t="s">
        <v>12</v>
      </c>
      <c r="B310" t="s">
        <v>206</v>
      </c>
      <c r="C310" t="s">
        <v>209</v>
      </c>
      <c r="D310" t="s">
        <v>56</v>
      </c>
      <c r="E310" t="s">
        <v>14</v>
      </c>
      <c r="F310" t="s">
        <v>15</v>
      </c>
      <c r="G310" t="s">
        <v>69</v>
      </c>
      <c r="H310" s="7" t="s">
        <v>42</v>
      </c>
      <c r="I310" s="20">
        <v>40190</v>
      </c>
      <c r="J310" s="4" t="s">
        <v>18</v>
      </c>
      <c r="L310" t="s">
        <v>19</v>
      </c>
      <c r="M310" s="17">
        <v>150000</v>
      </c>
      <c r="N310" s="21">
        <v>211000</v>
      </c>
      <c r="O310" s="17">
        <v>0</v>
      </c>
      <c r="P310" s="21">
        <v>211000</v>
      </c>
    </row>
    <row r="311" spans="1:16" hidden="1" x14ac:dyDescent="0.3">
      <c r="A311" s="1" t="s">
        <v>12</v>
      </c>
      <c r="B311" t="s">
        <v>206</v>
      </c>
      <c r="C311" t="s">
        <v>209</v>
      </c>
      <c r="D311" t="s">
        <v>56</v>
      </c>
      <c r="E311" t="s">
        <v>14</v>
      </c>
      <c r="F311" t="s">
        <v>15</v>
      </c>
      <c r="G311" t="s">
        <v>69</v>
      </c>
      <c r="H311" s="7" t="s">
        <v>43</v>
      </c>
      <c r="I311" s="20">
        <v>40190</v>
      </c>
      <c r="J311" s="4" t="s">
        <v>18</v>
      </c>
      <c r="L311" t="s">
        <v>19</v>
      </c>
      <c r="M311" s="17">
        <v>150000</v>
      </c>
      <c r="N311" s="21">
        <v>211000</v>
      </c>
      <c r="O311" s="17">
        <v>0</v>
      </c>
      <c r="P311" s="21">
        <v>211000</v>
      </c>
    </row>
    <row r="312" spans="1:16" hidden="1" x14ac:dyDescent="0.3">
      <c r="A312" s="1" t="s">
        <v>12</v>
      </c>
      <c r="B312" t="s">
        <v>206</v>
      </c>
      <c r="C312" t="s">
        <v>209</v>
      </c>
      <c r="D312" t="s">
        <v>56</v>
      </c>
      <c r="E312" t="s">
        <v>14</v>
      </c>
      <c r="F312" t="s">
        <v>15</v>
      </c>
      <c r="G312" t="s">
        <v>70</v>
      </c>
      <c r="H312" s="7" t="s">
        <v>36</v>
      </c>
      <c r="I312" s="20">
        <v>40190</v>
      </c>
      <c r="J312" s="4">
        <v>8.17</v>
      </c>
      <c r="L312" t="s">
        <v>19</v>
      </c>
      <c r="M312" s="17">
        <v>155000</v>
      </c>
      <c r="N312" s="21">
        <v>211000</v>
      </c>
      <c r="O312" s="17">
        <v>0</v>
      </c>
      <c r="P312" s="21">
        <v>211000</v>
      </c>
    </row>
    <row r="313" spans="1:16" hidden="1" x14ac:dyDescent="0.3">
      <c r="A313" s="1" t="s">
        <v>12</v>
      </c>
      <c r="B313" t="s">
        <v>206</v>
      </c>
      <c r="C313" t="s">
        <v>209</v>
      </c>
      <c r="D313" t="s">
        <v>56</v>
      </c>
      <c r="E313" t="s">
        <v>14</v>
      </c>
      <c r="F313" t="s">
        <v>15</v>
      </c>
      <c r="G313" t="s">
        <v>70</v>
      </c>
      <c r="H313" s="7" t="s">
        <v>37</v>
      </c>
      <c r="I313" s="20">
        <v>40190</v>
      </c>
      <c r="J313" s="4">
        <v>26.7</v>
      </c>
      <c r="L313" t="s">
        <v>19</v>
      </c>
      <c r="M313" s="17">
        <v>165000</v>
      </c>
      <c r="N313" s="21">
        <v>211000</v>
      </c>
      <c r="O313" s="17">
        <v>0</v>
      </c>
      <c r="P313" s="21">
        <v>211000</v>
      </c>
    </row>
    <row r="314" spans="1:16" hidden="1" x14ac:dyDescent="0.3">
      <c r="A314" s="1" t="s">
        <v>12</v>
      </c>
      <c r="B314" t="s">
        <v>206</v>
      </c>
      <c r="C314" t="s">
        <v>209</v>
      </c>
      <c r="D314" t="s">
        <v>56</v>
      </c>
      <c r="E314" t="s">
        <v>14</v>
      </c>
      <c r="F314" t="s">
        <v>15</v>
      </c>
      <c r="G314" t="s">
        <v>70</v>
      </c>
      <c r="H314" s="7" t="s">
        <v>38</v>
      </c>
      <c r="I314" s="20">
        <v>40190</v>
      </c>
      <c r="J314" s="4">
        <v>6.73</v>
      </c>
      <c r="L314" t="s">
        <v>19</v>
      </c>
      <c r="M314" s="17">
        <v>153000</v>
      </c>
      <c r="N314" s="21">
        <v>211000</v>
      </c>
      <c r="O314" s="17">
        <v>0</v>
      </c>
      <c r="P314" s="21">
        <v>211000</v>
      </c>
    </row>
    <row r="315" spans="1:16" hidden="1" x14ac:dyDescent="0.3">
      <c r="A315" s="1" t="s">
        <v>12</v>
      </c>
      <c r="B315" t="s">
        <v>206</v>
      </c>
      <c r="C315" t="s">
        <v>209</v>
      </c>
      <c r="D315" t="s">
        <v>56</v>
      </c>
      <c r="E315" t="s">
        <v>14</v>
      </c>
      <c r="F315" t="s">
        <v>15</v>
      </c>
      <c r="G315" t="s">
        <v>70</v>
      </c>
      <c r="H315" s="7" t="s">
        <v>39</v>
      </c>
      <c r="I315" s="20">
        <v>40190</v>
      </c>
      <c r="J315" s="4">
        <v>15.85</v>
      </c>
      <c r="L315" t="s">
        <v>19</v>
      </c>
      <c r="M315" s="17">
        <v>155000</v>
      </c>
      <c r="N315" s="21">
        <v>211000</v>
      </c>
      <c r="O315" s="17">
        <v>0</v>
      </c>
      <c r="P315" s="21">
        <v>211000</v>
      </c>
    </row>
    <row r="316" spans="1:16" hidden="1" x14ac:dyDescent="0.3">
      <c r="A316" s="1" t="s">
        <v>12</v>
      </c>
      <c r="B316" t="s">
        <v>206</v>
      </c>
      <c r="C316" t="s">
        <v>209</v>
      </c>
      <c r="D316" t="s">
        <v>56</v>
      </c>
      <c r="E316" t="s">
        <v>14</v>
      </c>
      <c r="F316" t="s">
        <v>15</v>
      </c>
      <c r="G316" t="s">
        <v>70</v>
      </c>
      <c r="H316" s="7" t="s">
        <v>17</v>
      </c>
      <c r="I316" s="20">
        <v>43190</v>
      </c>
      <c r="J316" s="4" t="s">
        <v>18</v>
      </c>
      <c r="L316" t="s">
        <v>19</v>
      </c>
      <c r="M316" s="17">
        <v>162000</v>
      </c>
      <c r="N316" s="21">
        <v>211000</v>
      </c>
      <c r="O316" s="17">
        <v>0</v>
      </c>
      <c r="P316" s="21">
        <v>211000</v>
      </c>
    </row>
    <row r="317" spans="1:16" hidden="1" x14ac:dyDescent="0.3">
      <c r="A317" s="1" t="s">
        <v>12</v>
      </c>
      <c r="B317" t="s">
        <v>206</v>
      </c>
      <c r="C317" t="s">
        <v>209</v>
      </c>
      <c r="D317" t="s">
        <v>56</v>
      </c>
      <c r="E317" t="s">
        <v>14</v>
      </c>
      <c r="F317" t="s">
        <v>15</v>
      </c>
      <c r="G317" t="s">
        <v>70</v>
      </c>
      <c r="H317" s="7" t="s">
        <v>20</v>
      </c>
      <c r="I317" s="20">
        <v>43190</v>
      </c>
      <c r="J317" s="4" t="s">
        <v>18</v>
      </c>
      <c r="L317" t="s">
        <v>19</v>
      </c>
      <c r="M317" s="17">
        <v>162000</v>
      </c>
      <c r="N317" s="21">
        <v>211000</v>
      </c>
      <c r="O317" s="17">
        <v>0</v>
      </c>
      <c r="P317" s="21">
        <v>211000</v>
      </c>
    </row>
    <row r="318" spans="1:16" hidden="1" x14ac:dyDescent="0.3">
      <c r="A318" s="1" t="s">
        <v>12</v>
      </c>
      <c r="B318" t="s">
        <v>206</v>
      </c>
      <c r="C318" t="s">
        <v>209</v>
      </c>
      <c r="D318" t="s">
        <v>56</v>
      </c>
      <c r="E318" t="s">
        <v>14</v>
      </c>
      <c r="F318" t="s">
        <v>15</v>
      </c>
      <c r="G318" t="s">
        <v>70</v>
      </c>
      <c r="H318" s="7" t="s">
        <v>40</v>
      </c>
      <c r="I318" s="20">
        <v>40190</v>
      </c>
      <c r="J318" s="4" t="s">
        <v>18</v>
      </c>
      <c r="L318" t="s">
        <v>19</v>
      </c>
      <c r="M318" s="17">
        <v>150000</v>
      </c>
      <c r="N318" s="21">
        <v>211000</v>
      </c>
      <c r="O318" s="17">
        <v>0</v>
      </c>
      <c r="P318" s="21">
        <v>211000</v>
      </c>
    </row>
    <row r="319" spans="1:16" hidden="1" x14ac:dyDescent="0.3">
      <c r="A319" s="1" t="s">
        <v>12</v>
      </c>
      <c r="B319" t="s">
        <v>206</v>
      </c>
      <c r="C319" t="s">
        <v>209</v>
      </c>
      <c r="D319" t="s">
        <v>56</v>
      </c>
      <c r="E319" t="s">
        <v>14</v>
      </c>
      <c r="F319" t="s">
        <v>15</v>
      </c>
      <c r="G319" t="s">
        <v>70</v>
      </c>
      <c r="H319" s="7" t="s">
        <v>41</v>
      </c>
      <c r="I319" s="20">
        <v>40190</v>
      </c>
      <c r="J319" s="4" t="s">
        <v>18</v>
      </c>
      <c r="L319" t="s">
        <v>19</v>
      </c>
      <c r="M319" s="17">
        <v>150000</v>
      </c>
      <c r="N319" s="21">
        <v>211000</v>
      </c>
      <c r="O319" s="17">
        <v>0</v>
      </c>
      <c r="P319" s="21">
        <v>211000</v>
      </c>
    </row>
    <row r="320" spans="1:16" hidden="1" x14ac:dyDescent="0.3">
      <c r="A320" s="1" t="s">
        <v>12</v>
      </c>
      <c r="B320" t="s">
        <v>206</v>
      </c>
      <c r="C320" t="s">
        <v>209</v>
      </c>
      <c r="D320" t="s">
        <v>56</v>
      </c>
      <c r="E320" t="s">
        <v>14</v>
      </c>
      <c r="F320" t="s">
        <v>15</v>
      </c>
      <c r="G320" t="s">
        <v>70</v>
      </c>
      <c r="H320" s="7" t="s">
        <v>22</v>
      </c>
      <c r="I320" s="20">
        <v>43190</v>
      </c>
      <c r="J320" s="4" t="s">
        <v>18</v>
      </c>
      <c r="L320" t="s">
        <v>19</v>
      </c>
      <c r="M320" s="17">
        <v>162000</v>
      </c>
      <c r="N320" s="21">
        <v>211000</v>
      </c>
      <c r="O320" s="17">
        <v>0</v>
      </c>
      <c r="P320" s="21">
        <v>211000</v>
      </c>
    </row>
    <row r="321" spans="1:16" hidden="1" x14ac:dyDescent="0.3">
      <c r="A321" s="1" t="s">
        <v>12</v>
      </c>
      <c r="B321" t="s">
        <v>206</v>
      </c>
      <c r="C321" t="s">
        <v>209</v>
      </c>
      <c r="D321" t="s">
        <v>56</v>
      </c>
      <c r="E321" t="s">
        <v>14</v>
      </c>
      <c r="F321" t="s">
        <v>15</v>
      </c>
      <c r="G321" t="s">
        <v>70</v>
      </c>
      <c r="H321" s="7" t="s">
        <v>23</v>
      </c>
      <c r="I321" s="20">
        <v>43190</v>
      </c>
      <c r="J321" s="4" t="s">
        <v>18</v>
      </c>
      <c r="L321" t="s">
        <v>19</v>
      </c>
      <c r="M321" s="17">
        <v>162000</v>
      </c>
      <c r="N321" s="21">
        <v>211000</v>
      </c>
      <c r="O321" s="17">
        <v>0</v>
      </c>
      <c r="P321" s="21">
        <v>211000</v>
      </c>
    </row>
    <row r="322" spans="1:16" hidden="1" x14ac:dyDescent="0.3">
      <c r="A322" s="1" t="s">
        <v>12</v>
      </c>
      <c r="B322" t="s">
        <v>206</v>
      </c>
      <c r="C322" t="s">
        <v>209</v>
      </c>
      <c r="D322" t="s">
        <v>56</v>
      </c>
      <c r="E322" t="s">
        <v>14</v>
      </c>
      <c r="F322" t="s">
        <v>15</v>
      </c>
      <c r="G322" t="s">
        <v>70</v>
      </c>
      <c r="H322" s="7" t="s">
        <v>42</v>
      </c>
      <c r="I322" s="20">
        <v>40190</v>
      </c>
      <c r="J322" s="4" t="s">
        <v>18</v>
      </c>
      <c r="L322" t="s">
        <v>19</v>
      </c>
      <c r="M322" s="17">
        <v>150000</v>
      </c>
      <c r="N322" s="21">
        <v>211000</v>
      </c>
      <c r="O322" s="17">
        <v>0</v>
      </c>
      <c r="P322" s="21">
        <v>211000</v>
      </c>
    </row>
    <row r="323" spans="1:16" hidden="1" x14ac:dyDescent="0.3">
      <c r="A323" s="1" t="s">
        <v>12</v>
      </c>
      <c r="B323" t="s">
        <v>206</v>
      </c>
      <c r="C323" t="s">
        <v>209</v>
      </c>
      <c r="D323" t="s">
        <v>56</v>
      </c>
      <c r="E323" t="s">
        <v>14</v>
      </c>
      <c r="F323" t="s">
        <v>15</v>
      </c>
      <c r="G323" t="s">
        <v>70</v>
      </c>
      <c r="H323" s="7" t="s">
        <v>43</v>
      </c>
      <c r="I323" s="20">
        <v>40190</v>
      </c>
      <c r="J323" s="4" t="s">
        <v>18</v>
      </c>
      <c r="L323" t="s">
        <v>19</v>
      </c>
      <c r="M323" s="17">
        <v>150000</v>
      </c>
      <c r="N323" s="21">
        <v>211000</v>
      </c>
      <c r="O323" s="17">
        <v>0</v>
      </c>
      <c r="P323" s="21">
        <v>211000</v>
      </c>
    </row>
    <row r="324" spans="1:16" hidden="1" x14ac:dyDescent="0.3">
      <c r="A324" s="1" t="s">
        <v>12</v>
      </c>
      <c r="B324" t="s">
        <v>206</v>
      </c>
      <c r="C324" t="s">
        <v>209</v>
      </c>
      <c r="D324" t="s">
        <v>56</v>
      </c>
      <c r="E324" t="s">
        <v>14</v>
      </c>
      <c r="F324" t="s">
        <v>71</v>
      </c>
      <c r="G324" t="s">
        <v>72</v>
      </c>
      <c r="H324" s="7" t="s">
        <v>36</v>
      </c>
      <c r="I324" s="20">
        <v>40190</v>
      </c>
      <c r="J324" s="4">
        <v>8.17</v>
      </c>
      <c r="L324" t="s">
        <v>19</v>
      </c>
      <c r="M324" s="17">
        <v>155000</v>
      </c>
      <c r="N324" s="21">
        <v>211000</v>
      </c>
      <c r="O324" s="17">
        <v>7000</v>
      </c>
      <c r="P324" s="21">
        <v>211000</v>
      </c>
    </row>
    <row r="325" spans="1:16" hidden="1" x14ac:dyDescent="0.3">
      <c r="A325" s="1" t="s">
        <v>12</v>
      </c>
      <c r="B325" t="s">
        <v>206</v>
      </c>
      <c r="C325" t="s">
        <v>209</v>
      </c>
      <c r="D325" t="s">
        <v>56</v>
      </c>
      <c r="E325" t="s">
        <v>14</v>
      </c>
      <c r="F325" t="s">
        <v>71</v>
      </c>
      <c r="G325" t="s">
        <v>72</v>
      </c>
      <c r="H325" s="7" t="s">
        <v>37</v>
      </c>
      <c r="I325" s="20">
        <v>40190</v>
      </c>
      <c r="J325" s="4">
        <v>20.65</v>
      </c>
      <c r="L325" t="s">
        <v>19</v>
      </c>
      <c r="M325" s="17">
        <v>165000</v>
      </c>
      <c r="N325" s="21">
        <v>211000</v>
      </c>
      <c r="O325" s="17">
        <v>5000</v>
      </c>
      <c r="P325" s="21">
        <v>211000</v>
      </c>
    </row>
    <row r="326" spans="1:16" hidden="1" x14ac:dyDescent="0.3">
      <c r="A326" s="1" t="s">
        <v>12</v>
      </c>
      <c r="B326" t="s">
        <v>206</v>
      </c>
      <c r="C326" t="s">
        <v>209</v>
      </c>
      <c r="D326" t="s">
        <v>56</v>
      </c>
      <c r="E326" t="s">
        <v>14</v>
      </c>
      <c r="F326" t="s">
        <v>71</v>
      </c>
      <c r="G326" t="s">
        <v>72</v>
      </c>
      <c r="H326" s="7" t="s">
        <v>38</v>
      </c>
      <c r="I326" s="20">
        <v>40190</v>
      </c>
      <c r="J326" s="4">
        <v>6.73</v>
      </c>
      <c r="L326" t="s">
        <v>19</v>
      </c>
      <c r="M326" s="17">
        <v>155000</v>
      </c>
      <c r="N326" s="21">
        <v>211000</v>
      </c>
      <c r="O326" s="17">
        <v>7000</v>
      </c>
      <c r="P326" s="21">
        <v>211000</v>
      </c>
    </row>
    <row r="327" spans="1:16" hidden="1" x14ac:dyDescent="0.3">
      <c r="A327" s="1" t="s">
        <v>12</v>
      </c>
      <c r="B327" t="s">
        <v>206</v>
      </c>
      <c r="C327" t="s">
        <v>209</v>
      </c>
      <c r="D327" t="s">
        <v>56</v>
      </c>
      <c r="E327" t="s">
        <v>14</v>
      </c>
      <c r="F327" t="s">
        <v>71</v>
      </c>
      <c r="G327" t="s">
        <v>72</v>
      </c>
      <c r="H327" s="7" t="s">
        <v>39</v>
      </c>
      <c r="I327" s="20">
        <v>40190</v>
      </c>
      <c r="J327" s="4">
        <v>15.85</v>
      </c>
      <c r="L327" t="s">
        <v>19</v>
      </c>
      <c r="M327" s="17">
        <v>162000</v>
      </c>
      <c r="N327" s="21">
        <v>211000</v>
      </c>
      <c r="O327" s="17">
        <v>5000</v>
      </c>
      <c r="P327" s="21">
        <v>211000</v>
      </c>
    </row>
    <row r="328" spans="1:16" hidden="1" x14ac:dyDescent="0.3">
      <c r="A328" s="1" t="s">
        <v>12</v>
      </c>
      <c r="B328" t="s">
        <v>206</v>
      </c>
      <c r="C328" t="s">
        <v>209</v>
      </c>
      <c r="D328" t="s">
        <v>56</v>
      </c>
      <c r="E328" t="s">
        <v>14</v>
      </c>
      <c r="F328" t="s">
        <v>71</v>
      </c>
      <c r="G328" t="s">
        <v>72</v>
      </c>
      <c r="H328" s="7" t="s">
        <v>17</v>
      </c>
      <c r="I328" s="20">
        <v>43190</v>
      </c>
      <c r="J328" s="4" t="s">
        <v>18</v>
      </c>
      <c r="L328" t="s">
        <v>19</v>
      </c>
      <c r="M328" s="17">
        <v>153000</v>
      </c>
      <c r="N328" s="21">
        <v>211000</v>
      </c>
      <c r="O328" s="17">
        <v>0</v>
      </c>
      <c r="P328" s="21">
        <v>211000</v>
      </c>
    </row>
    <row r="329" spans="1:16" hidden="1" x14ac:dyDescent="0.3">
      <c r="A329" s="1" t="s">
        <v>12</v>
      </c>
      <c r="B329" t="s">
        <v>206</v>
      </c>
      <c r="C329" t="s">
        <v>209</v>
      </c>
      <c r="D329" t="s">
        <v>56</v>
      </c>
      <c r="E329" t="s">
        <v>14</v>
      </c>
      <c r="F329" t="s">
        <v>71</v>
      </c>
      <c r="G329" t="s">
        <v>72</v>
      </c>
      <c r="H329" s="7" t="s">
        <v>20</v>
      </c>
      <c r="I329" s="20">
        <v>43190</v>
      </c>
      <c r="J329" s="4" t="s">
        <v>18</v>
      </c>
      <c r="L329" t="s">
        <v>19</v>
      </c>
      <c r="M329" s="17">
        <v>153000</v>
      </c>
      <c r="N329" s="21">
        <v>211000</v>
      </c>
      <c r="O329" s="17">
        <v>0</v>
      </c>
      <c r="P329" s="21">
        <v>211000</v>
      </c>
    </row>
    <row r="330" spans="1:16" hidden="1" x14ac:dyDescent="0.3">
      <c r="A330" s="1" t="s">
        <v>12</v>
      </c>
      <c r="B330" t="s">
        <v>206</v>
      </c>
      <c r="C330" t="s">
        <v>209</v>
      </c>
      <c r="D330" t="s">
        <v>56</v>
      </c>
      <c r="E330" t="s">
        <v>14</v>
      </c>
      <c r="F330" t="s">
        <v>71</v>
      </c>
      <c r="G330" t="s">
        <v>72</v>
      </c>
      <c r="H330" s="7" t="s">
        <v>40</v>
      </c>
      <c r="I330" s="20">
        <v>40190</v>
      </c>
      <c r="J330" s="4" t="s">
        <v>18</v>
      </c>
      <c r="L330" t="s">
        <v>19</v>
      </c>
      <c r="M330" s="17">
        <v>150000</v>
      </c>
      <c r="N330" s="21">
        <v>211000</v>
      </c>
      <c r="O330" s="17">
        <v>0</v>
      </c>
      <c r="P330" s="21">
        <v>211000</v>
      </c>
    </row>
    <row r="331" spans="1:16" hidden="1" x14ac:dyDescent="0.3">
      <c r="A331" s="1" t="s">
        <v>12</v>
      </c>
      <c r="B331" t="s">
        <v>206</v>
      </c>
      <c r="C331" t="s">
        <v>209</v>
      </c>
      <c r="D331" t="s">
        <v>56</v>
      </c>
      <c r="E331" t="s">
        <v>14</v>
      </c>
      <c r="F331" t="s">
        <v>71</v>
      </c>
      <c r="G331" t="s">
        <v>72</v>
      </c>
      <c r="H331" s="7" t="s">
        <v>41</v>
      </c>
      <c r="I331" s="20">
        <v>40190</v>
      </c>
      <c r="J331" s="4" t="s">
        <v>18</v>
      </c>
      <c r="L331" t="s">
        <v>19</v>
      </c>
      <c r="M331" s="17">
        <v>150000</v>
      </c>
      <c r="N331" s="21">
        <v>211000</v>
      </c>
      <c r="O331" s="17">
        <v>0</v>
      </c>
      <c r="P331" s="21">
        <v>211000</v>
      </c>
    </row>
    <row r="332" spans="1:16" hidden="1" x14ac:dyDescent="0.3">
      <c r="A332" s="1" t="s">
        <v>12</v>
      </c>
      <c r="B332" t="s">
        <v>206</v>
      </c>
      <c r="C332" t="s">
        <v>209</v>
      </c>
      <c r="D332" t="s">
        <v>56</v>
      </c>
      <c r="E332" t="s">
        <v>14</v>
      </c>
      <c r="F332" t="s">
        <v>71</v>
      </c>
      <c r="G332" t="s">
        <v>72</v>
      </c>
      <c r="H332" s="7" t="s">
        <v>22</v>
      </c>
      <c r="I332" s="20">
        <v>43190</v>
      </c>
      <c r="J332" s="4" t="s">
        <v>18</v>
      </c>
      <c r="L332" t="s">
        <v>19</v>
      </c>
      <c r="M332" s="17">
        <v>153000</v>
      </c>
      <c r="N332" s="21">
        <v>211000</v>
      </c>
      <c r="O332" s="17">
        <v>0</v>
      </c>
      <c r="P332" s="21">
        <v>211000</v>
      </c>
    </row>
    <row r="333" spans="1:16" hidden="1" x14ac:dyDescent="0.3">
      <c r="A333" s="1" t="s">
        <v>12</v>
      </c>
      <c r="B333" t="s">
        <v>206</v>
      </c>
      <c r="C333" t="s">
        <v>209</v>
      </c>
      <c r="D333" t="s">
        <v>56</v>
      </c>
      <c r="E333" t="s">
        <v>14</v>
      </c>
      <c r="F333" t="s">
        <v>71</v>
      </c>
      <c r="G333" t="s">
        <v>72</v>
      </c>
      <c r="H333" s="7" t="s">
        <v>23</v>
      </c>
      <c r="I333" s="20">
        <v>43190</v>
      </c>
      <c r="J333" s="4" t="s">
        <v>18</v>
      </c>
      <c r="L333" t="s">
        <v>19</v>
      </c>
      <c r="M333" s="17">
        <v>153000</v>
      </c>
      <c r="N333" s="21">
        <v>211000</v>
      </c>
      <c r="O333" s="17">
        <v>0</v>
      </c>
      <c r="P333" s="21">
        <v>211000</v>
      </c>
    </row>
    <row r="334" spans="1:16" hidden="1" x14ac:dyDescent="0.3">
      <c r="A334" s="1" t="s">
        <v>12</v>
      </c>
      <c r="B334" t="s">
        <v>206</v>
      </c>
      <c r="C334" t="s">
        <v>209</v>
      </c>
      <c r="D334" t="s">
        <v>56</v>
      </c>
      <c r="E334" t="s">
        <v>14</v>
      </c>
      <c r="F334" t="s">
        <v>71</v>
      </c>
      <c r="G334" t="s">
        <v>72</v>
      </c>
      <c r="H334" s="7" t="s">
        <v>42</v>
      </c>
      <c r="I334" s="20">
        <v>40190</v>
      </c>
      <c r="J334" s="4" t="s">
        <v>18</v>
      </c>
      <c r="L334" t="s">
        <v>19</v>
      </c>
      <c r="M334" s="17">
        <v>150000</v>
      </c>
      <c r="N334" s="21">
        <v>211000</v>
      </c>
      <c r="O334" s="17">
        <v>2000</v>
      </c>
      <c r="P334" s="21">
        <v>211000</v>
      </c>
    </row>
    <row r="335" spans="1:16" hidden="1" x14ac:dyDescent="0.3">
      <c r="A335" s="1" t="s">
        <v>12</v>
      </c>
      <c r="B335" t="s">
        <v>206</v>
      </c>
      <c r="C335" t="s">
        <v>209</v>
      </c>
      <c r="D335" t="s">
        <v>56</v>
      </c>
      <c r="E335" t="s">
        <v>14</v>
      </c>
      <c r="F335" t="s">
        <v>71</v>
      </c>
      <c r="G335" t="s">
        <v>72</v>
      </c>
      <c r="H335" s="7" t="s">
        <v>43</v>
      </c>
      <c r="I335" s="20">
        <v>40190</v>
      </c>
      <c r="J335" s="4" t="s">
        <v>18</v>
      </c>
      <c r="L335" t="s">
        <v>19</v>
      </c>
      <c r="M335" s="17">
        <v>150000</v>
      </c>
      <c r="N335" s="21">
        <v>211000</v>
      </c>
      <c r="O335" s="17">
        <v>2000</v>
      </c>
      <c r="P335" s="21">
        <v>211000</v>
      </c>
    </row>
    <row r="336" spans="1:16" hidden="1" x14ac:dyDescent="0.3">
      <c r="A336" s="1" t="s">
        <v>12</v>
      </c>
      <c r="B336" t="s">
        <v>206</v>
      </c>
      <c r="C336" t="s">
        <v>209</v>
      </c>
      <c r="D336" t="s">
        <v>56</v>
      </c>
      <c r="E336" t="s">
        <v>14</v>
      </c>
      <c r="F336" t="s">
        <v>71</v>
      </c>
      <c r="G336" t="s">
        <v>73</v>
      </c>
      <c r="H336" s="7" t="s">
        <v>36</v>
      </c>
      <c r="I336" s="20">
        <v>40190</v>
      </c>
      <c r="J336" s="4">
        <v>26.7</v>
      </c>
      <c r="L336" t="s">
        <v>19</v>
      </c>
      <c r="M336" s="17">
        <v>168000</v>
      </c>
      <c r="N336" s="21">
        <v>211000</v>
      </c>
      <c r="O336" s="17">
        <v>5000</v>
      </c>
      <c r="P336" s="21">
        <v>211000</v>
      </c>
    </row>
    <row r="337" spans="1:16" hidden="1" x14ac:dyDescent="0.3">
      <c r="A337" s="1" t="s">
        <v>12</v>
      </c>
      <c r="B337" t="s">
        <v>206</v>
      </c>
      <c r="C337" t="s">
        <v>209</v>
      </c>
      <c r="D337" t="s">
        <v>56</v>
      </c>
      <c r="E337" t="s">
        <v>14</v>
      </c>
      <c r="F337" t="s">
        <v>71</v>
      </c>
      <c r="G337" t="s">
        <v>73</v>
      </c>
      <c r="H337" s="7" t="s">
        <v>37</v>
      </c>
      <c r="I337" s="20">
        <v>40190</v>
      </c>
      <c r="J337" s="4">
        <v>8.17</v>
      </c>
      <c r="L337" t="s">
        <v>19</v>
      </c>
      <c r="M337" s="17">
        <v>155000</v>
      </c>
      <c r="N337" s="21">
        <v>211000</v>
      </c>
      <c r="O337" s="17">
        <v>5000</v>
      </c>
      <c r="P337" s="21">
        <v>211000</v>
      </c>
    </row>
    <row r="338" spans="1:16" hidden="1" x14ac:dyDescent="0.3">
      <c r="A338" s="1" t="s">
        <v>12</v>
      </c>
      <c r="B338" t="s">
        <v>206</v>
      </c>
      <c r="C338" t="s">
        <v>209</v>
      </c>
      <c r="D338" t="s">
        <v>56</v>
      </c>
      <c r="E338" t="s">
        <v>14</v>
      </c>
      <c r="F338" t="s">
        <v>71</v>
      </c>
      <c r="G338" t="s">
        <v>73</v>
      </c>
      <c r="H338" s="7" t="s">
        <v>38</v>
      </c>
      <c r="I338" s="20">
        <v>40190</v>
      </c>
      <c r="J338" s="4">
        <v>15.85</v>
      </c>
      <c r="L338" t="s">
        <v>19</v>
      </c>
      <c r="M338" s="17">
        <v>162000</v>
      </c>
      <c r="N338" s="21">
        <v>211000</v>
      </c>
      <c r="O338" s="17">
        <v>0</v>
      </c>
      <c r="P338" s="21">
        <v>211000</v>
      </c>
    </row>
    <row r="339" spans="1:16" hidden="1" x14ac:dyDescent="0.3">
      <c r="A339" s="1" t="s">
        <v>12</v>
      </c>
      <c r="B339" t="s">
        <v>206</v>
      </c>
      <c r="C339" t="s">
        <v>209</v>
      </c>
      <c r="D339" t="s">
        <v>56</v>
      </c>
      <c r="E339" t="s">
        <v>14</v>
      </c>
      <c r="F339" t="s">
        <v>71</v>
      </c>
      <c r="G339" t="s">
        <v>73</v>
      </c>
      <c r="H339" s="7" t="s">
        <v>39</v>
      </c>
      <c r="I339" s="20">
        <v>40190</v>
      </c>
      <c r="J339" s="4">
        <v>6.73</v>
      </c>
      <c r="L339" t="s">
        <v>19</v>
      </c>
      <c r="M339" s="17">
        <v>155000</v>
      </c>
      <c r="N339" s="21">
        <v>211000</v>
      </c>
      <c r="O339" s="17">
        <v>0</v>
      </c>
      <c r="P339" s="21">
        <v>211000</v>
      </c>
    </row>
    <row r="340" spans="1:16" hidden="1" x14ac:dyDescent="0.3">
      <c r="A340" s="1" t="s">
        <v>12</v>
      </c>
      <c r="B340" t="s">
        <v>206</v>
      </c>
      <c r="C340" t="s">
        <v>209</v>
      </c>
      <c r="D340" t="s">
        <v>56</v>
      </c>
      <c r="E340" t="s">
        <v>14</v>
      </c>
      <c r="F340" t="s">
        <v>71</v>
      </c>
      <c r="G340" t="s">
        <v>73</v>
      </c>
      <c r="H340" s="7" t="s">
        <v>17</v>
      </c>
      <c r="I340" s="20">
        <v>43190</v>
      </c>
      <c r="J340" s="4" t="s">
        <v>18</v>
      </c>
      <c r="L340" t="s">
        <v>19</v>
      </c>
      <c r="M340" s="17">
        <v>153000</v>
      </c>
      <c r="N340" s="21">
        <v>211000</v>
      </c>
      <c r="O340" s="17">
        <v>0</v>
      </c>
      <c r="P340" s="21">
        <v>211000</v>
      </c>
    </row>
    <row r="341" spans="1:16" hidden="1" x14ac:dyDescent="0.3">
      <c r="A341" s="1" t="s">
        <v>12</v>
      </c>
      <c r="B341" t="s">
        <v>206</v>
      </c>
      <c r="C341" t="s">
        <v>209</v>
      </c>
      <c r="D341" t="s">
        <v>56</v>
      </c>
      <c r="E341" t="s">
        <v>14</v>
      </c>
      <c r="F341" t="s">
        <v>71</v>
      </c>
      <c r="G341" t="s">
        <v>73</v>
      </c>
      <c r="H341" s="7" t="s">
        <v>20</v>
      </c>
      <c r="I341" s="20">
        <v>43190</v>
      </c>
      <c r="J341" s="4" t="s">
        <v>18</v>
      </c>
      <c r="L341" t="s">
        <v>19</v>
      </c>
      <c r="M341" s="17">
        <v>153000</v>
      </c>
      <c r="N341" s="21">
        <v>211000</v>
      </c>
      <c r="O341" s="17">
        <v>0</v>
      </c>
      <c r="P341" s="21">
        <v>211000</v>
      </c>
    </row>
    <row r="342" spans="1:16" hidden="1" x14ac:dyDescent="0.3">
      <c r="A342" s="1" t="s">
        <v>12</v>
      </c>
      <c r="B342" t="s">
        <v>206</v>
      </c>
      <c r="C342" t="s">
        <v>209</v>
      </c>
      <c r="D342" t="s">
        <v>56</v>
      </c>
      <c r="E342" t="s">
        <v>14</v>
      </c>
      <c r="F342" t="s">
        <v>71</v>
      </c>
      <c r="G342" t="s">
        <v>73</v>
      </c>
      <c r="H342" s="7" t="s">
        <v>40</v>
      </c>
      <c r="I342" s="20">
        <v>40190</v>
      </c>
      <c r="J342" s="4" t="s">
        <v>18</v>
      </c>
      <c r="L342" t="s">
        <v>19</v>
      </c>
      <c r="M342" s="17">
        <v>150000</v>
      </c>
      <c r="N342" s="21">
        <v>211000</v>
      </c>
      <c r="O342" s="17">
        <v>2000</v>
      </c>
      <c r="P342" s="21">
        <v>211000</v>
      </c>
    </row>
    <row r="343" spans="1:16" hidden="1" x14ac:dyDescent="0.3">
      <c r="A343" s="1" t="s">
        <v>12</v>
      </c>
      <c r="B343" t="s">
        <v>206</v>
      </c>
      <c r="C343" t="s">
        <v>209</v>
      </c>
      <c r="D343" t="s">
        <v>56</v>
      </c>
      <c r="E343" t="s">
        <v>14</v>
      </c>
      <c r="F343" t="s">
        <v>71</v>
      </c>
      <c r="G343" t="s">
        <v>73</v>
      </c>
      <c r="H343" s="7" t="s">
        <v>41</v>
      </c>
      <c r="I343" s="20">
        <v>40190</v>
      </c>
      <c r="J343" s="4" t="s">
        <v>18</v>
      </c>
      <c r="L343" t="s">
        <v>19</v>
      </c>
      <c r="M343" s="17">
        <v>150000</v>
      </c>
      <c r="N343" s="21">
        <v>211000</v>
      </c>
      <c r="O343" s="17">
        <v>5000</v>
      </c>
      <c r="P343" s="21">
        <v>211000</v>
      </c>
    </row>
    <row r="344" spans="1:16" hidden="1" x14ac:dyDescent="0.3">
      <c r="A344" s="1" t="s">
        <v>12</v>
      </c>
      <c r="B344" t="s">
        <v>206</v>
      </c>
      <c r="C344" t="s">
        <v>209</v>
      </c>
      <c r="D344" t="s">
        <v>56</v>
      </c>
      <c r="E344" t="s">
        <v>14</v>
      </c>
      <c r="F344" t="s">
        <v>71</v>
      </c>
      <c r="G344" t="s">
        <v>73</v>
      </c>
      <c r="H344" s="7" t="s">
        <v>22</v>
      </c>
      <c r="I344" s="20">
        <v>43190</v>
      </c>
      <c r="J344" s="4" t="s">
        <v>18</v>
      </c>
      <c r="L344" t="s">
        <v>19</v>
      </c>
      <c r="M344" s="17">
        <v>153000</v>
      </c>
      <c r="N344" s="21">
        <v>211000</v>
      </c>
      <c r="O344" s="17">
        <v>0</v>
      </c>
      <c r="P344" s="21">
        <v>211000</v>
      </c>
    </row>
    <row r="345" spans="1:16" hidden="1" x14ac:dyDescent="0.3">
      <c r="A345" s="1" t="s">
        <v>12</v>
      </c>
      <c r="B345" t="s">
        <v>206</v>
      </c>
      <c r="C345" t="s">
        <v>209</v>
      </c>
      <c r="D345" t="s">
        <v>56</v>
      </c>
      <c r="E345" t="s">
        <v>14</v>
      </c>
      <c r="F345" t="s">
        <v>71</v>
      </c>
      <c r="G345" t="s">
        <v>73</v>
      </c>
      <c r="H345" s="7" t="s">
        <v>23</v>
      </c>
      <c r="I345" s="20">
        <v>43190</v>
      </c>
      <c r="J345" s="4" t="s">
        <v>18</v>
      </c>
      <c r="L345" t="s">
        <v>19</v>
      </c>
      <c r="M345" s="17">
        <v>153000</v>
      </c>
      <c r="N345" s="21">
        <v>211000</v>
      </c>
      <c r="O345" s="17">
        <v>0</v>
      </c>
      <c r="P345" s="21">
        <v>211000</v>
      </c>
    </row>
    <row r="346" spans="1:16" hidden="1" x14ac:dyDescent="0.3">
      <c r="A346" s="1" t="s">
        <v>12</v>
      </c>
      <c r="B346" t="s">
        <v>206</v>
      </c>
      <c r="C346" t="s">
        <v>209</v>
      </c>
      <c r="D346" t="s">
        <v>56</v>
      </c>
      <c r="E346" t="s">
        <v>14</v>
      </c>
      <c r="F346" t="s">
        <v>71</v>
      </c>
      <c r="G346" t="s">
        <v>73</v>
      </c>
      <c r="H346" s="7" t="s">
        <v>42</v>
      </c>
      <c r="I346" s="20">
        <v>40190</v>
      </c>
      <c r="J346" s="4" t="s">
        <v>18</v>
      </c>
      <c r="L346" t="s">
        <v>19</v>
      </c>
      <c r="M346" s="17">
        <v>150000</v>
      </c>
      <c r="N346" s="21">
        <v>211000</v>
      </c>
      <c r="O346" s="17">
        <v>0</v>
      </c>
      <c r="P346" s="21">
        <v>211000</v>
      </c>
    </row>
    <row r="347" spans="1:16" hidden="1" x14ac:dyDescent="0.3">
      <c r="A347" s="1" t="s">
        <v>12</v>
      </c>
      <c r="B347" t="s">
        <v>206</v>
      </c>
      <c r="C347" t="s">
        <v>209</v>
      </c>
      <c r="D347" t="s">
        <v>56</v>
      </c>
      <c r="E347" t="s">
        <v>14</v>
      </c>
      <c r="F347" t="s">
        <v>71</v>
      </c>
      <c r="G347" t="s">
        <v>73</v>
      </c>
      <c r="H347" s="7" t="s">
        <v>43</v>
      </c>
      <c r="I347" s="20">
        <v>40190</v>
      </c>
      <c r="J347" s="4" t="s">
        <v>18</v>
      </c>
      <c r="L347" t="s">
        <v>19</v>
      </c>
      <c r="M347" s="17">
        <v>150000</v>
      </c>
      <c r="N347" s="21">
        <v>211000</v>
      </c>
      <c r="O347" s="17">
        <v>2000</v>
      </c>
      <c r="P347" s="21">
        <v>211000</v>
      </c>
    </row>
    <row r="348" spans="1:16" hidden="1" x14ac:dyDescent="0.3">
      <c r="A348" s="1" t="s">
        <v>12</v>
      </c>
      <c r="B348" t="s">
        <v>206</v>
      </c>
      <c r="C348" t="s">
        <v>209</v>
      </c>
      <c r="D348" t="s">
        <v>56</v>
      </c>
      <c r="E348" t="s">
        <v>14</v>
      </c>
      <c r="F348" t="s">
        <v>71</v>
      </c>
      <c r="G348" t="s">
        <v>74</v>
      </c>
      <c r="H348" s="7" t="s">
        <v>36</v>
      </c>
      <c r="I348" s="20">
        <v>40190</v>
      </c>
      <c r="J348" s="4">
        <v>8.17</v>
      </c>
      <c r="L348" t="s">
        <v>19</v>
      </c>
      <c r="M348" s="17">
        <v>155000</v>
      </c>
      <c r="N348" s="21">
        <v>211000</v>
      </c>
      <c r="O348" s="17">
        <v>7000</v>
      </c>
      <c r="P348" s="21">
        <v>211000</v>
      </c>
    </row>
    <row r="349" spans="1:16" hidden="1" x14ac:dyDescent="0.3">
      <c r="A349" s="1" t="s">
        <v>12</v>
      </c>
      <c r="B349" t="s">
        <v>206</v>
      </c>
      <c r="C349" t="s">
        <v>209</v>
      </c>
      <c r="D349" t="s">
        <v>56</v>
      </c>
      <c r="E349" t="s">
        <v>14</v>
      </c>
      <c r="F349" t="s">
        <v>71</v>
      </c>
      <c r="G349" t="s">
        <v>74</v>
      </c>
      <c r="H349" s="7" t="s">
        <v>37</v>
      </c>
      <c r="I349" s="20">
        <v>40190</v>
      </c>
      <c r="J349" s="4">
        <v>26.7</v>
      </c>
      <c r="L349" t="s">
        <v>19</v>
      </c>
      <c r="M349" s="17">
        <v>168000</v>
      </c>
      <c r="N349" s="21">
        <v>211000</v>
      </c>
      <c r="O349" s="17">
        <v>5000</v>
      </c>
      <c r="P349" s="21">
        <v>211000</v>
      </c>
    </row>
    <row r="350" spans="1:16" hidden="1" x14ac:dyDescent="0.3">
      <c r="A350" s="1" t="s">
        <v>12</v>
      </c>
      <c r="B350" t="s">
        <v>206</v>
      </c>
      <c r="C350" t="s">
        <v>209</v>
      </c>
      <c r="D350" t="s">
        <v>56</v>
      </c>
      <c r="E350" t="s">
        <v>14</v>
      </c>
      <c r="F350" t="s">
        <v>71</v>
      </c>
      <c r="G350" t="s">
        <v>74</v>
      </c>
      <c r="H350" s="7" t="s">
        <v>38</v>
      </c>
      <c r="I350" s="20">
        <v>40190</v>
      </c>
      <c r="J350" s="4">
        <v>6.73</v>
      </c>
      <c r="L350" t="s">
        <v>19</v>
      </c>
      <c r="M350" s="17">
        <v>155000</v>
      </c>
      <c r="N350" s="21">
        <v>211000</v>
      </c>
      <c r="O350" s="17">
        <v>0</v>
      </c>
      <c r="P350" s="21">
        <v>211000</v>
      </c>
    </row>
    <row r="351" spans="1:16" hidden="1" x14ac:dyDescent="0.3">
      <c r="A351" s="1" t="s">
        <v>12</v>
      </c>
      <c r="B351" t="s">
        <v>206</v>
      </c>
      <c r="C351" t="s">
        <v>209</v>
      </c>
      <c r="D351" t="s">
        <v>56</v>
      </c>
      <c r="E351" t="s">
        <v>14</v>
      </c>
      <c r="F351" t="s">
        <v>71</v>
      </c>
      <c r="G351" t="s">
        <v>74</v>
      </c>
      <c r="H351" s="7" t="s">
        <v>39</v>
      </c>
      <c r="I351" s="20">
        <v>40190</v>
      </c>
      <c r="J351" s="4">
        <v>15.85</v>
      </c>
      <c r="L351" t="s">
        <v>19</v>
      </c>
      <c r="M351" s="17">
        <v>162000</v>
      </c>
      <c r="N351" s="21">
        <v>211000</v>
      </c>
      <c r="O351" s="17">
        <v>5000</v>
      </c>
      <c r="P351" s="21">
        <v>211000</v>
      </c>
    </row>
    <row r="352" spans="1:16" hidden="1" x14ac:dyDescent="0.3">
      <c r="A352" s="1" t="s">
        <v>12</v>
      </c>
      <c r="B352" t="s">
        <v>206</v>
      </c>
      <c r="C352" t="s">
        <v>209</v>
      </c>
      <c r="D352" t="s">
        <v>56</v>
      </c>
      <c r="E352" t="s">
        <v>14</v>
      </c>
      <c r="F352" t="s">
        <v>71</v>
      </c>
      <c r="G352" t="s">
        <v>74</v>
      </c>
      <c r="H352" s="7" t="s">
        <v>17</v>
      </c>
      <c r="I352" s="20">
        <v>43190</v>
      </c>
      <c r="J352" s="4" t="s">
        <v>18</v>
      </c>
      <c r="L352" t="s">
        <v>19</v>
      </c>
      <c r="M352" s="17">
        <v>153000</v>
      </c>
      <c r="N352" s="21">
        <v>211000</v>
      </c>
      <c r="O352" s="17">
        <v>0</v>
      </c>
      <c r="P352" s="21">
        <v>211000</v>
      </c>
    </row>
    <row r="353" spans="1:16" hidden="1" x14ac:dyDescent="0.3">
      <c r="A353" s="1" t="s">
        <v>12</v>
      </c>
      <c r="B353" t="s">
        <v>206</v>
      </c>
      <c r="C353" t="s">
        <v>209</v>
      </c>
      <c r="D353" t="s">
        <v>56</v>
      </c>
      <c r="E353" t="s">
        <v>14</v>
      </c>
      <c r="F353" t="s">
        <v>71</v>
      </c>
      <c r="G353" t="s">
        <v>74</v>
      </c>
      <c r="H353" s="7" t="s">
        <v>20</v>
      </c>
      <c r="I353" s="20">
        <v>43190</v>
      </c>
      <c r="J353" s="4" t="s">
        <v>18</v>
      </c>
      <c r="L353" t="s">
        <v>19</v>
      </c>
      <c r="M353" s="17">
        <v>153000</v>
      </c>
      <c r="N353" s="21">
        <v>211000</v>
      </c>
      <c r="O353" s="17">
        <v>0</v>
      </c>
      <c r="P353" s="21">
        <v>211000</v>
      </c>
    </row>
    <row r="354" spans="1:16" hidden="1" x14ac:dyDescent="0.3">
      <c r="A354" s="1" t="s">
        <v>12</v>
      </c>
      <c r="B354" t="s">
        <v>206</v>
      </c>
      <c r="C354" t="s">
        <v>209</v>
      </c>
      <c r="D354" t="s">
        <v>56</v>
      </c>
      <c r="E354" t="s">
        <v>14</v>
      </c>
      <c r="F354" t="s">
        <v>71</v>
      </c>
      <c r="G354" t="s">
        <v>74</v>
      </c>
      <c r="H354" s="7" t="s">
        <v>40</v>
      </c>
      <c r="I354" s="20">
        <v>40190</v>
      </c>
      <c r="J354" s="4" t="s">
        <v>18</v>
      </c>
      <c r="L354" t="s">
        <v>19</v>
      </c>
      <c r="M354" s="17">
        <v>150000</v>
      </c>
      <c r="N354" s="21">
        <v>211000</v>
      </c>
      <c r="O354" s="17">
        <v>0</v>
      </c>
      <c r="P354" s="21">
        <v>211000</v>
      </c>
    </row>
    <row r="355" spans="1:16" hidden="1" x14ac:dyDescent="0.3">
      <c r="A355" s="1" t="s">
        <v>12</v>
      </c>
      <c r="B355" t="s">
        <v>206</v>
      </c>
      <c r="C355" t="s">
        <v>209</v>
      </c>
      <c r="D355" t="s">
        <v>56</v>
      </c>
      <c r="E355" t="s">
        <v>14</v>
      </c>
      <c r="F355" t="s">
        <v>71</v>
      </c>
      <c r="G355" t="s">
        <v>74</v>
      </c>
      <c r="H355" s="7" t="s">
        <v>41</v>
      </c>
      <c r="I355" s="20">
        <v>40190</v>
      </c>
      <c r="J355" s="4" t="s">
        <v>18</v>
      </c>
      <c r="L355" t="s">
        <v>19</v>
      </c>
      <c r="M355" s="17">
        <v>150000</v>
      </c>
      <c r="N355" s="21">
        <v>211000</v>
      </c>
      <c r="O355" s="17">
        <v>5000</v>
      </c>
      <c r="P355" s="21">
        <v>211000</v>
      </c>
    </row>
    <row r="356" spans="1:16" hidden="1" x14ac:dyDescent="0.3">
      <c r="A356" s="1" t="s">
        <v>12</v>
      </c>
      <c r="B356" t="s">
        <v>206</v>
      </c>
      <c r="C356" t="s">
        <v>209</v>
      </c>
      <c r="D356" t="s">
        <v>56</v>
      </c>
      <c r="E356" t="s">
        <v>14</v>
      </c>
      <c r="F356" t="s">
        <v>71</v>
      </c>
      <c r="G356" t="s">
        <v>74</v>
      </c>
      <c r="H356" s="7" t="s">
        <v>22</v>
      </c>
      <c r="I356" s="20">
        <v>43190</v>
      </c>
      <c r="J356" s="4" t="s">
        <v>18</v>
      </c>
      <c r="L356" t="s">
        <v>19</v>
      </c>
      <c r="M356" s="17">
        <v>153000</v>
      </c>
      <c r="N356" s="21">
        <v>211000</v>
      </c>
      <c r="O356" s="17">
        <v>0</v>
      </c>
      <c r="P356" s="21">
        <v>211000</v>
      </c>
    </row>
    <row r="357" spans="1:16" hidden="1" x14ac:dyDescent="0.3">
      <c r="A357" s="1" t="s">
        <v>12</v>
      </c>
      <c r="B357" t="s">
        <v>206</v>
      </c>
      <c r="C357" t="s">
        <v>209</v>
      </c>
      <c r="D357" t="s">
        <v>56</v>
      </c>
      <c r="E357" t="s">
        <v>14</v>
      </c>
      <c r="F357" t="s">
        <v>71</v>
      </c>
      <c r="G357" t="s">
        <v>74</v>
      </c>
      <c r="H357" s="7" t="s">
        <v>23</v>
      </c>
      <c r="I357" s="20">
        <v>43190</v>
      </c>
      <c r="J357" s="4" t="s">
        <v>18</v>
      </c>
      <c r="L357" t="s">
        <v>19</v>
      </c>
      <c r="M357" s="17">
        <v>153000</v>
      </c>
      <c r="N357" s="21">
        <v>211000</v>
      </c>
      <c r="O357" s="17">
        <v>0</v>
      </c>
      <c r="P357" s="21">
        <v>211000</v>
      </c>
    </row>
    <row r="358" spans="1:16" hidden="1" x14ac:dyDescent="0.3">
      <c r="A358" s="1" t="s">
        <v>12</v>
      </c>
      <c r="B358" t="s">
        <v>206</v>
      </c>
      <c r="C358" t="s">
        <v>209</v>
      </c>
      <c r="D358" t="s">
        <v>56</v>
      </c>
      <c r="E358" t="s">
        <v>14</v>
      </c>
      <c r="F358" t="s">
        <v>71</v>
      </c>
      <c r="G358" t="s">
        <v>74</v>
      </c>
      <c r="H358" s="7" t="s">
        <v>42</v>
      </c>
      <c r="I358" s="20">
        <v>40190</v>
      </c>
      <c r="J358" s="4" t="s">
        <v>18</v>
      </c>
      <c r="L358" t="s">
        <v>19</v>
      </c>
      <c r="M358" s="17">
        <v>150000</v>
      </c>
      <c r="N358" s="21">
        <v>211000</v>
      </c>
      <c r="O358" s="17">
        <v>2000</v>
      </c>
      <c r="P358" s="21">
        <v>211000</v>
      </c>
    </row>
    <row r="359" spans="1:16" hidden="1" x14ac:dyDescent="0.3">
      <c r="A359" s="1" t="s">
        <v>12</v>
      </c>
      <c r="B359" t="s">
        <v>206</v>
      </c>
      <c r="C359" t="s">
        <v>209</v>
      </c>
      <c r="D359" t="s">
        <v>56</v>
      </c>
      <c r="E359" t="s">
        <v>14</v>
      </c>
      <c r="F359" t="s">
        <v>71</v>
      </c>
      <c r="G359" t="s">
        <v>74</v>
      </c>
      <c r="H359" s="7" t="s">
        <v>43</v>
      </c>
      <c r="I359" s="20">
        <v>40190</v>
      </c>
      <c r="J359" s="4" t="s">
        <v>18</v>
      </c>
      <c r="L359" t="s">
        <v>19</v>
      </c>
      <c r="M359" s="17">
        <v>150000</v>
      </c>
      <c r="N359" s="21">
        <v>211000</v>
      </c>
      <c r="O359" s="17">
        <v>2000</v>
      </c>
      <c r="P359" s="21">
        <v>211000</v>
      </c>
    </row>
    <row r="360" spans="1:16" hidden="1" x14ac:dyDescent="0.3">
      <c r="A360" s="1" t="s">
        <v>12</v>
      </c>
      <c r="B360" t="s">
        <v>206</v>
      </c>
      <c r="C360" t="s">
        <v>209</v>
      </c>
      <c r="D360" t="s">
        <v>56</v>
      </c>
      <c r="E360" t="s">
        <v>14</v>
      </c>
      <c r="F360" t="s">
        <v>71</v>
      </c>
      <c r="G360" t="s">
        <v>75</v>
      </c>
      <c r="H360" s="7" t="s">
        <v>36</v>
      </c>
      <c r="I360" s="20">
        <v>40190</v>
      </c>
      <c r="J360" s="4">
        <v>20.27</v>
      </c>
      <c r="L360" t="s">
        <v>19</v>
      </c>
      <c r="M360" s="17">
        <v>165000</v>
      </c>
      <c r="N360" s="21">
        <v>211000</v>
      </c>
      <c r="O360" s="17">
        <v>0</v>
      </c>
      <c r="P360" s="21">
        <v>211000</v>
      </c>
    </row>
    <row r="361" spans="1:16" hidden="1" x14ac:dyDescent="0.3">
      <c r="A361" s="1" t="s">
        <v>12</v>
      </c>
      <c r="B361" t="s">
        <v>206</v>
      </c>
      <c r="C361" t="s">
        <v>209</v>
      </c>
      <c r="D361" t="s">
        <v>56</v>
      </c>
      <c r="E361" t="s">
        <v>14</v>
      </c>
      <c r="F361" t="s">
        <v>71</v>
      </c>
      <c r="G361" t="s">
        <v>75</v>
      </c>
      <c r="H361" s="7" t="s">
        <v>37</v>
      </c>
      <c r="I361" s="20">
        <v>40190</v>
      </c>
      <c r="J361" s="4">
        <v>8.17</v>
      </c>
      <c r="L361" t="s">
        <v>21</v>
      </c>
      <c r="M361" s="17">
        <v>165000</v>
      </c>
      <c r="N361" s="21">
        <v>211000</v>
      </c>
      <c r="O361" s="17">
        <v>0</v>
      </c>
      <c r="P361" s="21">
        <v>211000</v>
      </c>
    </row>
    <row r="362" spans="1:16" hidden="1" x14ac:dyDescent="0.3">
      <c r="A362" s="1" t="s">
        <v>12</v>
      </c>
      <c r="B362" t="s">
        <v>206</v>
      </c>
      <c r="C362" t="s">
        <v>209</v>
      </c>
      <c r="D362" t="s">
        <v>56</v>
      </c>
      <c r="E362" t="s">
        <v>14</v>
      </c>
      <c r="F362" t="s">
        <v>71</v>
      </c>
      <c r="G362" t="s">
        <v>75</v>
      </c>
      <c r="H362" s="7" t="s">
        <v>38</v>
      </c>
      <c r="I362" s="20">
        <v>40190</v>
      </c>
      <c r="J362" s="4">
        <v>15.85</v>
      </c>
      <c r="L362" t="s">
        <v>21</v>
      </c>
      <c r="M362" s="17">
        <v>165000</v>
      </c>
      <c r="N362" s="21">
        <v>211000</v>
      </c>
      <c r="O362" s="17">
        <v>0</v>
      </c>
      <c r="P362" s="21">
        <v>211000</v>
      </c>
    </row>
    <row r="363" spans="1:16" hidden="1" x14ac:dyDescent="0.3">
      <c r="A363" s="1" t="s">
        <v>12</v>
      </c>
      <c r="B363" t="s">
        <v>206</v>
      </c>
      <c r="C363" t="s">
        <v>209</v>
      </c>
      <c r="D363" t="s">
        <v>56</v>
      </c>
      <c r="E363" t="s">
        <v>14</v>
      </c>
      <c r="F363" t="s">
        <v>71</v>
      </c>
      <c r="G363" t="s">
        <v>75</v>
      </c>
      <c r="H363" s="7" t="s">
        <v>39</v>
      </c>
      <c r="I363" s="20">
        <v>40190</v>
      </c>
      <c r="J363" s="4">
        <v>6.73</v>
      </c>
      <c r="L363" t="s">
        <v>21</v>
      </c>
      <c r="M363" s="17">
        <v>165000</v>
      </c>
      <c r="N363" s="21">
        <v>211000</v>
      </c>
      <c r="O363" s="17">
        <v>0</v>
      </c>
      <c r="P363" s="21">
        <v>211000</v>
      </c>
    </row>
    <row r="364" spans="1:16" hidden="1" x14ac:dyDescent="0.3">
      <c r="A364" s="1" t="s">
        <v>12</v>
      </c>
      <c r="B364" t="s">
        <v>206</v>
      </c>
      <c r="C364" t="s">
        <v>209</v>
      </c>
      <c r="D364" t="s">
        <v>56</v>
      </c>
      <c r="E364" t="s">
        <v>14</v>
      </c>
      <c r="F364" t="s">
        <v>71</v>
      </c>
      <c r="G364" t="s">
        <v>75</v>
      </c>
      <c r="H364" s="7" t="s">
        <v>17</v>
      </c>
      <c r="I364" s="20">
        <v>43190</v>
      </c>
      <c r="J364" s="4" t="s">
        <v>18</v>
      </c>
      <c r="L364" t="s">
        <v>19</v>
      </c>
      <c r="M364" s="17">
        <v>153000</v>
      </c>
      <c r="N364" s="21">
        <v>211000</v>
      </c>
      <c r="O364" s="17">
        <v>0</v>
      </c>
      <c r="P364" s="21">
        <v>211000</v>
      </c>
    </row>
    <row r="365" spans="1:16" hidden="1" x14ac:dyDescent="0.3">
      <c r="A365" s="1" t="s">
        <v>12</v>
      </c>
      <c r="B365" t="s">
        <v>206</v>
      </c>
      <c r="C365" t="s">
        <v>209</v>
      </c>
      <c r="D365" t="s">
        <v>56</v>
      </c>
      <c r="E365" t="s">
        <v>14</v>
      </c>
      <c r="F365" t="s">
        <v>71</v>
      </c>
      <c r="G365" t="s">
        <v>75</v>
      </c>
      <c r="H365" s="7" t="s">
        <v>20</v>
      </c>
      <c r="I365" s="20">
        <v>43190</v>
      </c>
      <c r="J365" s="4" t="s">
        <v>18</v>
      </c>
      <c r="L365" t="s">
        <v>19</v>
      </c>
      <c r="M365" s="17">
        <v>153000</v>
      </c>
      <c r="N365" s="21">
        <v>211000</v>
      </c>
      <c r="O365" s="17">
        <v>0</v>
      </c>
      <c r="P365" s="21">
        <v>211000</v>
      </c>
    </row>
    <row r="366" spans="1:16" hidden="1" x14ac:dyDescent="0.3">
      <c r="A366" s="1" t="s">
        <v>12</v>
      </c>
      <c r="B366" t="s">
        <v>206</v>
      </c>
      <c r="C366" t="s">
        <v>209</v>
      </c>
      <c r="D366" t="s">
        <v>56</v>
      </c>
      <c r="E366" t="s">
        <v>14</v>
      </c>
      <c r="F366" t="s">
        <v>71</v>
      </c>
      <c r="G366" t="s">
        <v>75</v>
      </c>
      <c r="H366" s="7" t="s">
        <v>40</v>
      </c>
      <c r="I366" s="20">
        <v>40190</v>
      </c>
      <c r="J366" s="4" t="s">
        <v>18</v>
      </c>
      <c r="L366" t="s">
        <v>19</v>
      </c>
      <c r="M366" s="17">
        <v>150000</v>
      </c>
      <c r="N366" s="21">
        <v>211000</v>
      </c>
      <c r="O366" s="17">
        <v>5000</v>
      </c>
      <c r="P366" s="21">
        <v>211000</v>
      </c>
    </row>
    <row r="367" spans="1:16" hidden="1" x14ac:dyDescent="0.3">
      <c r="A367" s="1" t="s">
        <v>12</v>
      </c>
      <c r="B367" t="s">
        <v>206</v>
      </c>
      <c r="C367" t="s">
        <v>209</v>
      </c>
      <c r="D367" t="s">
        <v>56</v>
      </c>
      <c r="E367" t="s">
        <v>14</v>
      </c>
      <c r="F367" t="s">
        <v>71</v>
      </c>
      <c r="G367" t="s">
        <v>75</v>
      </c>
      <c r="H367" s="7" t="s">
        <v>41</v>
      </c>
      <c r="I367" s="20">
        <v>40190</v>
      </c>
      <c r="J367" s="4" t="s">
        <v>18</v>
      </c>
      <c r="L367" t="s">
        <v>19</v>
      </c>
      <c r="M367" s="17">
        <v>150000</v>
      </c>
      <c r="N367" s="21">
        <v>211000</v>
      </c>
      <c r="O367" s="17">
        <v>5000</v>
      </c>
      <c r="P367" s="21">
        <v>211000</v>
      </c>
    </row>
    <row r="368" spans="1:16" hidden="1" x14ac:dyDescent="0.3">
      <c r="A368" s="1" t="s">
        <v>12</v>
      </c>
      <c r="B368" t="s">
        <v>206</v>
      </c>
      <c r="C368" t="s">
        <v>209</v>
      </c>
      <c r="D368" t="s">
        <v>56</v>
      </c>
      <c r="E368" t="s">
        <v>14</v>
      </c>
      <c r="F368" t="s">
        <v>71</v>
      </c>
      <c r="G368" t="s">
        <v>75</v>
      </c>
      <c r="H368" s="7" t="s">
        <v>22</v>
      </c>
      <c r="I368" s="20">
        <v>43190</v>
      </c>
      <c r="J368" s="4" t="s">
        <v>18</v>
      </c>
      <c r="L368" t="s">
        <v>19</v>
      </c>
      <c r="M368" s="17">
        <v>153000</v>
      </c>
      <c r="N368" s="21">
        <v>211000</v>
      </c>
      <c r="O368" s="17">
        <v>0</v>
      </c>
      <c r="P368" s="21">
        <v>211000</v>
      </c>
    </row>
    <row r="369" spans="1:16" hidden="1" x14ac:dyDescent="0.3">
      <c r="A369" s="1" t="s">
        <v>12</v>
      </c>
      <c r="B369" t="s">
        <v>206</v>
      </c>
      <c r="C369" t="s">
        <v>209</v>
      </c>
      <c r="D369" t="s">
        <v>56</v>
      </c>
      <c r="E369" t="s">
        <v>14</v>
      </c>
      <c r="F369" t="s">
        <v>71</v>
      </c>
      <c r="G369" t="s">
        <v>75</v>
      </c>
      <c r="H369" s="7" t="s">
        <v>23</v>
      </c>
      <c r="I369" s="20">
        <v>43190</v>
      </c>
      <c r="J369" s="4" t="s">
        <v>18</v>
      </c>
      <c r="L369" t="s">
        <v>19</v>
      </c>
      <c r="M369" s="17">
        <v>153000</v>
      </c>
      <c r="N369" s="21">
        <v>211000</v>
      </c>
      <c r="O369" s="17">
        <v>0</v>
      </c>
      <c r="P369" s="21">
        <v>211000</v>
      </c>
    </row>
    <row r="370" spans="1:16" hidden="1" x14ac:dyDescent="0.3">
      <c r="A370" s="1" t="s">
        <v>12</v>
      </c>
      <c r="B370" t="s">
        <v>206</v>
      </c>
      <c r="C370" t="s">
        <v>209</v>
      </c>
      <c r="D370" t="s">
        <v>56</v>
      </c>
      <c r="E370" t="s">
        <v>14</v>
      </c>
      <c r="F370" t="s">
        <v>71</v>
      </c>
      <c r="G370" t="s">
        <v>75</v>
      </c>
      <c r="H370" s="7" t="s">
        <v>42</v>
      </c>
      <c r="I370" s="20">
        <v>40190</v>
      </c>
      <c r="J370" s="4" t="s">
        <v>18</v>
      </c>
      <c r="L370" t="s">
        <v>19</v>
      </c>
      <c r="M370" s="17">
        <v>160000</v>
      </c>
      <c r="N370" s="21">
        <v>211000</v>
      </c>
      <c r="O370" s="17">
        <v>0</v>
      </c>
      <c r="P370" s="21">
        <v>211000</v>
      </c>
    </row>
    <row r="371" spans="1:16" hidden="1" x14ac:dyDescent="0.3">
      <c r="A371" s="1" t="s">
        <v>12</v>
      </c>
      <c r="B371" t="s">
        <v>206</v>
      </c>
      <c r="C371" t="s">
        <v>209</v>
      </c>
      <c r="D371" t="s">
        <v>56</v>
      </c>
      <c r="E371" t="s">
        <v>14</v>
      </c>
      <c r="F371" t="s">
        <v>71</v>
      </c>
      <c r="G371" t="s">
        <v>75</v>
      </c>
      <c r="H371" s="7" t="s">
        <v>43</v>
      </c>
      <c r="I371" s="20">
        <v>40190</v>
      </c>
      <c r="J371" s="4" t="s">
        <v>18</v>
      </c>
      <c r="L371" t="s">
        <v>19</v>
      </c>
      <c r="M371" s="17">
        <v>150000</v>
      </c>
      <c r="N371" s="21">
        <v>211000</v>
      </c>
      <c r="O371" s="17">
        <v>0</v>
      </c>
      <c r="P371" s="21">
        <v>211000</v>
      </c>
    </row>
    <row r="372" spans="1:16" hidden="1" x14ac:dyDescent="0.3">
      <c r="A372" s="1" t="s">
        <v>12</v>
      </c>
      <c r="B372" t="s">
        <v>206</v>
      </c>
      <c r="C372" t="s">
        <v>209</v>
      </c>
      <c r="D372" t="s">
        <v>56</v>
      </c>
      <c r="E372" t="s">
        <v>14</v>
      </c>
      <c r="F372" t="s">
        <v>71</v>
      </c>
      <c r="G372" t="s">
        <v>76</v>
      </c>
      <c r="H372" s="7" t="s">
        <v>36</v>
      </c>
      <c r="I372" s="20">
        <v>40190</v>
      </c>
      <c r="J372" s="4">
        <v>8.17</v>
      </c>
      <c r="L372" t="s">
        <v>21</v>
      </c>
      <c r="M372" s="17">
        <v>165000</v>
      </c>
      <c r="N372" s="21">
        <v>211000</v>
      </c>
      <c r="O372" s="17">
        <v>0</v>
      </c>
      <c r="P372" s="21">
        <v>211000</v>
      </c>
    </row>
    <row r="373" spans="1:16" hidden="1" x14ac:dyDescent="0.3">
      <c r="A373" s="1" t="s">
        <v>12</v>
      </c>
      <c r="B373" t="s">
        <v>206</v>
      </c>
      <c r="C373" t="s">
        <v>209</v>
      </c>
      <c r="D373" t="s">
        <v>56</v>
      </c>
      <c r="E373" t="s">
        <v>14</v>
      </c>
      <c r="F373" t="s">
        <v>71</v>
      </c>
      <c r="G373" t="s">
        <v>76</v>
      </c>
      <c r="H373" s="7" t="s">
        <v>37</v>
      </c>
      <c r="I373" s="20">
        <v>40190</v>
      </c>
      <c r="J373" s="4" t="s">
        <v>18</v>
      </c>
      <c r="L373" t="s">
        <v>19</v>
      </c>
      <c r="M373" s="17">
        <v>150000</v>
      </c>
      <c r="N373" s="21">
        <v>211000</v>
      </c>
      <c r="O373" s="17">
        <v>0</v>
      </c>
      <c r="P373" s="21">
        <v>211000</v>
      </c>
    </row>
    <row r="374" spans="1:16" hidden="1" x14ac:dyDescent="0.3">
      <c r="A374" s="1" t="s">
        <v>12</v>
      </c>
      <c r="B374" t="s">
        <v>206</v>
      </c>
      <c r="C374" t="s">
        <v>209</v>
      </c>
      <c r="D374" t="s">
        <v>56</v>
      </c>
      <c r="E374" t="s">
        <v>14</v>
      </c>
      <c r="F374" t="s">
        <v>71</v>
      </c>
      <c r="G374" t="s">
        <v>76</v>
      </c>
      <c r="H374" s="7" t="s">
        <v>38</v>
      </c>
      <c r="I374" s="20">
        <v>40190</v>
      </c>
      <c r="J374" s="4">
        <v>6.73</v>
      </c>
      <c r="L374" t="s">
        <v>21</v>
      </c>
      <c r="M374" s="17">
        <v>165000</v>
      </c>
      <c r="N374" s="21">
        <v>211000</v>
      </c>
      <c r="O374" s="17">
        <v>0</v>
      </c>
      <c r="P374" s="21">
        <v>211000</v>
      </c>
    </row>
    <row r="375" spans="1:16" hidden="1" x14ac:dyDescent="0.3">
      <c r="A375" s="1" t="s">
        <v>12</v>
      </c>
      <c r="B375" t="s">
        <v>206</v>
      </c>
      <c r="C375" t="s">
        <v>209</v>
      </c>
      <c r="D375" t="s">
        <v>56</v>
      </c>
      <c r="E375" t="s">
        <v>14</v>
      </c>
      <c r="F375" t="s">
        <v>71</v>
      </c>
      <c r="G375" t="s">
        <v>76</v>
      </c>
      <c r="H375" s="7" t="s">
        <v>39</v>
      </c>
      <c r="I375" s="20">
        <v>40190</v>
      </c>
      <c r="J375" s="4">
        <v>6.73</v>
      </c>
      <c r="L375" t="s">
        <v>21</v>
      </c>
      <c r="M375" s="17">
        <v>165000</v>
      </c>
      <c r="N375" s="21">
        <v>211000</v>
      </c>
      <c r="O375" s="17">
        <v>0</v>
      </c>
      <c r="P375" s="21">
        <v>211000</v>
      </c>
    </row>
    <row r="376" spans="1:16" hidden="1" x14ac:dyDescent="0.3">
      <c r="A376" s="1" t="s">
        <v>12</v>
      </c>
      <c r="B376" t="s">
        <v>206</v>
      </c>
      <c r="C376" t="s">
        <v>209</v>
      </c>
      <c r="D376" t="s">
        <v>56</v>
      </c>
      <c r="E376" t="s">
        <v>14</v>
      </c>
      <c r="F376" t="s">
        <v>71</v>
      </c>
      <c r="G376" t="s">
        <v>76</v>
      </c>
      <c r="H376" s="7" t="s">
        <v>17</v>
      </c>
      <c r="I376" s="20">
        <v>43190</v>
      </c>
      <c r="J376" s="4" t="s">
        <v>18</v>
      </c>
      <c r="L376" t="s">
        <v>19</v>
      </c>
      <c r="M376" s="17">
        <v>153000</v>
      </c>
      <c r="N376" s="21">
        <v>211000</v>
      </c>
      <c r="O376" s="17">
        <v>0</v>
      </c>
      <c r="P376" s="21">
        <v>211000</v>
      </c>
    </row>
    <row r="377" spans="1:16" hidden="1" x14ac:dyDescent="0.3">
      <c r="A377" s="1" t="s">
        <v>12</v>
      </c>
      <c r="B377" t="s">
        <v>206</v>
      </c>
      <c r="C377" t="s">
        <v>209</v>
      </c>
      <c r="D377" t="s">
        <v>56</v>
      </c>
      <c r="E377" t="s">
        <v>14</v>
      </c>
      <c r="F377" t="s">
        <v>71</v>
      </c>
      <c r="G377" t="s">
        <v>76</v>
      </c>
      <c r="H377" s="7" t="s">
        <v>20</v>
      </c>
      <c r="I377" s="20">
        <v>43190</v>
      </c>
      <c r="J377" s="4" t="s">
        <v>18</v>
      </c>
      <c r="L377" t="s">
        <v>19</v>
      </c>
      <c r="M377" s="17">
        <v>153000</v>
      </c>
      <c r="N377" s="21">
        <v>211000</v>
      </c>
      <c r="O377" s="17">
        <v>0</v>
      </c>
      <c r="P377" s="21">
        <v>211000</v>
      </c>
    </row>
    <row r="378" spans="1:16" hidden="1" x14ac:dyDescent="0.3">
      <c r="A378" s="1" t="s">
        <v>12</v>
      </c>
      <c r="B378" t="s">
        <v>206</v>
      </c>
      <c r="C378" t="s">
        <v>209</v>
      </c>
      <c r="D378" t="s">
        <v>56</v>
      </c>
      <c r="E378" t="s">
        <v>14</v>
      </c>
      <c r="F378" t="s">
        <v>71</v>
      </c>
      <c r="G378" t="s">
        <v>76</v>
      </c>
      <c r="H378" s="7" t="s">
        <v>40</v>
      </c>
      <c r="I378" s="20">
        <v>40190</v>
      </c>
      <c r="J378" s="4" t="s">
        <v>18</v>
      </c>
      <c r="L378" t="s">
        <v>19</v>
      </c>
      <c r="M378" s="17">
        <v>150000</v>
      </c>
      <c r="N378" s="21">
        <v>211000</v>
      </c>
      <c r="O378" s="17">
        <v>0</v>
      </c>
      <c r="P378" s="21">
        <v>211000</v>
      </c>
    </row>
    <row r="379" spans="1:16" hidden="1" x14ac:dyDescent="0.3">
      <c r="A379" s="1" t="s">
        <v>12</v>
      </c>
      <c r="B379" t="s">
        <v>206</v>
      </c>
      <c r="C379" t="s">
        <v>209</v>
      </c>
      <c r="D379" t="s">
        <v>56</v>
      </c>
      <c r="E379" t="s">
        <v>14</v>
      </c>
      <c r="F379" t="s">
        <v>71</v>
      </c>
      <c r="G379" t="s">
        <v>76</v>
      </c>
      <c r="H379" s="7" t="s">
        <v>41</v>
      </c>
      <c r="I379" s="20">
        <v>40190</v>
      </c>
      <c r="J379" s="4" t="s">
        <v>18</v>
      </c>
      <c r="L379" t="s">
        <v>19</v>
      </c>
      <c r="M379" s="17">
        <v>150000</v>
      </c>
      <c r="N379" s="21">
        <v>211000</v>
      </c>
      <c r="O379" s="17">
        <v>0</v>
      </c>
      <c r="P379" s="21">
        <v>211000</v>
      </c>
    </row>
    <row r="380" spans="1:16" hidden="1" x14ac:dyDescent="0.3">
      <c r="A380" s="1" t="s">
        <v>12</v>
      </c>
      <c r="B380" t="s">
        <v>206</v>
      </c>
      <c r="C380" t="s">
        <v>209</v>
      </c>
      <c r="D380" t="s">
        <v>56</v>
      </c>
      <c r="E380" t="s">
        <v>14</v>
      </c>
      <c r="F380" t="s">
        <v>71</v>
      </c>
      <c r="G380" t="s">
        <v>76</v>
      </c>
      <c r="H380" s="7" t="s">
        <v>22</v>
      </c>
      <c r="I380" s="20">
        <v>43190</v>
      </c>
      <c r="J380" s="4" t="s">
        <v>18</v>
      </c>
      <c r="L380" t="s">
        <v>19</v>
      </c>
      <c r="M380" s="17">
        <v>153000</v>
      </c>
      <c r="N380" s="21">
        <v>211000</v>
      </c>
      <c r="O380" s="17">
        <v>0</v>
      </c>
      <c r="P380" s="21">
        <v>211000</v>
      </c>
    </row>
    <row r="381" spans="1:16" hidden="1" x14ac:dyDescent="0.3">
      <c r="A381" s="1" t="s">
        <v>12</v>
      </c>
      <c r="B381" t="s">
        <v>206</v>
      </c>
      <c r="C381" t="s">
        <v>209</v>
      </c>
      <c r="D381" t="s">
        <v>56</v>
      </c>
      <c r="E381" t="s">
        <v>14</v>
      </c>
      <c r="F381" t="s">
        <v>71</v>
      </c>
      <c r="G381" t="s">
        <v>76</v>
      </c>
      <c r="H381" s="7" t="s">
        <v>23</v>
      </c>
      <c r="I381" s="20">
        <v>43190</v>
      </c>
      <c r="J381" s="4" t="s">
        <v>18</v>
      </c>
      <c r="L381" t="s">
        <v>19</v>
      </c>
      <c r="M381" s="17">
        <v>153000</v>
      </c>
      <c r="N381" s="21">
        <v>211000</v>
      </c>
      <c r="O381" s="17">
        <v>0</v>
      </c>
      <c r="P381" s="21">
        <v>211000</v>
      </c>
    </row>
    <row r="382" spans="1:16" hidden="1" x14ac:dyDescent="0.3">
      <c r="A382" s="1" t="s">
        <v>12</v>
      </c>
      <c r="B382" t="s">
        <v>206</v>
      </c>
      <c r="C382" t="s">
        <v>209</v>
      </c>
      <c r="D382" t="s">
        <v>56</v>
      </c>
      <c r="E382" t="s">
        <v>14</v>
      </c>
      <c r="F382" t="s">
        <v>71</v>
      </c>
      <c r="G382" t="s">
        <v>76</v>
      </c>
      <c r="H382" s="7" t="s">
        <v>42</v>
      </c>
      <c r="I382" s="20">
        <v>40190</v>
      </c>
      <c r="J382" s="4" t="s">
        <v>18</v>
      </c>
      <c r="L382" t="s">
        <v>19</v>
      </c>
      <c r="M382" s="17">
        <v>150000</v>
      </c>
      <c r="N382" s="21">
        <v>211000</v>
      </c>
      <c r="O382" s="17">
        <v>2000</v>
      </c>
      <c r="P382" s="21">
        <v>211000</v>
      </c>
    </row>
    <row r="383" spans="1:16" hidden="1" x14ac:dyDescent="0.3">
      <c r="A383" s="1" t="s">
        <v>12</v>
      </c>
      <c r="B383" t="s">
        <v>206</v>
      </c>
      <c r="C383" t="s">
        <v>209</v>
      </c>
      <c r="D383" t="s">
        <v>56</v>
      </c>
      <c r="E383" t="s">
        <v>14</v>
      </c>
      <c r="F383" t="s">
        <v>71</v>
      </c>
      <c r="G383" t="s">
        <v>76</v>
      </c>
      <c r="H383" s="7" t="s">
        <v>43</v>
      </c>
      <c r="I383" s="20">
        <v>40190</v>
      </c>
      <c r="J383" s="4" t="s">
        <v>18</v>
      </c>
      <c r="L383" t="s">
        <v>19</v>
      </c>
      <c r="M383" s="17">
        <v>150000</v>
      </c>
      <c r="N383" s="21">
        <v>211000</v>
      </c>
      <c r="O383" s="17">
        <v>0</v>
      </c>
      <c r="P383" s="21">
        <v>211000</v>
      </c>
    </row>
    <row r="384" spans="1:16" hidden="1" x14ac:dyDescent="0.3">
      <c r="A384" s="1" t="s">
        <v>12</v>
      </c>
      <c r="B384" t="s">
        <v>206</v>
      </c>
      <c r="C384" t="s">
        <v>209</v>
      </c>
      <c r="D384" t="s">
        <v>56</v>
      </c>
      <c r="E384" t="s">
        <v>14</v>
      </c>
      <c r="F384" t="s">
        <v>71</v>
      </c>
      <c r="G384" t="s">
        <v>77</v>
      </c>
      <c r="H384" s="7" t="s">
        <v>36</v>
      </c>
      <c r="I384" s="20">
        <v>40190</v>
      </c>
      <c r="J384" s="4" t="s">
        <v>18</v>
      </c>
      <c r="L384" t="s">
        <v>19</v>
      </c>
      <c r="M384" s="17">
        <v>150000</v>
      </c>
      <c r="N384" s="21">
        <v>211000</v>
      </c>
      <c r="O384" s="17">
        <v>0</v>
      </c>
      <c r="P384" s="21">
        <v>211000</v>
      </c>
    </row>
    <row r="385" spans="1:16" hidden="1" x14ac:dyDescent="0.3">
      <c r="A385" s="1" t="s">
        <v>12</v>
      </c>
      <c r="B385" t="s">
        <v>206</v>
      </c>
      <c r="C385" t="s">
        <v>209</v>
      </c>
      <c r="D385" t="s">
        <v>56</v>
      </c>
      <c r="E385" t="s">
        <v>14</v>
      </c>
      <c r="F385" t="s">
        <v>71</v>
      </c>
      <c r="G385" t="s">
        <v>77</v>
      </c>
      <c r="H385" s="7" t="s">
        <v>37</v>
      </c>
      <c r="I385" s="20">
        <v>40190</v>
      </c>
      <c r="J385" s="4">
        <v>8.17</v>
      </c>
      <c r="L385" t="s">
        <v>21</v>
      </c>
      <c r="M385" s="17">
        <v>165000</v>
      </c>
      <c r="N385" s="21">
        <v>211000</v>
      </c>
      <c r="O385" s="17">
        <v>0</v>
      </c>
      <c r="P385" s="21">
        <v>211000</v>
      </c>
    </row>
    <row r="386" spans="1:16" hidden="1" x14ac:dyDescent="0.3">
      <c r="A386" s="1" t="s">
        <v>12</v>
      </c>
      <c r="B386" t="s">
        <v>206</v>
      </c>
      <c r="C386" t="s">
        <v>209</v>
      </c>
      <c r="D386" t="s">
        <v>56</v>
      </c>
      <c r="E386" t="s">
        <v>14</v>
      </c>
      <c r="F386" t="s">
        <v>71</v>
      </c>
      <c r="G386" t="s">
        <v>77</v>
      </c>
      <c r="H386" s="7" t="s">
        <v>38</v>
      </c>
      <c r="I386" s="20">
        <v>40190</v>
      </c>
      <c r="J386" s="4">
        <v>6.73</v>
      </c>
      <c r="L386" t="s">
        <v>19</v>
      </c>
      <c r="M386" s="17">
        <v>155000</v>
      </c>
      <c r="N386" s="21">
        <v>211000</v>
      </c>
      <c r="O386" s="17">
        <v>0</v>
      </c>
      <c r="P386" s="21">
        <v>211000</v>
      </c>
    </row>
    <row r="387" spans="1:16" hidden="1" x14ac:dyDescent="0.3">
      <c r="A387" s="1" t="s">
        <v>12</v>
      </c>
      <c r="B387" t="s">
        <v>206</v>
      </c>
      <c r="C387" t="s">
        <v>209</v>
      </c>
      <c r="D387" t="s">
        <v>56</v>
      </c>
      <c r="E387" t="s">
        <v>14</v>
      </c>
      <c r="F387" t="s">
        <v>71</v>
      </c>
      <c r="G387" t="s">
        <v>77</v>
      </c>
      <c r="H387" s="7" t="s">
        <v>39</v>
      </c>
      <c r="I387" s="20">
        <v>40190</v>
      </c>
      <c r="J387" s="4">
        <v>6.73</v>
      </c>
      <c r="L387" t="s">
        <v>21</v>
      </c>
      <c r="M387" s="17">
        <v>165000</v>
      </c>
      <c r="N387" s="21">
        <v>211000</v>
      </c>
      <c r="O387" s="17">
        <v>0</v>
      </c>
      <c r="P387" s="21">
        <v>211000</v>
      </c>
    </row>
    <row r="388" spans="1:16" hidden="1" x14ac:dyDescent="0.3">
      <c r="A388" s="1" t="s">
        <v>12</v>
      </c>
      <c r="B388" t="s">
        <v>206</v>
      </c>
      <c r="C388" t="s">
        <v>209</v>
      </c>
      <c r="D388" t="s">
        <v>56</v>
      </c>
      <c r="E388" t="s">
        <v>14</v>
      </c>
      <c r="F388" t="s">
        <v>71</v>
      </c>
      <c r="G388" t="s">
        <v>77</v>
      </c>
      <c r="H388" s="7" t="s">
        <v>17</v>
      </c>
      <c r="I388" s="20">
        <v>43190</v>
      </c>
      <c r="J388" s="4" t="s">
        <v>18</v>
      </c>
      <c r="L388" t="s">
        <v>19</v>
      </c>
      <c r="M388" s="17">
        <v>153000</v>
      </c>
      <c r="N388" s="21">
        <v>211000</v>
      </c>
      <c r="O388" s="17">
        <v>0</v>
      </c>
      <c r="P388" s="21">
        <v>211000</v>
      </c>
    </row>
    <row r="389" spans="1:16" hidden="1" x14ac:dyDescent="0.3">
      <c r="A389" s="1" t="s">
        <v>12</v>
      </c>
      <c r="B389" t="s">
        <v>206</v>
      </c>
      <c r="C389" t="s">
        <v>209</v>
      </c>
      <c r="D389" t="s">
        <v>56</v>
      </c>
      <c r="E389" t="s">
        <v>14</v>
      </c>
      <c r="F389" t="s">
        <v>71</v>
      </c>
      <c r="G389" t="s">
        <v>77</v>
      </c>
      <c r="H389" s="7" t="s">
        <v>20</v>
      </c>
      <c r="I389" s="20">
        <v>43190</v>
      </c>
      <c r="J389" s="4" t="s">
        <v>18</v>
      </c>
      <c r="L389" t="s">
        <v>19</v>
      </c>
      <c r="M389" s="17">
        <v>153000</v>
      </c>
      <c r="N389" s="21">
        <v>211000</v>
      </c>
      <c r="O389" s="17">
        <v>0</v>
      </c>
      <c r="P389" s="21">
        <v>211000</v>
      </c>
    </row>
    <row r="390" spans="1:16" hidden="1" x14ac:dyDescent="0.3">
      <c r="A390" s="1" t="s">
        <v>12</v>
      </c>
      <c r="B390" t="s">
        <v>206</v>
      </c>
      <c r="C390" t="s">
        <v>209</v>
      </c>
      <c r="D390" t="s">
        <v>56</v>
      </c>
      <c r="E390" t="s">
        <v>14</v>
      </c>
      <c r="F390" t="s">
        <v>71</v>
      </c>
      <c r="G390" t="s">
        <v>77</v>
      </c>
      <c r="H390" s="7" t="s">
        <v>40</v>
      </c>
      <c r="I390" s="20">
        <v>40190</v>
      </c>
      <c r="J390" s="4" t="s">
        <v>18</v>
      </c>
      <c r="L390" t="s">
        <v>19</v>
      </c>
      <c r="M390" s="17">
        <v>150000</v>
      </c>
      <c r="N390" s="21">
        <v>211000</v>
      </c>
      <c r="O390" s="17">
        <v>0</v>
      </c>
      <c r="P390" s="21">
        <v>211000</v>
      </c>
    </row>
    <row r="391" spans="1:16" hidden="1" x14ac:dyDescent="0.3">
      <c r="A391" s="1" t="s">
        <v>12</v>
      </c>
      <c r="B391" t="s">
        <v>206</v>
      </c>
      <c r="C391" t="s">
        <v>209</v>
      </c>
      <c r="D391" t="s">
        <v>56</v>
      </c>
      <c r="E391" t="s">
        <v>14</v>
      </c>
      <c r="F391" t="s">
        <v>71</v>
      </c>
      <c r="G391" t="s">
        <v>77</v>
      </c>
      <c r="H391" s="7" t="s">
        <v>41</v>
      </c>
      <c r="I391" s="20">
        <v>40190</v>
      </c>
      <c r="J391" s="4" t="s">
        <v>18</v>
      </c>
      <c r="L391" t="s">
        <v>19</v>
      </c>
      <c r="M391" s="17">
        <v>150000</v>
      </c>
      <c r="N391" s="21">
        <v>211000</v>
      </c>
      <c r="O391" s="17">
        <v>5000</v>
      </c>
      <c r="P391" s="21">
        <v>211000</v>
      </c>
    </row>
    <row r="392" spans="1:16" hidden="1" x14ac:dyDescent="0.3">
      <c r="A392" s="1" t="s">
        <v>12</v>
      </c>
      <c r="B392" t="s">
        <v>206</v>
      </c>
      <c r="C392" t="s">
        <v>209</v>
      </c>
      <c r="D392" t="s">
        <v>56</v>
      </c>
      <c r="E392" t="s">
        <v>14</v>
      </c>
      <c r="F392" t="s">
        <v>71</v>
      </c>
      <c r="G392" t="s">
        <v>77</v>
      </c>
      <c r="H392" s="7" t="s">
        <v>22</v>
      </c>
      <c r="I392" s="20">
        <v>43190</v>
      </c>
      <c r="J392" s="4" t="s">
        <v>18</v>
      </c>
      <c r="L392" t="s">
        <v>19</v>
      </c>
      <c r="M392" s="17">
        <v>153000</v>
      </c>
      <c r="N392" s="21">
        <v>211000</v>
      </c>
      <c r="O392" s="17">
        <v>0</v>
      </c>
      <c r="P392" s="21">
        <v>211000</v>
      </c>
    </row>
    <row r="393" spans="1:16" hidden="1" x14ac:dyDescent="0.3">
      <c r="A393" s="1" t="s">
        <v>12</v>
      </c>
      <c r="B393" t="s">
        <v>206</v>
      </c>
      <c r="C393" t="s">
        <v>209</v>
      </c>
      <c r="D393" t="s">
        <v>56</v>
      </c>
      <c r="E393" t="s">
        <v>14</v>
      </c>
      <c r="F393" t="s">
        <v>71</v>
      </c>
      <c r="G393" t="s">
        <v>77</v>
      </c>
      <c r="H393" s="7" t="s">
        <v>23</v>
      </c>
      <c r="I393" s="20">
        <v>43190</v>
      </c>
      <c r="J393" s="4" t="s">
        <v>18</v>
      </c>
      <c r="L393" t="s">
        <v>19</v>
      </c>
      <c r="M393" s="17">
        <v>153000</v>
      </c>
      <c r="N393" s="21">
        <v>211000</v>
      </c>
      <c r="O393" s="17">
        <v>0</v>
      </c>
      <c r="P393" s="21">
        <v>211000</v>
      </c>
    </row>
    <row r="394" spans="1:16" hidden="1" x14ac:dyDescent="0.3">
      <c r="A394" s="1" t="s">
        <v>12</v>
      </c>
      <c r="B394" t="s">
        <v>206</v>
      </c>
      <c r="C394" t="s">
        <v>209</v>
      </c>
      <c r="D394" t="s">
        <v>56</v>
      </c>
      <c r="E394" t="s">
        <v>14</v>
      </c>
      <c r="F394" t="s">
        <v>71</v>
      </c>
      <c r="G394" t="s">
        <v>77</v>
      </c>
      <c r="H394" s="7" t="s">
        <v>42</v>
      </c>
      <c r="I394" s="20">
        <v>40190</v>
      </c>
      <c r="J394" s="4" t="s">
        <v>18</v>
      </c>
      <c r="L394" t="s">
        <v>19</v>
      </c>
      <c r="M394" s="17">
        <v>150000</v>
      </c>
      <c r="N394" s="21">
        <v>211000</v>
      </c>
      <c r="O394" s="17">
        <v>2000</v>
      </c>
      <c r="P394" s="21">
        <v>211000</v>
      </c>
    </row>
    <row r="395" spans="1:16" hidden="1" x14ac:dyDescent="0.3">
      <c r="A395" s="1" t="s">
        <v>12</v>
      </c>
      <c r="B395" t="s">
        <v>206</v>
      </c>
      <c r="C395" t="s">
        <v>209</v>
      </c>
      <c r="D395" t="s">
        <v>56</v>
      </c>
      <c r="E395" t="s">
        <v>14</v>
      </c>
      <c r="F395" t="s">
        <v>71</v>
      </c>
      <c r="G395" t="s">
        <v>77</v>
      </c>
      <c r="H395" s="7" t="s">
        <v>43</v>
      </c>
      <c r="I395" s="20">
        <v>40190</v>
      </c>
      <c r="J395" s="4" t="s">
        <v>18</v>
      </c>
      <c r="L395" t="s">
        <v>19</v>
      </c>
      <c r="M395" s="17">
        <v>150000</v>
      </c>
      <c r="N395" s="21">
        <v>211000</v>
      </c>
      <c r="O395" s="17">
        <v>2000</v>
      </c>
      <c r="P395" s="21">
        <v>211000</v>
      </c>
    </row>
    <row r="396" spans="1:16" hidden="1" x14ac:dyDescent="0.3">
      <c r="A396" s="1" t="s">
        <v>12</v>
      </c>
      <c r="B396" t="s">
        <v>206</v>
      </c>
      <c r="C396" t="s">
        <v>209</v>
      </c>
      <c r="D396" t="s">
        <v>56</v>
      </c>
      <c r="E396" t="s">
        <v>14</v>
      </c>
      <c r="F396" t="s">
        <v>71</v>
      </c>
      <c r="G396" t="s">
        <v>78</v>
      </c>
      <c r="H396" s="7" t="s">
        <v>36</v>
      </c>
      <c r="I396" s="20">
        <v>40190</v>
      </c>
      <c r="J396" s="4">
        <v>8.17</v>
      </c>
      <c r="L396" t="s">
        <v>21</v>
      </c>
      <c r="M396" s="17">
        <v>165000</v>
      </c>
      <c r="N396" s="21">
        <v>211000</v>
      </c>
      <c r="O396" s="17">
        <v>0</v>
      </c>
      <c r="P396" s="21">
        <v>211000</v>
      </c>
    </row>
    <row r="397" spans="1:16" hidden="1" x14ac:dyDescent="0.3">
      <c r="A397" s="1" t="s">
        <v>12</v>
      </c>
      <c r="B397" t="s">
        <v>206</v>
      </c>
      <c r="C397" t="s">
        <v>209</v>
      </c>
      <c r="D397" t="s">
        <v>56</v>
      </c>
      <c r="E397" t="s">
        <v>14</v>
      </c>
      <c r="F397" t="s">
        <v>71</v>
      </c>
      <c r="G397" t="s">
        <v>78</v>
      </c>
      <c r="H397" s="7" t="s">
        <v>37</v>
      </c>
      <c r="I397" s="20">
        <v>40190</v>
      </c>
      <c r="J397" s="4" t="s">
        <v>18</v>
      </c>
      <c r="L397" t="s">
        <v>19</v>
      </c>
      <c r="M397" s="17">
        <v>150000</v>
      </c>
      <c r="N397" s="21">
        <v>211000</v>
      </c>
      <c r="O397" s="17">
        <v>0</v>
      </c>
      <c r="P397" s="21">
        <v>211000</v>
      </c>
    </row>
    <row r="398" spans="1:16" hidden="1" x14ac:dyDescent="0.3">
      <c r="A398" s="1" t="s">
        <v>12</v>
      </c>
      <c r="B398" t="s">
        <v>206</v>
      </c>
      <c r="C398" t="s">
        <v>209</v>
      </c>
      <c r="D398" t="s">
        <v>56</v>
      </c>
      <c r="E398" t="s">
        <v>14</v>
      </c>
      <c r="F398" t="s">
        <v>71</v>
      </c>
      <c r="G398" t="s">
        <v>78</v>
      </c>
      <c r="H398" s="7" t="s">
        <v>38</v>
      </c>
      <c r="I398" s="20">
        <v>40190</v>
      </c>
      <c r="J398" s="4">
        <v>6.73</v>
      </c>
      <c r="L398" t="s">
        <v>21</v>
      </c>
      <c r="M398" s="17">
        <v>165000</v>
      </c>
      <c r="N398" s="21">
        <v>211000</v>
      </c>
      <c r="O398" s="17">
        <v>0</v>
      </c>
      <c r="P398" s="21">
        <v>211000</v>
      </c>
    </row>
    <row r="399" spans="1:16" hidden="1" x14ac:dyDescent="0.3">
      <c r="A399" s="1" t="s">
        <v>12</v>
      </c>
      <c r="B399" t="s">
        <v>206</v>
      </c>
      <c r="C399" t="s">
        <v>209</v>
      </c>
      <c r="D399" t="s">
        <v>56</v>
      </c>
      <c r="E399" t="s">
        <v>14</v>
      </c>
      <c r="F399" t="s">
        <v>71</v>
      </c>
      <c r="G399" t="s">
        <v>78</v>
      </c>
      <c r="H399" s="7" t="s">
        <v>39</v>
      </c>
      <c r="I399" s="20">
        <v>40190</v>
      </c>
      <c r="J399" s="4">
        <v>6.73</v>
      </c>
      <c r="L399" t="s">
        <v>19</v>
      </c>
      <c r="M399" s="17">
        <v>155000</v>
      </c>
      <c r="N399" s="21">
        <v>211000</v>
      </c>
      <c r="O399" s="17">
        <v>0</v>
      </c>
      <c r="P399" s="21">
        <v>211000</v>
      </c>
    </row>
    <row r="400" spans="1:16" hidden="1" x14ac:dyDescent="0.3">
      <c r="A400" s="1" t="s">
        <v>12</v>
      </c>
      <c r="B400" t="s">
        <v>206</v>
      </c>
      <c r="C400" t="s">
        <v>209</v>
      </c>
      <c r="D400" t="s">
        <v>56</v>
      </c>
      <c r="E400" t="s">
        <v>14</v>
      </c>
      <c r="F400" t="s">
        <v>71</v>
      </c>
      <c r="G400" t="s">
        <v>78</v>
      </c>
      <c r="H400" s="7" t="s">
        <v>17</v>
      </c>
      <c r="I400" s="20">
        <v>43190</v>
      </c>
      <c r="J400" s="4" t="s">
        <v>18</v>
      </c>
      <c r="L400" t="s">
        <v>21</v>
      </c>
      <c r="M400" s="17">
        <v>160000</v>
      </c>
      <c r="N400" s="21">
        <v>211000</v>
      </c>
      <c r="O400" s="17">
        <v>0</v>
      </c>
      <c r="P400" s="21">
        <v>211000</v>
      </c>
    </row>
    <row r="401" spans="1:16" hidden="1" x14ac:dyDescent="0.3">
      <c r="A401" s="1" t="s">
        <v>12</v>
      </c>
      <c r="B401" t="s">
        <v>206</v>
      </c>
      <c r="C401" t="s">
        <v>209</v>
      </c>
      <c r="D401" t="s">
        <v>56</v>
      </c>
      <c r="E401" t="s">
        <v>14</v>
      </c>
      <c r="F401" t="s">
        <v>71</v>
      </c>
      <c r="G401" t="s">
        <v>78</v>
      </c>
      <c r="H401" s="7" t="s">
        <v>20</v>
      </c>
      <c r="I401" s="20">
        <v>43190</v>
      </c>
      <c r="J401" s="4" t="s">
        <v>18</v>
      </c>
      <c r="L401" t="s">
        <v>19</v>
      </c>
      <c r="M401" s="17">
        <v>153000</v>
      </c>
      <c r="N401" s="21">
        <v>211000</v>
      </c>
      <c r="O401" s="17">
        <v>0</v>
      </c>
      <c r="P401" s="21">
        <v>211000</v>
      </c>
    </row>
    <row r="402" spans="1:16" hidden="1" x14ac:dyDescent="0.3">
      <c r="A402" s="1" t="s">
        <v>12</v>
      </c>
      <c r="B402" t="s">
        <v>206</v>
      </c>
      <c r="C402" t="s">
        <v>209</v>
      </c>
      <c r="D402" t="s">
        <v>56</v>
      </c>
      <c r="E402" t="s">
        <v>14</v>
      </c>
      <c r="F402" t="s">
        <v>71</v>
      </c>
      <c r="G402" t="s">
        <v>78</v>
      </c>
      <c r="H402" s="7" t="s">
        <v>40</v>
      </c>
      <c r="I402" s="20">
        <v>40190</v>
      </c>
      <c r="J402" s="4" t="s">
        <v>18</v>
      </c>
      <c r="L402" t="s">
        <v>19</v>
      </c>
      <c r="M402" s="17">
        <v>150000</v>
      </c>
      <c r="N402" s="21">
        <v>211000</v>
      </c>
      <c r="O402" s="17">
        <v>5000</v>
      </c>
      <c r="P402" s="21">
        <v>211000</v>
      </c>
    </row>
    <row r="403" spans="1:16" hidden="1" x14ac:dyDescent="0.3">
      <c r="A403" s="1" t="s">
        <v>12</v>
      </c>
      <c r="B403" t="s">
        <v>206</v>
      </c>
      <c r="C403" t="s">
        <v>209</v>
      </c>
      <c r="D403" t="s">
        <v>56</v>
      </c>
      <c r="E403" t="s">
        <v>14</v>
      </c>
      <c r="F403" t="s">
        <v>71</v>
      </c>
      <c r="G403" t="s">
        <v>78</v>
      </c>
      <c r="H403" s="7" t="s">
        <v>41</v>
      </c>
      <c r="I403" s="20">
        <v>40190</v>
      </c>
      <c r="J403" s="4" t="s">
        <v>18</v>
      </c>
      <c r="L403" t="s">
        <v>19</v>
      </c>
      <c r="M403" s="17">
        <v>150000</v>
      </c>
      <c r="N403" s="21">
        <v>211000</v>
      </c>
      <c r="O403" s="17">
        <v>5000</v>
      </c>
      <c r="P403" s="21">
        <v>211000</v>
      </c>
    </row>
    <row r="404" spans="1:16" hidden="1" x14ac:dyDescent="0.3">
      <c r="A404" s="1" t="s">
        <v>12</v>
      </c>
      <c r="B404" t="s">
        <v>206</v>
      </c>
      <c r="C404" t="s">
        <v>209</v>
      </c>
      <c r="D404" t="s">
        <v>56</v>
      </c>
      <c r="E404" t="s">
        <v>14</v>
      </c>
      <c r="F404" t="s">
        <v>71</v>
      </c>
      <c r="G404" t="s">
        <v>78</v>
      </c>
      <c r="H404" s="7" t="s">
        <v>22</v>
      </c>
      <c r="I404" s="20">
        <v>43190</v>
      </c>
      <c r="J404" s="4" t="s">
        <v>18</v>
      </c>
      <c r="L404" t="s">
        <v>19</v>
      </c>
      <c r="M404" s="17">
        <v>153000</v>
      </c>
      <c r="N404" s="21">
        <v>211000</v>
      </c>
      <c r="O404" s="17">
        <v>0</v>
      </c>
      <c r="P404" s="21">
        <v>211000</v>
      </c>
    </row>
    <row r="405" spans="1:16" hidden="1" x14ac:dyDescent="0.3">
      <c r="A405" s="1" t="s">
        <v>12</v>
      </c>
      <c r="B405" t="s">
        <v>206</v>
      </c>
      <c r="C405" t="s">
        <v>209</v>
      </c>
      <c r="D405" t="s">
        <v>56</v>
      </c>
      <c r="E405" t="s">
        <v>14</v>
      </c>
      <c r="F405" t="s">
        <v>71</v>
      </c>
      <c r="G405" t="s">
        <v>78</v>
      </c>
      <c r="H405" s="7" t="s">
        <v>23</v>
      </c>
      <c r="I405" s="20">
        <v>43190</v>
      </c>
      <c r="J405" s="4" t="s">
        <v>18</v>
      </c>
      <c r="L405" t="s">
        <v>19</v>
      </c>
      <c r="M405" s="17">
        <v>153000</v>
      </c>
      <c r="N405" s="21">
        <v>211000</v>
      </c>
      <c r="O405" s="17">
        <v>0</v>
      </c>
      <c r="P405" s="21">
        <v>211000</v>
      </c>
    </row>
    <row r="406" spans="1:16" hidden="1" x14ac:dyDescent="0.3">
      <c r="A406" s="1" t="s">
        <v>12</v>
      </c>
      <c r="B406" t="s">
        <v>206</v>
      </c>
      <c r="C406" t="s">
        <v>209</v>
      </c>
      <c r="D406" t="s">
        <v>56</v>
      </c>
      <c r="E406" t="s">
        <v>14</v>
      </c>
      <c r="F406" t="s">
        <v>71</v>
      </c>
      <c r="G406" t="s">
        <v>78</v>
      </c>
      <c r="H406" s="7" t="s">
        <v>42</v>
      </c>
      <c r="I406" s="20">
        <v>40190</v>
      </c>
      <c r="J406" s="4" t="s">
        <v>18</v>
      </c>
      <c r="L406" t="s">
        <v>19</v>
      </c>
      <c r="M406" s="17">
        <v>150000</v>
      </c>
      <c r="N406" s="21">
        <v>211000</v>
      </c>
      <c r="O406" s="17">
        <v>2000</v>
      </c>
      <c r="P406" s="21">
        <v>211000</v>
      </c>
    </row>
    <row r="407" spans="1:16" hidden="1" x14ac:dyDescent="0.3">
      <c r="A407" s="1" t="s">
        <v>12</v>
      </c>
      <c r="B407" t="s">
        <v>206</v>
      </c>
      <c r="C407" t="s">
        <v>209</v>
      </c>
      <c r="D407" t="s">
        <v>56</v>
      </c>
      <c r="E407" t="s">
        <v>14</v>
      </c>
      <c r="F407" t="s">
        <v>71</v>
      </c>
      <c r="G407" t="s">
        <v>78</v>
      </c>
      <c r="H407" s="7" t="s">
        <v>43</v>
      </c>
      <c r="I407" s="20">
        <v>40190</v>
      </c>
      <c r="J407" s="4" t="s">
        <v>18</v>
      </c>
      <c r="L407" t="s">
        <v>19</v>
      </c>
      <c r="M407" s="17">
        <v>150000</v>
      </c>
      <c r="N407" s="21">
        <v>211000</v>
      </c>
      <c r="O407" s="17">
        <v>2000</v>
      </c>
      <c r="P407" s="21">
        <v>211000</v>
      </c>
    </row>
    <row r="408" spans="1:16" hidden="1" x14ac:dyDescent="0.3">
      <c r="A408" s="1" t="s">
        <v>12</v>
      </c>
      <c r="B408" t="s">
        <v>206</v>
      </c>
      <c r="C408" t="s">
        <v>209</v>
      </c>
      <c r="D408" t="s">
        <v>56</v>
      </c>
      <c r="E408" t="s">
        <v>14</v>
      </c>
      <c r="F408" t="s">
        <v>71</v>
      </c>
      <c r="G408" t="s">
        <v>79</v>
      </c>
      <c r="H408" s="7" t="s">
        <v>36</v>
      </c>
      <c r="I408" s="20">
        <v>40190</v>
      </c>
      <c r="J408" s="4" t="s">
        <v>18</v>
      </c>
      <c r="L408" t="s">
        <v>19</v>
      </c>
      <c r="M408" s="17">
        <v>150000</v>
      </c>
      <c r="N408" s="21">
        <v>211000</v>
      </c>
      <c r="O408" s="17">
        <v>0</v>
      </c>
      <c r="P408" s="21">
        <v>211000</v>
      </c>
    </row>
    <row r="409" spans="1:16" hidden="1" x14ac:dyDescent="0.3">
      <c r="A409" s="1" t="s">
        <v>12</v>
      </c>
      <c r="B409" t="s">
        <v>206</v>
      </c>
      <c r="C409" t="s">
        <v>209</v>
      </c>
      <c r="D409" t="s">
        <v>56</v>
      </c>
      <c r="E409" t="s">
        <v>14</v>
      </c>
      <c r="F409" t="s">
        <v>71</v>
      </c>
      <c r="G409" t="s">
        <v>79</v>
      </c>
      <c r="H409" s="7" t="s">
        <v>37</v>
      </c>
      <c r="I409" s="20">
        <v>40190</v>
      </c>
      <c r="J409" s="4">
        <v>8.17</v>
      </c>
      <c r="L409" t="s">
        <v>21</v>
      </c>
      <c r="M409" s="17">
        <v>165000</v>
      </c>
      <c r="N409" s="21">
        <v>211000</v>
      </c>
      <c r="O409" s="17">
        <v>0</v>
      </c>
      <c r="P409" s="21">
        <v>211000</v>
      </c>
    </row>
    <row r="410" spans="1:16" hidden="1" x14ac:dyDescent="0.3">
      <c r="A410" s="1" t="s">
        <v>12</v>
      </c>
      <c r="B410" t="s">
        <v>206</v>
      </c>
      <c r="C410" t="s">
        <v>209</v>
      </c>
      <c r="D410" t="s">
        <v>56</v>
      </c>
      <c r="E410" t="s">
        <v>14</v>
      </c>
      <c r="F410" t="s">
        <v>71</v>
      </c>
      <c r="G410" t="s">
        <v>79</v>
      </c>
      <c r="H410" s="7" t="s">
        <v>38</v>
      </c>
      <c r="I410" s="20">
        <v>40190</v>
      </c>
      <c r="J410" s="4">
        <v>6.73</v>
      </c>
      <c r="L410" t="s">
        <v>21</v>
      </c>
      <c r="M410" s="17">
        <v>165000</v>
      </c>
      <c r="N410" s="21">
        <v>211000</v>
      </c>
      <c r="O410" s="17">
        <v>0</v>
      </c>
      <c r="P410" s="21">
        <v>211000</v>
      </c>
    </row>
    <row r="411" spans="1:16" hidden="1" x14ac:dyDescent="0.3">
      <c r="A411" s="1" t="s">
        <v>12</v>
      </c>
      <c r="B411" t="s">
        <v>206</v>
      </c>
      <c r="C411" t="s">
        <v>209</v>
      </c>
      <c r="D411" t="s">
        <v>56</v>
      </c>
      <c r="E411" t="s">
        <v>14</v>
      </c>
      <c r="F411" t="s">
        <v>71</v>
      </c>
      <c r="G411" t="s">
        <v>79</v>
      </c>
      <c r="H411" s="7" t="s">
        <v>39</v>
      </c>
      <c r="I411" s="20">
        <v>40190</v>
      </c>
      <c r="J411" s="4">
        <v>6.73</v>
      </c>
      <c r="L411" t="s">
        <v>21</v>
      </c>
      <c r="M411" s="17">
        <v>165000</v>
      </c>
      <c r="N411" s="21">
        <v>211000</v>
      </c>
      <c r="O411" s="17">
        <v>0</v>
      </c>
      <c r="P411" s="21">
        <v>211000</v>
      </c>
    </row>
    <row r="412" spans="1:16" hidden="1" x14ac:dyDescent="0.3">
      <c r="A412" s="1" t="s">
        <v>12</v>
      </c>
      <c r="B412" t="s">
        <v>206</v>
      </c>
      <c r="C412" t="s">
        <v>209</v>
      </c>
      <c r="D412" t="s">
        <v>56</v>
      </c>
      <c r="E412" t="s">
        <v>14</v>
      </c>
      <c r="F412" t="s">
        <v>71</v>
      </c>
      <c r="G412" t="s">
        <v>79</v>
      </c>
      <c r="H412" s="7" t="s">
        <v>17</v>
      </c>
      <c r="I412" s="20">
        <v>43190</v>
      </c>
      <c r="J412" s="4" t="s">
        <v>18</v>
      </c>
      <c r="L412" t="s">
        <v>19</v>
      </c>
      <c r="M412" s="17">
        <v>153000</v>
      </c>
      <c r="N412" s="21">
        <v>211000</v>
      </c>
      <c r="O412" s="17">
        <v>0</v>
      </c>
      <c r="P412" s="21">
        <v>211000</v>
      </c>
    </row>
    <row r="413" spans="1:16" hidden="1" x14ac:dyDescent="0.3">
      <c r="A413" s="1" t="s">
        <v>12</v>
      </c>
      <c r="B413" t="s">
        <v>206</v>
      </c>
      <c r="C413" t="s">
        <v>209</v>
      </c>
      <c r="D413" t="s">
        <v>56</v>
      </c>
      <c r="E413" t="s">
        <v>14</v>
      </c>
      <c r="F413" t="s">
        <v>71</v>
      </c>
      <c r="G413" t="s">
        <v>79</v>
      </c>
      <c r="H413" s="7" t="s">
        <v>20</v>
      </c>
      <c r="I413" s="20">
        <v>43190</v>
      </c>
      <c r="J413" s="4" t="s">
        <v>18</v>
      </c>
      <c r="L413" t="s">
        <v>19</v>
      </c>
      <c r="M413" s="17">
        <v>153000</v>
      </c>
      <c r="N413" s="21">
        <v>211000</v>
      </c>
      <c r="O413" s="17">
        <v>0</v>
      </c>
      <c r="P413" s="21">
        <v>211000</v>
      </c>
    </row>
    <row r="414" spans="1:16" hidden="1" x14ac:dyDescent="0.3">
      <c r="A414" s="1" t="s">
        <v>12</v>
      </c>
      <c r="B414" t="s">
        <v>206</v>
      </c>
      <c r="C414" t="s">
        <v>209</v>
      </c>
      <c r="D414" t="s">
        <v>56</v>
      </c>
      <c r="E414" t="s">
        <v>14</v>
      </c>
      <c r="F414" t="s">
        <v>71</v>
      </c>
      <c r="G414" t="s">
        <v>79</v>
      </c>
      <c r="H414" s="7" t="s">
        <v>40</v>
      </c>
      <c r="I414" s="20">
        <v>40190</v>
      </c>
      <c r="J414" s="4" t="s">
        <v>18</v>
      </c>
      <c r="L414" t="s">
        <v>19</v>
      </c>
      <c r="M414" s="17">
        <v>150000</v>
      </c>
      <c r="N414" s="21">
        <v>211000</v>
      </c>
      <c r="O414" s="17">
        <v>0</v>
      </c>
      <c r="P414" s="21">
        <v>211000</v>
      </c>
    </row>
    <row r="415" spans="1:16" hidden="1" x14ac:dyDescent="0.3">
      <c r="A415" s="1" t="s">
        <v>12</v>
      </c>
      <c r="B415" t="s">
        <v>206</v>
      </c>
      <c r="C415" t="s">
        <v>209</v>
      </c>
      <c r="D415" t="s">
        <v>56</v>
      </c>
      <c r="E415" t="s">
        <v>14</v>
      </c>
      <c r="F415" t="s">
        <v>71</v>
      </c>
      <c r="G415" t="s">
        <v>79</v>
      </c>
      <c r="H415" s="7" t="s">
        <v>41</v>
      </c>
      <c r="I415" s="20">
        <v>40190</v>
      </c>
      <c r="J415" s="4" t="s">
        <v>18</v>
      </c>
      <c r="L415" t="s">
        <v>19</v>
      </c>
      <c r="M415" s="17">
        <v>150000</v>
      </c>
      <c r="N415" s="21">
        <v>211000</v>
      </c>
      <c r="O415" s="17">
        <v>5000</v>
      </c>
      <c r="P415" s="21">
        <v>211000</v>
      </c>
    </row>
    <row r="416" spans="1:16" hidden="1" x14ac:dyDescent="0.3">
      <c r="A416" s="1" t="s">
        <v>12</v>
      </c>
      <c r="B416" t="s">
        <v>206</v>
      </c>
      <c r="C416" t="s">
        <v>209</v>
      </c>
      <c r="D416" t="s">
        <v>56</v>
      </c>
      <c r="E416" t="s">
        <v>14</v>
      </c>
      <c r="F416" t="s">
        <v>71</v>
      </c>
      <c r="G416" t="s">
        <v>79</v>
      </c>
      <c r="H416" s="7" t="s">
        <v>22</v>
      </c>
      <c r="I416" s="20">
        <v>43190</v>
      </c>
      <c r="J416" s="4" t="s">
        <v>18</v>
      </c>
      <c r="L416" t="s">
        <v>19</v>
      </c>
      <c r="M416" s="17">
        <v>153000</v>
      </c>
      <c r="N416" s="21">
        <v>211000</v>
      </c>
      <c r="O416" s="17">
        <v>0</v>
      </c>
      <c r="P416" s="21">
        <v>211000</v>
      </c>
    </row>
    <row r="417" spans="1:16" hidden="1" x14ac:dyDescent="0.3">
      <c r="A417" s="1" t="s">
        <v>12</v>
      </c>
      <c r="B417" t="s">
        <v>206</v>
      </c>
      <c r="C417" t="s">
        <v>209</v>
      </c>
      <c r="D417" t="s">
        <v>56</v>
      </c>
      <c r="E417" t="s">
        <v>14</v>
      </c>
      <c r="F417" t="s">
        <v>71</v>
      </c>
      <c r="G417" t="s">
        <v>79</v>
      </c>
      <c r="H417" s="7" t="s">
        <v>23</v>
      </c>
      <c r="I417" s="20">
        <v>43190</v>
      </c>
      <c r="J417" s="4" t="s">
        <v>18</v>
      </c>
      <c r="L417" t="s">
        <v>19</v>
      </c>
      <c r="M417" s="17">
        <v>153000</v>
      </c>
      <c r="N417" s="21">
        <v>211000</v>
      </c>
      <c r="O417" s="17">
        <v>0</v>
      </c>
      <c r="P417" s="21">
        <v>211000</v>
      </c>
    </row>
    <row r="418" spans="1:16" hidden="1" x14ac:dyDescent="0.3">
      <c r="A418" s="1" t="s">
        <v>12</v>
      </c>
      <c r="B418" t="s">
        <v>206</v>
      </c>
      <c r="C418" t="s">
        <v>209</v>
      </c>
      <c r="D418" t="s">
        <v>56</v>
      </c>
      <c r="E418" t="s">
        <v>14</v>
      </c>
      <c r="F418" t="s">
        <v>71</v>
      </c>
      <c r="G418" t="s">
        <v>79</v>
      </c>
      <c r="H418" s="7" t="s">
        <v>42</v>
      </c>
      <c r="I418" s="20">
        <v>40190</v>
      </c>
      <c r="J418" s="4" t="s">
        <v>18</v>
      </c>
      <c r="L418" t="s">
        <v>19</v>
      </c>
      <c r="M418" s="17">
        <v>150000</v>
      </c>
      <c r="N418" s="21">
        <v>211000</v>
      </c>
      <c r="O418" s="17">
        <v>2000</v>
      </c>
      <c r="P418" s="21">
        <v>211000</v>
      </c>
    </row>
    <row r="419" spans="1:16" hidden="1" x14ac:dyDescent="0.3">
      <c r="A419" s="1" t="s">
        <v>12</v>
      </c>
      <c r="B419" t="s">
        <v>206</v>
      </c>
      <c r="C419" t="s">
        <v>209</v>
      </c>
      <c r="D419" t="s">
        <v>56</v>
      </c>
      <c r="E419" t="s">
        <v>14</v>
      </c>
      <c r="F419" t="s">
        <v>71</v>
      </c>
      <c r="G419" t="s">
        <v>79</v>
      </c>
      <c r="H419" s="7" t="s">
        <v>43</v>
      </c>
      <c r="I419" s="20">
        <v>40190</v>
      </c>
      <c r="J419" s="4" t="s">
        <v>18</v>
      </c>
      <c r="L419" t="s">
        <v>19</v>
      </c>
      <c r="M419" s="17">
        <v>150000</v>
      </c>
      <c r="N419" s="21">
        <v>211000</v>
      </c>
      <c r="O419" s="17">
        <v>2000</v>
      </c>
      <c r="P419" s="21">
        <v>211000</v>
      </c>
    </row>
    <row r="420" spans="1:16" hidden="1" x14ac:dyDescent="0.3">
      <c r="A420" s="1" t="s">
        <v>12</v>
      </c>
      <c r="B420" t="s">
        <v>206</v>
      </c>
      <c r="C420" t="s">
        <v>209</v>
      </c>
      <c r="D420" t="s">
        <v>56</v>
      </c>
      <c r="E420" t="s">
        <v>14</v>
      </c>
      <c r="F420" t="s">
        <v>71</v>
      </c>
      <c r="G420" t="s">
        <v>80</v>
      </c>
      <c r="H420" s="7" t="s">
        <v>36</v>
      </c>
      <c r="I420" s="20">
        <v>40190</v>
      </c>
      <c r="J420" s="4">
        <v>26.7</v>
      </c>
      <c r="L420" t="s">
        <v>19</v>
      </c>
      <c r="M420" s="17">
        <v>168000</v>
      </c>
      <c r="N420" s="21">
        <v>211000</v>
      </c>
      <c r="O420" s="17">
        <v>0</v>
      </c>
      <c r="P420" s="21">
        <v>211000</v>
      </c>
    </row>
    <row r="421" spans="1:16" hidden="1" x14ac:dyDescent="0.3">
      <c r="A421" s="1" t="s">
        <v>12</v>
      </c>
      <c r="B421" t="s">
        <v>206</v>
      </c>
      <c r="C421" t="s">
        <v>209</v>
      </c>
      <c r="D421" t="s">
        <v>56</v>
      </c>
      <c r="E421" t="s">
        <v>14</v>
      </c>
      <c r="F421" t="s">
        <v>71</v>
      </c>
      <c r="G421" t="s">
        <v>80</v>
      </c>
      <c r="H421" s="7" t="s">
        <v>37</v>
      </c>
      <c r="I421" s="20">
        <v>40190</v>
      </c>
      <c r="J421" s="4">
        <v>8.17</v>
      </c>
      <c r="L421" t="s">
        <v>21</v>
      </c>
      <c r="M421" s="17">
        <v>165000</v>
      </c>
      <c r="N421" s="21">
        <v>211000</v>
      </c>
      <c r="O421" s="17">
        <v>0</v>
      </c>
      <c r="P421" s="21">
        <v>211000</v>
      </c>
    </row>
    <row r="422" spans="1:16" hidden="1" x14ac:dyDescent="0.3">
      <c r="A422" s="1" t="s">
        <v>12</v>
      </c>
      <c r="B422" t="s">
        <v>206</v>
      </c>
      <c r="C422" t="s">
        <v>209</v>
      </c>
      <c r="D422" t="s">
        <v>56</v>
      </c>
      <c r="E422" t="s">
        <v>14</v>
      </c>
      <c r="F422" t="s">
        <v>71</v>
      </c>
      <c r="G422" t="s">
        <v>80</v>
      </c>
      <c r="H422" s="7" t="s">
        <v>38</v>
      </c>
      <c r="I422" s="20">
        <v>40190</v>
      </c>
      <c r="J422" s="4">
        <v>15.85</v>
      </c>
      <c r="L422" t="s">
        <v>19</v>
      </c>
      <c r="M422" s="17">
        <v>165000</v>
      </c>
      <c r="N422" s="21">
        <v>211000</v>
      </c>
      <c r="O422" s="17">
        <v>0</v>
      </c>
      <c r="P422" s="21">
        <v>211000</v>
      </c>
    </row>
    <row r="423" spans="1:16" hidden="1" x14ac:dyDescent="0.3">
      <c r="A423" s="1" t="s">
        <v>12</v>
      </c>
      <c r="B423" t="s">
        <v>206</v>
      </c>
      <c r="C423" t="s">
        <v>209</v>
      </c>
      <c r="D423" t="s">
        <v>56</v>
      </c>
      <c r="E423" t="s">
        <v>14</v>
      </c>
      <c r="F423" t="s">
        <v>71</v>
      </c>
      <c r="G423" t="s">
        <v>80</v>
      </c>
      <c r="H423" s="7" t="s">
        <v>39</v>
      </c>
      <c r="I423" s="20">
        <v>40190</v>
      </c>
      <c r="J423" s="4">
        <v>6.73</v>
      </c>
      <c r="L423" t="s">
        <v>21</v>
      </c>
      <c r="M423" s="17">
        <v>165000</v>
      </c>
      <c r="N423" s="21">
        <v>211000</v>
      </c>
      <c r="O423" s="17">
        <v>0</v>
      </c>
      <c r="P423" s="21">
        <v>211000</v>
      </c>
    </row>
    <row r="424" spans="1:16" hidden="1" x14ac:dyDescent="0.3">
      <c r="A424" s="1" t="s">
        <v>12</v>
      </c>
      <c r="B424" t="s">
        <v>206</v>
      </c>
      <c r="C424" t="s">
        <v>209</v>
      </c>
      <c r="D424" t="s">
        <v>56</v>
      </c>
      <c r="E424" t="s">
        <v>14</v>
      </c>
      <c r="F424" t="s">
        <v>71</v>
      </c>
      <c r="G424" t="s">
        <v>80</v>
      </c>
      <c r="H424" s="7" t="s">
        <v>17</v>
      </c>
      <c r="I424" s="20">
        <v>43190</v>
      </c>
      <c r="J424" s="4" t="s">
        <v>18</v>
      </c>
      <c r="L424" t="s">
        <v>21</v>
      </c>
      <c r="M424" s="17">
        <v>160000</v>
      </c>
      <c r="N424" s="21">
        <v>211000</v>
      </c>
      <c r="O424" s="17">
        <v>0</v>
      </c>
      <c r="P424" s="21">
        <v>211000</v>
      </c>
    </row>
    <row r="425" spans="1:16" hidden="1" x14ac:dyDescent="0.3">
      <c r="A425" s="1" t="s">
        <v>12</v>
      </c>
      <c r="B425" t="s">
        <v>206</v>
      </c>
      <c r="C425" t="s">
        <v>209</v>
      </c>
      <c r="D425" t="s">
        <v>56</v>
      </c>
      <c r="E425" t="s">
        <v>14</v>
      </c>
      <c r="F425" t="s">
        <v>71</v>
      </c>
      <c r="G425" t="s">
        <v>80</v>
      </c>
      <c r="H425" s="7" t="s">
        <v>20</v>
      </c>
      <c r="I425" s="20">
        <v>43190</v>
      </c>
      <c r="J425" s="4" t="s">
        <v>18</v>
      </c>
      <c r="L425" t="s">
        <v>82</v>
      </c>
      <c r="M425" s="17">
        <v>153000</v>
      </c>
      <c r="N425" s="21">
        <v>211000</v>
      </c>
      <c r="O425" s="17">
        <v>0</v>
      </c>
      <c r="P425" s="21">
        <v>211000</v>
      </c>
    </row>
    <row r="426" spans="1:16" hidden="1" x14ac:dyDescent="0.3">
      <c r="A426" s="1" t="s">
        <v>12</v>
      </c>
      <c r="B426" t="s">
        <v>206</v>
      </c>
      <c r="C426" t="s">
        <v>209</v>
      </c>
      <c r="D426" t="s">
        <v>56</v>
      </c>
      <c r="E426" t="s">
        <v>14</v>
      </c>
      <c r="F426" t="s">
        <v>71</v>
      </c>
      <c r="G426" t="s">
        <v>80</v>
      </c>
      <c r="H426" s="7" t="s">
        <v>40</v>
      </c>
      <c r="I426" s="20">
        <v>40190</v>
      </c>
      <c r="J426" s="4" t="s">
        <v>18</v>
      </c>
      <c r="L426" t="s">
        <v>19</v>
      </c>
      <c r="M426" s="17">
        <v>150000</v>
      </c>
      <c r="N426" s="21">
        <v>211000</v>
      </c>
      <c r="O426" s="17">
        <v>0</v>
      </c>
      <c r="P426" s="21">
        <v>211000</v>
      </c>
    </row>
    <row r="427" spans="1:16" hidden="1" x14ac:dyDescent="0.3">
      <c r="A427" s="1" t="s">
        <v>12</v>
      </c>
      <c r="B427" t="s">
        <v>206</v>
      </c>
      <c r="C427" t="s">
        <v>209</v>
      </c>
      <c r="D427" t="s">
        <v>56</v>
      </c>
      <c r="E427" t="s">
        <v>14</v>
      </c>
      <c r="F427" t="s">
        <v>71</v>
      </c>
      <c r="G427" t="s">
        <v>80</v>
      </c>
      <c r="H427" s="7" t="s">
        <v>41</v>
      </c>
      <c r="I427" s="20">
        <v>40190</v>
      </c>
      <c r="J427" s="4" t="s">
        <v>18</v>
      </c>
      <c r="L427" t="s">
        <v>19</v>
      </c>
      <c r="M427" s="17">
        <v>150000</v>
      </c>
      <c r="N427" s="21">
        <v>211000</v>
      </c>
      <c r="O427" s="17">
        <v>0</v>
      </c>
      <c r="P427" s="21">
        <v>211000</v>
      </c>
    </row>
    <row r="428" spans="1:16" hidden="1" x14ac:dyDescent="0.3">
      <c r="A428" s="1" t="s">
        <v>12</v>
      </c>
      <c r="B428" t="s">
        <v>206</v>
      </c>
      <c r="C428" t="s">
        <v>209</v>
      </c>
      <c r="D428" t="s">
        <v>56</v>
      </c>
      <c r="E428" t="s">
        <v>14</v>
      </c>
      <c r="F428" t="s">
        <v>71</v>
      </c>
      <c r="G428" t="s">
        <v>80</v>
      </c>
      <c r="H428" s="7" t="s">
        <v>22</v>
      </c>
      <c r="I428" s="20">
        <v>43190</v>
      </c>
      <c r="J428" s="4" t="s">
        <v>18</v>
      </c>
      <c r="L428" t="s">
        <v>19</v>
      </c>
      <c r="M428" s="17">
        <v>153000</v>
      </c>
      <c r="N428" s="21">
        <v>211000</v>
      </c>
      <c r="O428" s="17">
        <v>0</v>
      </c>
      <c r="P428" s="21">
        <v>211000</v>
      </c>
    </row>
    <row r="429" spans="1:16" hidden="1" x14ac:dyDescent="0.3">
      <c r="A429" s="1" t="s">
        <v>12</v>
      </c>
      <c r="B429" t="s">
        <v>206</v>
      </c>
      <c r="C429" t="s">
        <v>209</v>
      </c>
      <c r="D429" t="s">
        <v>56</v>
      </c>
      <c r="E429" t="s">
        <v>14</v>
      </c>
      <c r="F429" t="s">
        <v>71</v>
      </c>
      <c r="G429" t="s">
        <v>80</v>
      </c>
      <c r="H429" s="7" t="s">
        <v>23</v>
      </c>
      <c r="I429" s="20">
        <v>43190</v>
      </c>
      <c r="J429" s="4" t="s">
        <v>18</v>
      </c>
      <c r="L429" t="s">
        <v>19</v>
      </c>
      <c r="M429" s="17">
        <v>153000</v>
      </c>
      <c r="N429" s="21">
        <v>211000</v>
      </c>
      <c r="O429" s="17">
        <v>0</v>
      </c>
      <c r="P429" s="21">
        <v>211000</v>
      </c>
    </row>
    <row r="430" spans="1:16" hidden="1" x14ac:dyDescent="0.3">
      <c r="A430" s="1" t="s">
        <v>12</v>
      </c>
      <c r="B430" t="s">
        <v>206</v>
      </c>
      <c r="C430" t="s">
        <v>209</v>
      </c>
      <c r="D430" t="s">
        <v>56</v>
      </c>
      <c r="E430" t="s">
        <v>14</v>
      </c>
      <c r="F430" t="s">
        <v>71</v>
      </c>
      <c r="G430" t="s">
        <v>80</v>
      </c>
      <c r="H430" s="7" t="s">
        <v>42</v>
      </c>
      <c r="I430" s="20">
        <v>40190</v>
      </c>
      <c r="J430" s="4" t="s">
        <v>18</v>
      </c>
      <c r="L430" t="s">
        <v>19</v>
      </c>
      <c r="M430" s="17">
        <v>150000</v>
      </c>
      <c r="N430" s="21">
        <v>211000</v>
      </c>
      <c r="O430" s="17">
        <v>0</v>
      </c>
      <c r="P430" s="21">
        <v>211000</v>
      </c>
    </row>
    <row r="431" spans="1:16" hidden="1" x14ac:dyDescent="0.3">
      <c r="A431" s="1" t="s">
        <v>12</v>
      </c>
      <c r="B431" t="s">
        <v>206</v>
      </c>
      <c r="C431" t="s">
        <v>209</v>
      </c>
      <c r="D431" t="s">
        <v>56</v>
      </c>
      <c r="E431" t="s">
        <v>14</v>
      </c>
      <c r="F431" t="s">
        <v>71</v>
      </c>
      <c r="G431" t="s">
        <v>80</v>
      </c>
      <c r="H431" s="7" t="s">
        <v>43</v>
      </c>
      <c r="I431" s="20">
        <v>40190</v>
      </c>
      <c r="J431" s="4" t="s">
        <v>18</v>
      </c>
      <c r="L431" t="s">
        <v>19</v>
      </c>
      <c r="M431" s="17">
        <v>150000</v>
      </c>
      <c r="N431" s="21">
        <v>211000</v>
      </c>
      <c r="O431" s="17">
        <v>0</v>
      </c>
      <c r="P431" s="21">
        <v>211000</v>
      </c>
    </row>
    <row r="432" spans="1:16" hidden="1" x14ac:dyDescent="0.3">
      <c r="A432" s="1" t="s">
        <v>12</v>
      </c>
      <c r="B432" t="s">
        <v>206</v>
      </c>
      <c r="C432" t="s">
        <v>209</v>
      </c>
      <c r="D432" t="s">
        <v>56</v>
      </c>
      <c r="E432" t="s">
        <v>14</v>
      </c>
      <c r="F432" t="s">
        <v>71</v>
      </c>
      <c r="G432" t="s">
        <v>81</v>
      </c>
      <c r="H432" s="7" t="s">
        <v>36</v>
      </c>
      <c r="I432" s="20">
        <v>40190</v>
      </c>
      <c r="J432" s="4">
        <v>8.17</v>
      </c>
      <c r="L432" t="s">
        <v>21</v>
      </c>
      <c r="M432" s="17">
        <v>165000</v>
      </c>
      <c r="N432" s="21">
        <v>211000</v>
      </c>
      <c r="O432" s="17">
        <v>0</v>
      </c>
      <c r="P432" s="21">
        <v>211000</v>
      </c>
    </row>
    <row r="433" spans="1:16" hidden="1" x14ac:dyDescent="0.3">
      <c r="A433" s="1" t="s">
        <v>12</v>
      </c>
      <c r="B433" t="s">
        <v>206</v>
      </c>
      <c r="C433" t="s">
        <v>209</v>
      </c>
      <c r="D433" t="s">
        <v>56</v>
      </c>
      <c r="E433" t="s">
        <v>14</v>
      </c>
      <c r="F433" t="s">
        <v>71</v>
      </c>
      <c r="G433" t="s">
        <v>81</v>
      </c>
      <c r="H433" s="7" t="s">
        <v>37</v>
      </c>
      <c r="I433" s="20">
        <v>40190</v>
      </c>
      <c r="J433" s="4">
        <v>26.7</v>
      </c>
      <c r="L433" t="s">
        <v>19</v>
      </c>
      <c r="M433" s="17">
        <v>168000</v>
      </c>
      <c r="N433" s="21">
        <v>211000</v>
      </c>
      <c r="O433" s="17">
        <v>0</v>
      </c>
      <c r="P433" s="21">
        <v>211000</v>
      </c>
    </row>
    <row r="434" spans="1:16" hidden="1" x14ac:dyDescent="0.3">
      <c r="A434" s="1" t="s">
        <v>12</v>
      </c>
      <c r="B434" t="s">
        <v>206</v>
      </c>
      <c r="C434" t="s">
        <v>209</v>
      </c>
      <c r="D434" t="s">
        <v>56</v>
      </c>
      <c r="E434" t="s">
        <v>14</v>
      </c>
      <c r="F434" t="s">
        <v>71</v>
      </c>
      <c r="G434" t="s">
        <v>81</v>
      </c>
      <c r="H434" s="7" t="s">
        <v>38</v>
      </c>
      <c r="I434" s="20">
        <v>40190</v>
      </c>
      <c r="J434" s="4">
        <v>6.73</v>
      </c>
      <c r="L434" t="s">
        <v>21</v>
      </c>
      <c r="M434" s="17">
        <v>165000</v>
      </c>
      <c r="N434" s="21">
        <v>211000</v>
      </c>
      <c r="O434" s="17">
        <v>0</v>
      </c>
      <c r="P434" s="21">
        <v>211000</v>
      </c>
    </row>
    <row r="435" spans="1:16" hidden="1" x14ac:dyDescent="0.3">
      <c r="A435" s="1" t="s">
        <v>12</v>
      </c>
      <c r="B435" t="s">
        <v>206</v>
      </c>
      <c r="C435" t="s">
        <v>209</v>
      </c>
      <c r="D435" t="s">
        <v>56</v>
      </c>
      <c r="E435" t="s">
        <v>14</v>
      </c>
      <c r="F435" t="s">
        <v>71</v>
      </c>
      <c r="G435" t="s">
        <v>81</v>
      </c>
      <c r="H435" s="7" t="s">
        <v>39</v>
      </c>
      <c r="I435" s="20">
        <v>40190</v>
      </c>
      <c r="J435" s="4">
        <v>15.85</v>
      </c>
      <c r="L435" t="s">
        <v>19</v>
      </c>
      <c r="M435" s="17">
        <v>162000</v>
      </c>
      <c r="N435" s="21">
        <v>211000</v>
      </c>
      <c r="O435" s="17">
        <v>0</v>
      </c>
      <c r="P435" s="21">
        <v>211000</v>
      </c>
    </row>
    <row r="436" spans="1:16" hidden="1" x14ac:dyDescent="0.3">
      <c r="A436" s="1" t="s">
        <v>12</v>
      </c>
      <c r="B436" t="s">
        <v>206</v>
      </c>
      <c r="C436" t="s">
        <v>209</v>
      </c>
      <c r="D436" t="s">
        <v>56</v>
      </c>
      <c r="E436" t="s">
        <v>14</v>
      </c>
      <c r="F436" t="s">
        <v>71</v>
      </c>
      <c r="G436" t="s">
        <v>81</v>
      </c>
      <c r="H436" s="7" t="s">
        <v>17</v>
      </c>
      <c r="I436" s="20">
        <v>43190</v>
      </c>
      <c r="J436" s="4" t="s">
        <v>18</v>
      </c>
      <c r="L436" t="s">
        <v>19</v>
      </c>
      <c r="M436" s="17">
        <v>153000</v>
      </c>
      <c r="N436" s="21">
        <v>211000</v>
      </c>
      <c r="O436" s="17">
        <v>0</v>
      </c>
      <c r="P436" s="21">
        <v>211000</v>
      </c>
    </row>
    <row r="437" spans="1:16" hidden="1" x14ac:dyDescent="0.3">
      <c r="A437" s="1" t="s">
        <v>12</v>
      </c>
      <c r="B437" t="s">
        <v>206</v>
      </c>
      <c r="C437" t="s">
        <v>209</v>
      </c>
      <c r="D437" t="s">
        <v>56</v>
      </c>
      <c r="E437" t="s">
        <v>14</v>
      </c>
      <c r="F437" t="s">
        <v>71</v>
      </c>
      <c r="G437" t="s">
        <v>81</v>
      </c>
      <c r="H437" s="7" t="s">
        <v>20</v>
      </c>
      <c r="I437" s="20">
        <v>43190</v>
      </c>
      <c r="J437" s="4" t="s">
        <v>18</v>
      </c>
      <c r="L437" t="s">
        <v>82</v>
      </c>
      <c r="M437" s="17">
        <v>160000</v>
      </c>
      <c r="N437" s="21">
        <v>211000</v>
      </c>
      <c r="O437" s="17">
        <v>0</v>
      </c>
      <c r="P437" s="21">
        <v>211000</v>
      </c>
    </row>
    <row r="438" spans="1:16" hidden="1" x14ac:dyDescent="0.3">
      <c r="A438" s="1" t="s">
        <v>12</v>
      </c>
      <c r="B438" t="s">
        <v>206</v>
      </c>
      <c r="C438" t="s">
        <v>209</v>
      </c>
      <c r="D438" t="s">
        <v>56</v>
      </c>
      <c r="E438" t="s">
        <v>14</v>
      </c>
      <c r="F438" t="s">
        <v>71</v>
      </c>
      <c r="G438" t="s">
        <v>81</v>
      </c>
      <c r="H438" s="7" t="s">
        <v>40</v>
      </c>
      <c r="I438" s="20">
        <v>40190</v>
      </c>
      <c r="J438" s="4" t="s">
        <v>18</v>
      </c>
      <c r="L438" t="s">
        <v>19</v>
      </c>
      <c r="M438" s="17">
        <v>150000</v>
      </c>
      <c r="N438" s="21">
        <v>211000</v>
      </c>
      <c r="O438" s="17">
        <v>0</v>
      </c>
      <c r="P438" s="21">
        <v>211000</v>
      </c>
    </row>
    <row r="439" spans="1:16" hidden="1" x14ac:dyDescent="0.3">
      <c r="A439" s="1" t="s">
        <v>12</v>
      </c>
      <c r="B439" t="s">
        <v>206</v>
      </c>
      <c r="C439" t="s">
        <v>209</v>
      </c>
      <c r="D439" t="s">
        <v>56</v>
      </c>
      <c r="E439" t="s">
        <v>14</v>
      </c>
      <c r="F439" t="s">
        <v>71</v>
      </c>
      <c r="G439" t="s">
        <v>81</v>
      </c>
      <c r="H439" s="7" t="s">
        <v>41</v>
      </c>
      <c r="I439" s="20">
        <v>40190</v>
      </c>
      <c r="J439" s="4" t="s">
        <v>18</v>
      </c>
      <c r="L439" t="s">
        <v>19</v>
      </c>
      <c r="M439" s="17">
        <v>150000</v>
      </c>
      <c r="N439" s="21">
        <v>211000</v>
      </c>
      <c r="O439" s="17">
        <v>0</v>
      </c>
      <c r="P439" s="21">
        <v>211000</v>
      </c>
    </row>
    <row r="440" spans="1:16" hidden="1" x14ac:dyDescent="0.3">
      <c r="A440" s="1" t="s">
        <v>12</v>
      </c>
      <c r="B440" t="s">
        <v>206</v>
      </c>
      <c r="C440" t="s">
        <v>209</v>
      </c>
      <c r="D440" t="s">
        <v>56</v>
      </c>
      <c r="E440" t="s">
        <v>14</v>
      </c>
      <c r="F440" t="s">
        <v>71</v>
      </c>
      <c r="G440" t="s">
        <v>81</v>
      </c>
      <c r="H440" s="7" t="s">
        <v>22</v>
      </c>
      <c r="I440" s="20">
        <v>43190</v>
      </c>
      <c r="J440" s="4" t="s">
        <v>18</v>
      </c>
      <c r="L440" t="s">
        <v>19</v>
      </c>
      <c r="M440" s="17">
        <v>153000</v>
      </c>
      <c r="N440" s="21">
        <v>211000</v>
      </c>
      <c r="O440" s="17">
        <v>0</v>
      </c>
      <c r="P440" s="21">
        <v>211000</v>
      </c>
    </row>
    <row r="441" spans="1:16" hidden="1" x14ac:dyDescent="0.3">
      <c r="A441" s="1" t="s">
        <v>12</v>
      </c>
      <c r="B441" t="s">
        <v>206</v>
      </c>
      <c r="C441" t="s">
        <v>209</v>
      </c>
      <c r="D441" t="s">
        <v>56</v>
      </c>
      <c r="E441" t="s">
        <v>14</v>
      </c>
      <c r="F441" t="s">
        <v>71</v>
      </c>
      <c r="G441" t="s">
        <v>81</v>
      </c>
      <c r="H441" s="7" t="s">
        <v>23</v>
      </c>
      <c r="I441" s="20">
        <v>43190</v>
      </c>
      <c r="J441" s="4" t="s">
        <v>18</v>
      </c>
      <c r="L441" t="s">
        <v>19</v>
      </c>
      <c r="M441" s="17">
        <v>153000</v>
      </c>
      <c r="N441" s="21">
        <v>211000</v>
      </c>
      <c r="O441" s="17">
        <v>0</v>
      </c>
      <c r="P441" s="21">
        <v>211000</v>
      </c>
    </row>
    <row r="442" spans="1:16" hidden="1" x14ac:dyDescent="0.3">
      <c r="A442" s="1" t="s">
        <v>12</v>
      </c>
      <c r="B442" t="s">
        <v>206</v>
      </c>
      <c r="C442" t="s">
        <v>209</v>
      </c>
      <c r="D442" t="s">
        <v>56</v>
      </c>
      <c r="E442" t="s">
        <v>14</v>
      </c>
      <c r="F442" t="s">
        <v>71</v>
      </c>
      <c r="G442" t="s">
        <v>81</v>
      </c>
      <c r="H442" s="7" t="s">
        <v>42</v>
      </c>
      <c r="I442" s="20">
        <v>40190</v>
      </c>
      <c r="J442" s="4" t="s">
        <v>18</v>
      </c>
      <c r="L442" t="s">
        <v>19</v>
      </c>
      <c r="M442" s="17">
        <v>150000</v>
      </c>
      <c r="N442" s="21">
        <v>211000</v>
      </c>
      <c r="O442" s="17">
        <v>0</v>
      </c>
      <c r="P442" s="21">
        <v>211000</v>
      </c>
    </row>
    <row r="443" spans="1:16" hidden="1" x14ac:dyDescent="0.3">
      <c r="A443" s="1" t="s">
        <v>12</v>
      </c>
      <c r="B443" t="s">
        <v>206</v>
      </c>
      <c r="C443" t="s">
        <v>209</v>
      </c>
      <c r="D443" t="s">
        <v>56</v>
      </c>
      <c r="E443" t="s">
        <v>14</v>
      </c>
      <c r="F443" t="s">
        <v>71</v>
      </c>
      <c r="G443" t="s">
        <v>81</v>
      </c>
      <c r="H443" s="7" t="s">
        <v>43</v>
      </c>
      <c r="I443" s="20">
        <v>40190</v>
      </c>
      <c r="J443" s="4" t="s">
        <v>18</v>
      </c>
      <c r="L443" t="s">
        <v>19</v>
      </c>
      <c r="M443" s="17">
        <v>150000</v>
      </c>
      <c r="N443" s="21">
        <v>211000</v>
      </c>
      <c r="O443" s="17">
        <v>0</v>
      </c>
      <c r="P443" s="21">
        <v>211000</v>
      </c>
    </row>
    <row r="444" spans="1:16" hidden="1" x14ac:dyDescent="0.3">
      <c r="A444" s="1" t="s">
        <v>12</v>
      </c>
      <c r="B444" t="s">
        <v>206</v>
      </c>
      <c r="C444" t="s">
        <v>209</v>
      </c>
      <c r="D444" t="s">
        <v>56</v>
      </c>
      <c r="E444" t="s">
        <v>14</v>
      </c>
      <c r="F444" t="s">
        <v>71</v>
      </c>
      <c r="G444" t="s">
        <v>83</v>
      </c>
      <c r="H444" s="7" t="s">
        <v>36</v>
      </c>
      <c r="I444" s="20">
        <v>40190</v>
      </c>
      <c r="J444" s="4">
        <v>26.7</v>
      </c>
      <c r="L444" t="s">
        <v>19</v>
      </c>
      <c r="M444" s="17">
        <v>168000</v>
      </c>
      <c r="N444" s="21">
        <v>211000</v>
      </c>
      <c r="O444" s="17">
        <v>0</v>
      </c>
      <c r="P444" s="21">
        <v>211000</v>
      </c>
    </row>
    <row r="445" spans="1:16" hidden="1" x14ac:dyDescent="0.3">
      <c r="A445" s="1" t="s">
        <v>12</v>
      </c>
      <c r="B445" t="s">
        <v>206</v>
      </c>
      <c r="C445" t="s">
        <v>209</v>
      </c>
      <c r="D445" t="s">
        <v>56</v>
      </c>
      <c r="E445" t="s">
        <v>14</v>
      </c>
      <c r="F445" t="s">
        <v>71</v>
      </c>
      <c r="G445" t="s">
        <v>83</v>
      </c>
      <c r="H445" s="7" t="s">
        <v>37</v>
      </c>
      <c r="I445" s="20">
        <v>40190</v>
      </c>
      <c r="J445" s="4">
        <v>8.17</v>
      </c>
      <c r="L445" t="s">
        <v>19</v>
      </c>
      <c r="M445" s="17">
        <v>155000</v>
      </c>
      <c r="N445" s="21">
        <v>211000</v>
      </c>
      <c r="O445" s="17">
        <v>0</v>
      </c>
      <c r="P445" s="21">
        <v>211000</v>
      </c>
    </row>
    <row r="446" spans="1:16" hidden="1" x14ac:dyDescent="0.3">
      <c r="A446" s="1" t="s">
        <v>12</v>
      </c>
      <c r="B446" t="s">
        <v>206</v>
      </c>
      <c r="C446" t="s">
        <v>209</v>
      </c>
      <c r="D446" t="s">
        <v>56</v>
      </c>
      <c r="E446" t="s">
        <v>14</v>
      </c>
      <c r="F446" t="s">
        <v>71</v>
      </c>
      <c r="G446" t="s">
        <v>83</v>
      </c>
      <c r="H446" s="7" t="s">
        <v>38</v>
      </c>
      <c r="I446" s="20">
        <v>40190</v>
      </c>
      <c r="J446" s="4">
        <v>15.85</v>
      </c>
      <c r="L446" t="s">
        <v>21</v>
      </c>
      <c r="M446" s="17">
        <v>165000</v>
      </c>
      <c r="N446" s="21">
        <v>211000</v>
      </c>
      <c r="O446" s="17">
        <v>0</v>
      </c>
      <c r="P446" s="21">
        <v>211000</v>
      </c>
    </row>
    <row r="447" spans="1:16" hidden="1" x14ac:dyDescent="0.3">
      <c r="A447" s="1" t="s">
        <v>12</v>
      </c>
      <c r="B447" t="s">
        <v>206</v>
      </c>
      <c r="C447" t="s">
        <v>209</v>
      </c>
      <c r="D447" t="s">
        <v>56</v>
      </c>
      <c r="E447" t="s">
        <v>14</v>
      </c>
      <c r="F447" t="s">
        <v>71</v>
      </c>
      <c r="G447" t="s">
        <v>83</v>
      </c>
      <c r="H447" s="7" t="s">
        <v>39</v>
      </c>
      <c r="I447" s="20">
        <v>40190</v>
      </c>
      <c r="J447" s="4">
        <v>6.73</v>
      </c>
      <c r="L447" t="s">
        <v>21</v>
      </c>
      <c r="M447" s="17">
        <v>165000</v>
      </c>
      <c r="N447" s="21">
        <v>211000</v>
      </c>
      <c r="O447" s="17">
        <v>0</v>
      </c>
      <c r="P447" s="21">
        <v>211000</v>
      </c>
    </row>
    <row r="448" spans="1:16" hidden="1" x14ac:dyDescent="0.3">
      <c r="A448" s="1" t="s">
        <v>12</v>
      </c>
      <c r="B448" t="s">
        <v>206</v>
      </c>
      <c r="C448" t="s">
        <v>209</v>
      </c>
      <c r="D448" t="s">
        <v>56</v>
      </c>
      <c r="E448" t="s">
        <v>14</v>
      </c>
      <c r="F448" t="s">
        <v>71</v>
      </c>
      <c r="G448" t="s">
        <v>83</v>
      </c>
      <c r="H448" s="7" t="s">
        <v>17</v>
      </c>
      <c r="I448" s="20">
        <v>43190</v>
      </c>
      <c r="J448" s="4" t="s">
        <v>18</v>
      </c>
      <c r="L448" t="s">
        <v>19</v>
      </c>
      <c r="M448" s="17">
        <v>153000</v>
      </c>
      <c r="N448" s="21">
        <v>211000</v>
      </c>
      <c r="O448" s="17">
        <v>0</v>
      </c>
      <c r="P448" s="21">
        <v>211000</v>
      </c>
    </row>
    <row r="449" spans="1:16" hidden="1" x14ac:dyDescent="0.3">
      <c r="A449" s="1" t="s">
        <v>12</v>
      </c>
      <c r="B449" t="s">
        <v>206</v>
      </c>
      <c r="C449" t="s">
        <v>209</v>
      </c>
      <c r="D449" t="s">
        <v>56</v>
      </c>
      <c r="E449" t="s">
        <v>14</v>
      </c>
      <c r="F449" t="s">
        <v>71</v>
      </c>
      <c r="G449" t="s">
        <v>83</v>
      </c>
      <c r="H449" s="7" t="s">
        <v>20</v>
      </c>
      <c r="I449" s="20">
        <v>43190</v>
      </c>
      <c r="J449" s="4" t="s">
        <v>18</v>
      </c>
      <c r="L449" t="s">
        <v>19</v>
      </c>
      <c r="M449" s="17">
        <v>153000</v>
      </c>
      <c r="N449" s="21">
        <v>211000</v>
      </c>
      <c r="O449" s="17">
        <v>0</v>
      </c>
      <c r="P449" s="21">
        <v>211000</v>
      </c>
    </row>
    <row r="450" spans="1:16" hidden="1" x14ac:dyDescent="0.3">
      <c r="A450" s="1" t="s">
        <v>12</v>
      </c>
      <c r="B450" t="s">
        <v>206</v>
      </c>
      <c r="C450" t="s">
        <v>209</v>
      </c>
      <c r="D450" t="s">
        <v>56</v>
      </c>
      <c r="E450" t="s">
        <v>14</v>
      </c>
      <c r="F450" t="s">
        <v>71</v>
      </c>
      <c r="G450" t="s">
        <v>83</v>
      </c>
      <c r="H450" s="7" t="s">
        <v>40</v>
      </c>
      <c r="I450" s="20">
        <v>40190</v>
      </c>
      <c r="J450" s="4" t="s">
        <v>18</v>
      </c>
      <c r="L450" t="s">
        <v>19</v>
      </c>
      <c r="M450" s="17">
        <v>150000</v>
      </c>
      <c r="N450" s="21">
        <v>211000</v>
      </c>
      <c r="O450" s="17">
        <v>0</v>
      </c>
      <c r="P450" s="21">
        <v>211000</v>
      </c>
    </row>
    <row r="451" spans="1:16" hidden="1" x14ac:dyDescent="0.3">
      <c r="A451" s="1" t="s">
        <v>12</v>
      </c>
      <c r="B451" t="s">
        <v>206</v>
      </c>
      <c r="C451" t="s">
        <v>209</v>
      </c>
      <c r="D451" t="s">
        <v>56</v>
      </c>
      <c r="E451" t="s">
        <v>14</v>
      </c>
      <c r="F451" t="s">
        <v>71</v>
      </c>
      <c r="G451" t="s">
        <v>83</v>
      </c>
      <c r="H451" s="7" t="s">
        <v>41</v>
      </c>
      <c r="I451" s="20">
        <v>40190</v>
      </c>
      <c r="J451" s="4" t="s">
        <v>18</v>
      </c>
      <c r="L451" t="s">
        <v>19</v>
      </c>
      <c r="M451" s="17">
        <v>150000</v>
      </c>
      <c r="N451" s="21">
        <v>211000</v>
      </c>
      <c r="O451" s="17">
        <v>0</v>
      </c>
      <c r="P451" s="21">
        <v>211000</v>
      </c>
    </row>
    <row r="452" spans="1:16" hidden="1" x14ac:dyDescent="0.3">
      <c r="A452" s="1" t="s">
        <v>12</v>
      </c>
      <c r="B452" t="s">
        <v>206</v>
      </c>
      <c r="C452" t="s">
        <v>209</v>
      </c>
      <c r="D452" t="s">
        <v>56</v>
      </c>
      <c r="E452" t="s">
        <v>14</v>
      </c>
      <c r="F452" t="s">
        <v>71</v>
      </c>
      <c r="G452" t="s">
        <v>83</v>
      </c>
      <c r="H452" s="7" t="s">
        <v>22</v>
      </c>
      <c r="I452" s="20">
        <v>43190</v>
      </c>
      <c r="J452" s="4" t="s">
        <v>18</v>
      </c>
      <c r="L452" t="s">
        <v>19</v>
      </c>
      <c r="M452" s="17">
        <v>153000</v>
      </c>
      <c r="N452" s="21">
        <v>211000</v>
      </c>
      <c r="O452" s="17">
        <v>0</v>
      </c>
      <c r="P452" s="21">
        <v>211000</v>
      </c>
    </row>
    <row r="453" spans="1:16" hidden="1" x14ac:dyDescent="0.3">
      <c r="A453" s="1" t="s">
        <v>12</v>
      </c>
      <c r="B453" t="s">
        <v>206</v>
      </c>
      <c r="C453" t="s">
        <v>209</v>
      </c>
      <c r="D453" t="s">
        <v>56</v>
      </c>
      <c r="E453" t="s">
        <v>14</v>
      </c>
      <c r="F453" t="s">
        <v>71</v>
      </c>
      <c r="G453" t="s">
        <v>83</v>
      </c>
      <c r="H453" s="7" t="s">
        <v>23</v>
      </c>
      <c r="I453" s="20">
        <v>43190</v>
      </c>
      <c r="J453" s="4" t="s">
        <v>18</v>
      </c>
      <c r="L453" t="s">
        <v>19</v>
      </c>
      <c r="M453" s="17">
        <v>153000</v>
      </c>
      <c r="N453" s="21">
        <v>211000</v>
      </c>
      <c r="O453" s="17">
        <v>0</v>
      </c>
      <c r="P453" s="21">
        <v>211000</v>
      </c>
    </row>
    <row r="454" spans="1:16" hidden="1" x14ac:dyDescent="0.3">
      <c r="A454" s="1" t="s">
        <v>12</v>
      </c>
      <c r="B454" t="s">
        <v>206</v>
      </c>
      <c r="C454" t="s">
        <v>209</v>
      </c>
      <c r="D454" t="s">
        <v>56</v>
      </c>
      <c r="E454" t="s">
        <v>14</v>
      </c>
      <c r="F454" t="s">
        <v>71</v>
      </c>
      <c r="G454" t="s">
        <v>83</v>
      </c>
      <c r="H454" s="7" t="s">
        <v>42</v>
      </c>
      <c r="I454" s="20">
        <v>40190</v>
      </c>
      <c r="J454" s="4" t="s">
        <v>18</v>
      </c>
      <c r="L454" t="s">
        <v>19</v>
      </c>
      <c r="M454" s="17">
        <v>150000</v>
      </c>
      <c r="N454" s="21">
        <v>211000</v>
      </c>
      <c r="O454" s="17">
        <v>0</v>
      </c>
      <c r="P454" s="21">
        <v>211000</v>
      </c>
    </row>
    <row r="455" spans="1:16" hidden="1" x14ac:dyDescent="0.3">
      <c r="A455" s="1" t="s">
        <v>12</v>
      </c>
      <c r="B455" t="s">
        <v>206</v>
      </c>
      <c r="C455" t="s">
        <v>209</v>
      </c>
      <c r="D455" t="s">
        <v>56</v>
      </c>
      <c r="E455" t="s">
        <v>14</v>
      </c>
      <c r="F455" t="s">
        <v>71</v>
      </c>
      <c r="G455" t="s">
        <v>83</v>
      </c>
      <c r="H455" s="7" t="s">
        <v>43</v>
      </c>
      <c r="I455" s="20">
        <v>40190</v>
      </c>
      <c r="J455" s="4" t="s">
        <v>18</v>
      </c>
      <c r="L455" t="s">
        <v>19</v>
      </c>
      <c r="M455" s="17">
        <v>150000</v>
      </c>
      <c r="N455" s="21">
        <v>211000</v>
      </c>
      <c r="O455" s="17">
        <v>0</v>
      </c>
      <c r="P455" s="21">
        <v>211000</v>
      </c>
    </row>
    <row r="456" spans="1:16" hidden="1" x14ac:dyDescent="0.3">
      <c r="A456" s="1" t="s">
        <v>12</v>
      </c>
      <c r="B456" t="s">
        <v>206</v>
      </c>
      <c r="C456" t="s">
        <v>209</v>
      </c>
      <c r="D456" t="s">
        <v>56</v>
      </c>
      <c r="E456" t="s">
        <v>14</v>
      </c>
      <c r="F456" t="s">
        <v>71</v>
      </c>
      <c r="G456" t="s">
        <v>84</v>
      </c>
      <c r="H456" s="7" t="s">
        <v>36</v>
      </c>
      <c r="I456" s="20">
        <v>40190</v>
      </c>
      <c r="J456" s="4">
        <v>8.17</v>
      </c>
      <c r="L456" t="s">
        <v>21</v>
      </c>
      <c r="M456" s="17">
        <v>165000</v>
      </c>
      <c r="N456" s="21">
        <v>211000</v>
      </c>
      <c r="O456" s="17">
        <v>0</v>
      </c>
      <c r="P456" s="21">
        <v>211000</v>
      </c>
    </row>
    <row r="457" spans="1:16" hidden="1" x14ac:dyDescent="0.3">
      <c r="A457" s="1" t="s">
        <v>12</v>
      </c>
      <c r="B457" t="s">
        <v>206</v>
      </c>
      <c r="C457" t="s">
        <v>209</v>
      </c>
      <c r="D457" t="s">
        <v>56</v>
      </c>
      <c r="E457" t="s">
        <v>14</v>
      </c>
      <c r="F457" t="s">
        <v>71</v>
      </c>
      <c r="G457" t="s">
        <v>84</v>
      </c>
      <c r="H457" s="7" t="s">
        <v>37</v>
      </c>
      <c r="I457" s="20">
        <v>40190</v>
      </c>
      <c r="J457" s="4">
        <v>20.27</v>
      </c>
      <c r="L457" t="s">
        <v>21</v>
      </c>
      <c r="M457" s="17">
        <v>175000</v>
      </c>
      <c r="N457" s="21">
        <v>211000</v>
      </c>
      <c r="O457" s="17">
        <v>0</v>
      </c>
      <c r="P457" s="21">
        <v>211000</v>
      </c>
    </row>
    <row r="458" spans="1:16" hidden="1" x14ac:dyDescent="0.3">
      <c r="A458" s="1" t="s">
        <v>12</v>
      </c>
      <c r="B458" t="s">
        <v>206</v>
      </c>
      <c r="C458" t="s">
        <v>209</v>
      </c>
      <c r="D458" t="s">
        <v>56</v>
      </c>
      <c r="E458" t="s">
        <v>14</v>
      </c>
      <c r="F458" t="s">
        <v>71</v>
      </c>
      <c r="G458" t="s">
        <v>84</v>
      </c>
      <c r="H458" s="7" t="s">
        <v>38</v>
      </c>
      <c r="I458" s="20">
        <v>40190</v>
      </c>
      <c r="J458" s="4">
        <v>6.73</v>
      </c>
      <c r="L458" t="s">
        <v>21</v>
      </c>
      <c r="M458" s="17">
        <v>165000</v>
      </c>
      <c r="N458" s="21">
        <v>211000</v>
      </c>
      <c r="O458" s="17">
        <v>0</v>
      </c>
      <c r="P458" s="21">
        <v>211000</v>
      </c>
    </row>
    <row r="459" spans="1:16" hidden="1" x14ac:dyDescent="0.3">
      <c r="A459" s="1" t="s">
        <v>12</v>
      </c>
      <c r="B459" t="s">
        <v>206</v>
      </c>
      <c r="C459" t="s">
        <v>209</v>
      </c>
      <c r="D459" t="s">
        <v>56</v>
      </c>
      <c r="E459" t="s">
        <v>14</v>
      </c>
      <c r="F459" t="s">
        <v>71</v>
      </c>
      <c r="G459" t="s">
        <v>84</v>
      </c>
      <c r="H459" s="7" t="s">
        <v>39</v>
      </c>
      <c r="I459" s="20">
        <v>40190</v>
      </c>
      <c r="J459" s="4">
        <v>15.85</v>
      </c>
      <c r="L459" t="s">
        <v>21</v>
      </c>
      <c r="M459" s="17">
        <v>165000</v>
      </c>
      <c r="N459" s="21">
        <v>211000</v>
      </c>
      <c r="O459" s="17">
        <v>0</v>
      </c>
      <c r="P459" s="21">
        <v>211000</v>
      </c>
    </row>
    <row r="460" spans="1:16" hidden="1" x14ac:dyDescent="0.3">
      <c r="A460" s="1" t="s">
        <v>12</v>
      </c>
      <c r="B460" t="s">
        <v>206</v>
      </c>
      <c r="C460" t="s">
        <v>209</v>
      </c>
      <c r="D460" t="s">
        <v>56</v>
      </c>
      <c r="E460" t="s">
        <v>14</v>
      </c>
      <c r="F460" t="s">
        <v>71</v>
      </c>
      <c r="G460" t="s">
        <v>84</v>
      </c>
      <c r="H460" s="7" t="s">
        <v>17</v>
      </c>
      <c r="I460" s="20">
        <v>43190</v>
      </c>
      <c r="J460" s="4" t="s">
        <v>18</v>
      </c>
      <c r="L460" t="s">
        <v>19</v>
      </c>
      <c r="M460" s="17">
        <v>153000</v>
      </c>
      <c r="N460" s="21">
        <v>211000</v>
      </c>
      <c r="O460" s="17">
        <v>0</v>
      </c>
      <c r="P460" s="21">
        <v>211000</v>
      </c>
    </row>
    <row r="461" spans="1:16" hidden="1" x14ac:dyDescent="0.3">
      <c r="A461" s="1" t="s">
        <v>12</v>
      </c>
      <c r="B461" t="s">
        <v>206</v>
      </c>
      <c r="C461" t="s">
        <v>209</v>
      </c>
      <c r="D461" t="s">
        <v>56</v>
      </c>
      <c r="E461" t="s">
        <v>14</v>
      </c>
      <c r="F461" t="s">
        <v>71</v>
      </c>
      <c r="G461" t="s">
        <v>84</v>
      </c>
      <c r="H461" s="7" t="s">
        <v>20</v>
      </c>
      <c r="I461" s="20">
        <v>43190</v>
      </c>
      <c r="J461" s="4" t="s">
        <v>18</v>
      </c>
      <c r="L461" t="s">
        <v>19</v>
      </c>
      <c r="M461" s="17">
        <v>153000</v>
      </c>
      <c r="N461" s="21">
        <v>211000</v>
      </c>
      <c r="O461" s="17">
        <v>0</v>
      </c>
      <c r="P461" s="21">
        <v>211000</v>
      </c>
    </row>
    <row r="462" spans="1:16" hidden="1" x14ac:dyDescent="0.3">
      <c r="A462" s="1" t="s">
        <v>12</v>
      </c>
      <c r="B462" t="s">
        <v>206</v>
      </c>
      <c r="C462" t="s">
        <v>209</v>
      </c>
      <c r="D462" t="s">
        <v>56</v>
      </c>
      <c r="E462" t="s">
        <v>14</v>
      </c>
      <c r="F462" t="s">
        <v>71</v>
      </c>
      <c r="G462" t="s">
        <v>84</v>
      </c>
      <c r="H462" s="7" t="s">
        <v>40</v>
      </c>
      <c r="I462" s="20">
        <v>40190</v>
      </c>
      <c r="J462" s="4" t="s">
        <v>18</v>
      </c>
      <c r="L462" t="s">
        <v>19</v>
      </c>
      <c r="M462" s="17">
        <v>150000</v>
      </c>
      <c r="N462" s="21">
        <v>211000</v>
      </c>
      <c r="O462" s="17">
        <v>0</v>
      </c>
      <c r="P462" s="21">
        <v>211000</v>
      </c>
    </row>
    <row r="463" spans="1:16" hidden="1" x14ac:dyDescent="0.3">
      <c r="A463" s="1" t="s">
        <v>12</v>
      </c>
      <c r="B463" t="s">
        <v>206</v>
      </c>
      <c r="C463" t="s">
        <v>209</v>
      </c>
      <c r="D463" t="s">
        <v>56</v>
      </c>
      <c r="E463" t="s">
        <v>14</v>
      </c>
      <c r="F463" t="s">
        <v>71</v>
      </c>
      <c r="G463" t="s">
        <v>84</v>
      </c>
      <c r="H463" s="7" t="s">
        <v>41</v>
      </c>
      <c r="I463" s="20">
        <v>40190</v>
      </c>
      <c r="J463" s="4" t="s">
        <v>18</v>
      </c>
      <c r="L463" t="s">
        <v>19</v>
      </c>
      <c r="M463" s="17">
        <v>150000</v>
      </c>
      <c r="N463" s="21">
        <v>211000</v>
      </c>
      <c r="O463" s="17">
        <v>0</v>
      </c>
      <c r="P463" s="21">
        <v>211000</v>
      </c>
    </row>
    <row r="464" spans="1:16" hidden="1" x14ac:dyDescent="0.3">
      <c r="A464" s="1" t="s">
        <v>12</v>
      </c>
      <c r="B464" t="s">
        <v>206</v>
      </c>
      <c r="C464" t="s">
        <v>209</v>
      </c>
      <c r="D464" t="s">
        <v>56</v>
      </c>
      <c r="E464" t="s">
        <v>14</v>
      </c>
      <c r="F464" t="s">
        <v>71</v>
      </c>
      <c r="G464" t="s">
        <v>84</v>
      </c>
      <c r="H464" s="7" t="s">
        <v>22</v>
      </c>
      <c r="I464" s="20">
        <v>43190</v>
      </c>
      <c r="J464" s="4" t="s">
        <v>18</v>
      </c>
      <c r="L464" t="s">
        <v>19</v>
      </c>
      <c r="M464" s="17">
        <v>153000</v>
      </c>
      <c r="N464" s="21">
        <v>211000</v>
      </c>
      <c r="O464" s="17">
        <v>0</v>
      </c>
      <c r="P464" s="21">
        <v>211000</v>
      </c>
    </row>
    <row r="465" spans="1:16" hidden="1" x14ac:dyDescent="0.3">
      <c r="A465" s="1" t="s">
        <v>12</v>
      </c>
      <c r="B465" t="s">
        <v>206</v>
      </c>
      <c r="C465" t="s">
        <v>209</v>
      </c>
      <c r="D465" t="s">
        <v>56</v>
      </c>
      <c r="E465" t="s">
        <v>14</v>
      </c>
      <c r="F465" t="s">
        <v>71</v>
      </c>
      <c r="G465" t="s">
        <v>84</v>
      </c>
      <c r="H465" s="7" t="s">
        <v>23</v>
      </c>
      <c r="I465" s="20">
        <v>43190</v>
      </c>
      <c r="J465" s="4" t="s">
        <v>18</v>
      </c>
      <c r="L465" t="s">
        <v>19</v>
      </c>
      <c r="M465" s="17">
        <v>153000</v>
      </c>
      <c r="N465" s="21">
        <v>211000</v>
      </c>
      <c r="O465" s="17">
        <v>0</v>
      </c>
      <c r="P465" s="21">
        <v>211000</v>
      </c>
    </row>
    <row r="466" spans="1:16" hidden="1" x14ac:dyDescent="0.3">
      <c r="A466" s="1" t="s">
        <v>12</v>
      </c>
      <c r="B466" t="s">
        <v>206</v>
      </c>
      <c r="C466" t="s">
        <v>209</v>
      </c>
      <c r="D466" t="s">
        <v>56</v>
      </c>
      <c r="E466" t="s">
        <v>14</v>
      </c>
      <c r="F466" t="s">
        <v>71</v>
      </c>
      <c r="G466" t="s">
        <v>84</v>
      </c>
      <c r="H466" s="7" t="s">
        <v>42</v>
      </c>
      <c r="I466" s="20">
        <v>40190</v>
      </c>
      <c r="J466" s="4" t="s">
        <v>18</v>
      </c>
      <c r="L466" t="s">
        <v>19</v>
      </c>
      <c r="M466" s="17">
        <v>150000</v>
      </c>
      <c r="N466" s="21">
        <v>211000</v>
      </c>
      <c r="O466" s="17">
        <v>0</v>
      </c>
      <c r="P466" s="21">
        <v>211000</v>
      </c>
    </row>
    <row r="467" spans="1:16" hidden="1" x14ac:dyDescent="0.3">
      <c r="A467" s="1" t="s">
        <v>12</v>
      </c>
      <c r="B467" t="s">
        <v>206</v>
      </c>
      <c r="C467" t="s">
        <v>209</v>
      </c>
      <c r="D467" t="s">
        <v>56</v>
      </c>
      <c r="E467" t="s">
        <v>14</v>
      </c>
      <c r="F467" t="s">
        <v>71</v>
      </c>
      <c r="G467" t="s">
        <v>84</v>
      </c>
      <c r="H467" s="7" t="s">
        <v>43</v>
      </c>
      <c r="I467" s="20">
        <v>40190</v>
      </c>
      <c r="J467" s="4" t="s">
        <v>18</v>
      </c>
      <c r="L467" t="s">
        <v>19</v>
      </c>
      <c r="M467" s="17">
        <v>150000</v>
      </c>
      <c r="N467" s="21">
        <v>211000</v>
      </c>
      <c r="O467" s="17">
        <v>0</v>
      </c>
      <c r="P467" s="21">
        <v>211000</v>
      </c>
    </row>
    <row r="468" spans="1:16" hidden="1" x14ac:dyDescent="0.3">
      <c r="A468" s="1" t="s">
        <v>12</v>
      </c>
      <c r="B468" t="s">
        <v>206</v>
      </c>
      <c r="C468" t="s">
        <v>208</v>
      </c>
      <c r="D468" t="s">
        <v>85</v>
      </c>
      <c r="E468" t="s">
        <v>14</v>
      </c>
      <c r="F468" t="s">
        <v>15</v>
      </c>
      <c r="G468" t="s">
        <v>16</v>
      </c>
      <c r="H468" s="7" t="s">
        <v>86</v>
      </c>
      <c r="I468" s="20">
        <v>40190</v>
      </c>
      <c r="J468" s="4" t="s">
        <v>213</v>
      </c>
      <c r="K468" s="4">
        <v>7.03</v>
      </c>
      <c r="L468" t="s">
        <v>21</v>
      </c>
      <c r="M468" s="17">
        <v>180000</v>
      </c>
      <c r="N468" s="21">
        <v>211000</v>
      </c>
      <c r="O468" s="17">
        <v>0</v>
      </c>
      <c r="P468" s="21">
        <v>211000</v>
      </c>
    </row>
    <row r="469" spans="1:16" hidden="1" x14ac:dyDescent="0.3">
      <c r="A469" s="1" t="s">
        <v>12</v>
      </c>
      <c r="B469" t="s">
        <v>206</v>
      </c>
      <c r="C469" t="s">
        <v>208</v>
      </c>
      <c r="D469" t="s">
        <v>85</v>
      </c>
      <c r="E469" t="s">
        <v>14</v>
      </c>
      <c r="F469" t="s">
        <v>15</v>
      </c>
      <c r="G469" t="s">
        <v>16</v>
      </c>
      <c r="H469" s="7" t="s">
        <v>87</v>
      </c>
      <c r="I469" s="20">
        <v>40190</v>
      </c>
      <c r="J469" s="4" t="s">
        <v>214</v>
      </c>
      <c r="K469" s="4">
        <v>28.75</v>
      </c>
      <c r="L469" t="s">
        <v>21</v>
      </c>
      <c r="M469" s="17">
        <v>180000</v>
      </c>
      <c r="N469" s="21">
        <v>211000</v>
      </c>
      <c r="O469" s="17">
        <v>0</v>
      </c>
      <c r="P469" s="21">
        <v>211000</v>
      </c>
    </row>
    <row r="470" spans="1:16" hidden="1" x14ac:dyDescent="0.3">
      <c r="A470" s="1" t="s">
        <v>12</v>
      </c>
      <c r="B470" t="s">
        <v>206</v>
      </c>
      <c r="C470" t="s">
        <v>208</v>
      </c>
      <c r="D470" t="s">
        <v>85</v>
      </c>
      <c r="E470" t="s">
        <v>14</v>
      </c>
      <c r="F470" t="s">
        <v>15</v>
      </c>
      <c r="G470" t="s">
        <v>16</v>
      </c>
      <c r="H470" s="7" t="s">
        <v>88</v>
      </c>
      <c r="I470" s="20">
        <v>40190</v>
      </c>
      <c r="J470" s="4" t="s">
        <v>215</v>
      </c>
      <c r="K470" s="4">
        <v>7.12</v>
      </c>
      <c r="L470" t="s">
        <v>21</v>
      </c>
      <c r="M470" s="17">
        <v>180000</v>
      </c>
      <c r="N470" s="21">
        <v>211000</v>
      </c>
      <c r="O470" s="17">
        <v>0</v>
      </c>
      <c r="P470" s="21">
        <v>211000</v>
      </c>
    </row>
    <row r="471" spans="1:16" hidden="1" x14ac:dyDescent="0.3">
      <c r="A471" s="1" t="s">
        <v>12</v>
      </c>
      <c r="B471" t="s">
        <v>206</v>
      </c>
      <c r="C471" t="s">
        <v>208</v>
      </c>
      <c r="D471" t="s">
        <v>85</v>
      </c>
      <c r="E471" t="s">
        <v>14</v>
      </c>
      <c r="F471" t="s">
        <v>15</v>
      </c>
      <c r="G471" t="s">
        <v>16</v>
      </c>
      <c r="H471" s="7" t="s">
        <v>89</v>
      </c>
      <c r="I471" s="20">
        <v>40190</v>
      </c>
      <c r="J471" s="4" t="s">
        <v>216</v>
      </c>
      <c r="K471" s="4">
        <v>14.3</v>
      </c>
      <c r="L471" t="s">
        <v>21</v>
      </c>
      <c r="M471" s="17">
        <v>180000</v>
      </c>
      <c r="N471" s="21">
        <v>211000</v>
      </c>
      <c r="O471" s="17">
        <v>0</v>
      </c>
      <c r="P471" s="21">
        <v>211000</v>
      </c>
    </row>
    <row r="472" spans="1:16" hidden="1" x14ac:dyDescent="0.3">
      <c r="A472" s="1" t="s">
        <v>12</v>
      </c>
      <c r="B472" t="s">
        <v>206</v>
      </c>
      <c r="C472" t="s">
        <v>208</v>
      </c>
      <c r="D472" t="s">
        <v>85</v>
      </c>
      <c r="E472" t="s">
        <v>14</v>
      </c>
      <c r="F472" t="s">
        <v>15</v>
      </c>
      <c r="G472" t="s">
        <v>16</v>
      </c>
      <c r="H472" s="7" t="s">
        <v>90</v>
      </c>
      <c r="I472" s="20">
        <v>43400</v>
      </c>
      <c r="J472" s="4" t="s">
        <v>217</v>
      </c>
      <c r="K472" s="4" t="s">
        <v>18</v>
      </c>
      <c r="L472" t="s">
        <v>21</v>
      </c>
      <c r="M472" s="17">
        <v>165000</v>
      </c>
      <c r="N472" s="21">
        <v>211000</v>
      </c>
      <c r="O472" s="17">
        <v>0</v>
      </c>
      <c r="P472" s="21">
        <v>211000</v>
      </c>
    </row>
    <row r="473" spans="1:16" hidden="1" x14ac:dyDescent="0.3">
      <c r="A473" s="1" t="s">
        <v>12</v>
      </c>
      <c r="B473" t="s">
        <v>206</v>
      </c>
      <c r="C473" t="s">
        <v>208</v>
      </c>
      <c r="D473" t="s">
        <v>85</v>
      </c>
      <c r="E473" t="s">
        <v>14</v>
      </c>
      <c r="F473" t="s">
        <v>15</v>
      </c>
      <c r="G473" t="s">
        <v>16</v>
      </c>
      <c r="H473" s="7" t="s">
        <v>91</v>
      </c>
      <c r="I473" s="20">
        <v>43400</v>
      </c>
      <c r="J473" s="4" t="s">
        <v>218</v>
      </c>
      <c r="K473" s="4" t="s">
        <v>18</v>
      </c>
      <c r="L473" t="s">
        <v>21</v>
      </c>
      <c r="M473" s="17">
        <v>165000</v>
      </c>
      <c r="N473" s="21">
        <v>211000</v>
      </c>
      <c r="O473" s="17">
        <v>0</v>
      </c>
      <c r="P473" s="21">
        <v>211000</v>
      </c>
    </row>
    <row r="474" spans="1:16" hidden="1" x14ac:dyDescent="0.3">
      <c r="A474" s="1" t="s">
        <v>12</v>
      </c>
      <c r="B474" t="s">
        <v>206</v>
      </c>
      <c r="C474" t="s">
        <v>208</v>
      </c>
      <c r="D474" t="s">
        <v>85</v>
      </c>
      <c r="E474" t="s">
        <v>14</v>
      </c>
      <c r="F474" t="s">
        <v>15</v>
      </c>
      <c r="G474" t="s">
        <v>16</v>
      </c>
      <c r="H474" s="7" t="s">
        <v>92</v>
      </c>
      <c r="I474" s="20">
        <v>40190</v>
      </c>
      <c r="J474" s="4" t="s">
        <v>219</v>
      </c>
      <c r="K474" s="4" t="s">
        <v>18</v>
      </c>
      <c r="L474" t="s">
        <v>21</v>
      </c>
      <c r="M474" s="17">
        <v>165000</v>
      </c>
      <c r="N474" s="21">
        <v>211000</v>
      </c>
      <c r="O474" s="17">
        <v>0</v>
      </c>
      <c r="P474" s="21">
        <v>211000</v>
      </c>
    </row>
    <row r="475" spans="1:16" hidden="1" x14ac:dyDescent="0.3">
      <c r="A475" s="1" t="s">
        <v>12</v>
      </c>
      <c r="B475" t="s">
        <v>206</v>
      </c>
      <c r="C475" t="s">
        <v>208</v>
      </c>
      <c r="D475" t="s">
        <v>85</v>
      </c>
      <c r="E475" t="s">
        <v>14</v>
      </c>
      <c r="F475" t="s">
        <v>15</v>
      </c>
      <c r="G475" t="s">
        <v>16</v>
      </c>
      <c r="H475" s="7" t="s">
        <v>93</v>
      </c>
      <c r="I475" s="20">
        <v>40190</v>
      </c>
      <c r="J475" s="4" t="s">
        <v>220</v>
      </c>
      <c r="K475" s="4" t="s">
        <v>18</v>
      </c>
      <c r="L475" t="s">
        <v>21</v>
      </c>
      <c r="M475" s="17">
        <v>165000</v>
      </c>
      <c r="N475" s="21">
        <v>211000</v>
      </c>
      <c r="O475" s="17">
        <v>0</v>
      </c>
      <c r="P475" s="21">
        <v>211000</v>
      </c>
    </row>
    <row r="476" spans="1:16" hidden="1" x14ac:dyDescent="0.3">
      <c r="A476" s="1" t="s">
        <v>12</v>
      </c>
      <c r="B476" t="s">
        <v>206</v>
      </c>
      <c r="C476" t="s">
        <v>208</v>
      </c>
      <c r="D476" t="s">
        <v>85</v>
      </c>
      <c r="E476" t="s">
        <v>14</v>
      </c>
      <c r="F476" t="s">
        <v>15</v>
      </c>
      <c r="G476" t="s">
        <v>16</v>
      </c>
      <c r="H476" s="7" t="s">
        <v>94</v>
      </c>
      <c r="I476" s="20">
        <v>43400</v>
      </c>
      <c r="J476" s="4" t="s">
        <v>221</v>
      </c>
      <c r="K476" s="4" t="s">
        <v>18</v>
      </c>
      <c r="L476" t="s">
        <v>21</v>
      </c>
      <c r="M476" s="17">
        <v>165000</v>
      </c>
      <c r="N476" s="21">
        <v>211000</v>
      </c>
      <c r="O476" s="17">
        <v>0</v>
      </c>
      <c r="P476" s="21">
        <v>211000</v>
      </c>
    </row>
    <row r="477" spans="1:16" hidden="1" x14ac:dyDescent="0.3">
      <c r="A477" s="1" t="s">
        <v>12</v>
      </c>
      <c r="B477" t="s">
        <v>206</v>
      </c>
      <c r="C477" t="s">
        <v>208</v>
      </c>
      <c r="D477" t="s">
        <v>85</v>
      </c>
      <c r="E477" t="s">
        <v>14</v>
      </c>
      <c r="F477" t="s">
        <v>15</v>
      </c>
      <c r="G477" t="s">
        <v>16</v>
      </c>
      <c r="H477" s="7" t="s">
        <v>95</v>
      </c>
      <c r="I477" s="20">
        <v>43400</v>
      </c>
      <c r="J477" s="4" t="s">
        <v>222</v>
      </c>
      <c r="K477" s="4" t="s">
        <v>18</v>
      </c>
      <c r="L477" t="s">
        <v>21</v>
      </c>
      <c r="M477" s="17">
        <v>165000</v>
      </c>
      <c r="N477" s="21">
        <v>211000</v>
      </c>
      <c r="O477" s="17">
        <v>0</v>
      </c>
      <c r="P477" s="21">
        <v>211000</v>
      </c>
    </row>
    <row r="478" spans="1:16" hidden="1" x14ac:dyDescent="0.3">
      <c r="A478" s="1" t="s">
        <v>12</v>
      </c>
      <c r="B478" t="s">
        <v>206</v>
      </c>
      <c r="C478" t="s">
        <v>208</v>
      </c>
      <c r="D478" t="s">
        <v>85</v>
      </c>
      <c r="E478" t="s">
        <v>14</v>
      </c>
      <c r="F478" t="s">
        <v>15</v>
      </c>
      <c r="G478" t="s">
        <v>16</v>
      </c>
      <c r="H478" s="7" t="s">
        <v>96</v>
      </c>
      <c r="I478" s="20">
        <v>40190</v>
      </c>
      <c r="J478" s="4" t="s">
        <v>223</v>
      </c>
      <c r="K478" s="4" t="s">
        <v>18</v>
      </c>
      <c r="L478" t="s">
        <v>19</v>
      </c>
      <c r="M478" s="17">
        <v>150000</v>
      </c>
      <c r="N478" s="21">
        <v>211000</v>
      </c>
      <c r="O478" s="17">
        <v>13000</v>
      </c>
      <c r="P478" s="21">
        <v>211000</v>
      </c>
    </row>
    <row r="479" spans="1:16" hidden="1" x14ac:dyDescent="0.3">
      <c r="A479" s="1" t="s">
        <v>12</v>
      </c>
      <c r="B479" t="s">
        <v>206</v>
      </c>
      <c r="C479" t="s">
        <v>208</v>
      </c>
      <c r="D479" t="s">
        <v>85</v>
      </c>
      <c r="E479" t="s">
        <v>14</v>
      </c>
      <c r="F479" t="s">
        <v>15</v>
      </c>
      <c r="G479" t="s">
        <v>16</v>
      </c>
      <c r="H479" s="7" t="s">
        <v>97</v>
      </c>
      <c r="I479" s="20">
        <v>40190</v>
      </c>
      <c r="J479" s="4" t="s">
        <v>224</v>
      </c>
      <c r="K479" s="4" t="s">
        <v>18</v>
      </c>
      <c r="L479" t="s">
        <v>19</v>
      </c>
      <c r="M479" s="17">
        <v>150000</v>
      </c>
      <c r="N479" s="21">
        <v>211000</v>
      </c>
      <c r="O479" s="17">
        <v>10000</v>
      </c>
      <c r="P479" s="21">
        <v>211000</v>
      </c>
    </row>
    <row r="480" spans="1:16" hidden="1" x14ac:dyDescent="0.3">
      <c r="A480" s="1" t="s">
        <v>12</v>
      </c>
      <c r="B480" t="s">
        <v>206</v>
      </c>
      <c r="C480" t="s">
        <v>208</v>
      </c>
      <c r="D480" t="s">
        <v>85</v>
      </c>
      <c r="E480" t="s">
        <v>14</v>
      </c>
      <c r="F480" t="s">
        <v>15</v>
      </c>
      <c r="G480" t="s">
        <v>16</v>
      </c>
      <c r="H480" s="7" t="s">
        <v>98</v>
      </c>
      <c r="I480" s="20">
        <v>43400</v>
      </c>
      <c r="J480" s="4" t="s">
        <v>225</v>
      </c>
      <c r="K480" s="4" t="s">
        <v>18</v>
      </c>
      <c r="L480" t="s">
        <v>19</v>
      </c>
      <c r="M480" s="17">
        <v>160000</v>
      </c>
      <c r="N480" s="21">
        <v>211000</v>
      </c>
      <c r="O480" s="17">
        <v>5000</v>
      </c>
      <c r="P480" s="21">
        <v>211000</v>
      </c>
    </row>
    <row r="481" spans="1:16" hidden="1" x14ac:dyDescent="0.3">
      <c r="A481" s="1" t="s">
        <v>12</v>
      </c>
      <c r="B481" t="s">
        <v>206</v>
      </c>
      <c r="C481" t="s">
        <v>208</v>
      </c>
      <c r="D481" t="s">
        <v>85</v>
      </c>
      <c r="E481" t="s">
        <v>14</v>
      </c>
      <c r="F481" t="s">
        <v>15</v>
      </c>
      <c r="G481" t="s">
        <v>16</v>
      </c>
      <c r="H481" s="7" t="s">
        <v>99</v>
      </c>
      <c r="I481" s="20">
        <v>43400</v>
      </c>
      <c r="J481" s="4" t="s">
        <v>226</v>
      </c>
      <c r="K481" s="4" t="s">
        <v>18</v>
      </c>
      <c r="L481" t="s">
        <v>21</v>
      </c>
      <c r="M481" s="17">
        <v>165000</v>
      </c>
      <c r="N481" s="21">
        <v>211000</v>
      </c>
      <c r="O481" s="17">
        <v>0</v>
      </c>
      <c r="P481" s="21">
        <v>211000</v>
      </c>
    </row>
    <row r="482" spans="1:16" hidden="1" x14ac:dyDescent="0.3">
      <c r="A482" s="1" t="s">
        <v>12</v>
      </c>
      <c r="B482" t="s">
        <v>206</v>
      </c>
      <c r="C482" t="s">
        <v>208</v>
      </c>
      <c r="D482" t="s">
        <v>85</v>
      </c>
      <c r="E482" t="s">
        <v>14</v>
      </c>
      <c r="F482" t="s">
        <v>15</v>
      </c>
      <c r="G482" t="s">
        <v>16</v>
      </c>
      <c r="H482" s="7" t="s">
        <v>100</v>
      </c>
      <c r="I482" s="20">
        <v>40190</v>
      </c>
      <c r="J482" s="4" t="s">
        <v>227</v>
      </c>
      <c r="K482" s="4" t="s">
        <v>18</v>
      </c>
      <c r="L482" t="s">
        <v>19</v>
      </c>
      <c r="M482" s="17">
        <v>160000</v>
      </c>
      <c r="N482" s="21">
        <v>211000</v>
      </c>
      <c r="O482" s="17">
        <v>10000</v>
      </c>
      <c r="P482" s="21">
        <v>211000</v>
      </c>
    </row>
    <row r="483" spans="1:16" hidden="1" x14ac:dyDescent="0.3">
      <c r="A483" s="1" t="s">
        <v>12</v>
      </c>
      <c r="B483" t="s">
        <v>206</v>
      </c>
      <c r="C483" t="s">
        <v>208</v>
      </c>
      <c r="D483" t="s">
        <v>85</v>
      </c>
      <c r="E483" t="s">
        <v>14</v>
      </c>
      <c r="F483" t="s">
        <v>15</v>
      </c>
      <c r="G483" t="s">
        <v>16</v>
      </c>
      <c r="H483" s="7" t="s">
        <v>101</v>
      </c>
      <c r="I483" s="20">
        <v>40190</v>
      </c>
      <c r="J483" s="4" t="s">
        <v>228</v>
      </c>
      <c r="K483" s="4" t="s">
        <v>18</v>
      </c>
      <c r="L483" t="s">
        <v>19</v>
      </c>
      <c r="M483" s="17">
        <v>160000</v>
      </c>
      <c r="N483" s="21">
        <v>211000</v>
      </c>
      <c r="O483" s="17">
        <v>10000</v>
      </c>
      <c r="P483" s="21">
        <v>211000</v>
      </c>
    </row>
    <row r="484" spans="1:16" hidden="1" x14ac:dyDescent="0.3">
      <c r="A484" s="1" t="s">
        <v>12</v>
      </c>
      <c r="B484" t="s">
        <v>206</v>
      </c>
      <c r="C484" t="s">
        <v>208</v>
      </c>
      <c r="D484" t="s">
        <v>85</v>
      </c>
      <c r="E484" t="s">
        <v>14</v>
      </c>
      <c r="F484" t="s">
        <v>15</v>
      </c>
      <c r="G484" t="s">
        <v>30</v>
      </c>
      <c r="H484" s="7" t="s">
        <v>102</v>
      </c>
      <c r="I484" s="20">
        <v>40190</v>
      </c>
      <c r="J484" s="4" t="s">
        <v>229</v>
      </c>
      <c r="K484" s="4">
        <v>26.94</v>
      </c>
      <c r="L484" t="s">
        <v>21</v>
      </c>
      <c r="M484" s="17">
        <v>180000</v>
      </c>
      <c r="N484" s="21">
        <v>211000</v>
      </c>
      <c r="O484" s="17">
        <v>0</v>
      </c>
      <c r="P484" s="21">
        <v>211000</v>
      </c>
    </row>
    <row r="485" spans="1:16" hidden="1" x14ac:dyDescent="0.3">
      <c r="A485" s="1" t="s">
        <v>12</v>
      </c>
      <c r="B485" t="s">
        <v>206</v>
      </c>
      <c r="C485" t="s">
        <v>208</v>
      </c>
      <c r="D485" t="s">
        <v>85</v>
      </c>
      <c r="E485" t="s">
        <v>14</v>
      </c>
      <c r="F485" t="s">
        <v>15</v>
      </c>
      <c r="G485" t="s">
        <v>30</v>
      </c>
      <c r="H485" s="7" t="s">
        <v>103</v>
      </c>
      <c r="I485" s="20">
        <v>40190</v>
      </c>
      <c r="J485" s="4" t="s">
        <v>230</v>
      </c>
      <c r="K485" s="4">
        <v>7.03</v>
      </c>
      <c r="L485" t="s">
        <v>21</v>
      </c>
      <c r="M485" s="17">
        <v>180000</v>
      </c>
      <c r="N485" s="21">
        <v>211000</v>
      </c>
      <c r="O485" s="17">
        <v>0</v>
      </c>
      <c r="P485" s="21">
        <v>211000</v>
      </c>
    </row>
    <row r="486" spans="1:16" hidden="1" x14ac:dyDescent="0.3">
      <c r="A486" s="1" t="s">
        <v>12</v>
      </c>
      <c r="B486" t="s">
        <v>206</v>
      </c>
      <c r="C486" t="s">
        <v>208</v>
      </c>
      <c r="D486" t="s">
        <v>85</v>
      </c>
      <c r="E486" t="s">
        <v>14</v>
      </c>
      <c r="F486" t="s">
        <v>15</v>
      </c>
      <c r="G486" t="s">
        <v>30</v>
      </c>
      <c r="H486" s="7" t="s">
        <v>104</v>
      </c>
      <c r="I486" s="20">
        <v>40190</v>
      </c>
      <c r="J486" s="4" t="s">
        <v>231</v>
      </c>
      <c r="K486" s="4">
        <v>14.7</v>
      </c>
      <c r="L486" t="s">
        <v>21</v>
      </c>
      <c r="M486" s="17">
        <v>175000</v>
      </c>
      <c r="N486" s="21">
        <v>211000</v>
      </c>
      <c r="O486" s="17">
        <v>0</v>
      </c>
      <c r="P486" s="21">
        <v>211000</v>
      </c>
    </row>
    <row r="487" spans="1:16" hidden="1" x14ac:dyDescent="0.3">
      <c r="A487" s="1" t="s">
        <v>12</v>
      </c>
      <c r="B487" t="s">
        <v>206</v>
      </c>
      <c r="C487" t="s">
        <v>208</v>
      </c>
      <c r="D487" t="s">
        <v>85</v>
      </c>
      <c r="E487" t="s">
        <v>14</v>
      </c>
      <c r="F487" t="s">
        <v>15</v>
      </c>
      <c r="G487" t="s">
        <v>30</v>
      </c>
      <c r="H487" s="7" t="s">
        <v>105</v>
      </c>
      <c r="I487" s="20">
        <v>40190</v>
      </c>
      <c r="J487" s="4" t="s">
        <v>232</v>
      </c>
      <c r="K487" s="4">
        <v>7.12</v>
      </c>
      <c r="L487" t="s">
        <v>21</v>
      </c>
      <c r="M487" s="17">
        <v>180000</v>
      </c>
      <c r="N487" s="21">
        <v>211000</v>
      </c>
      <c r="O487" s="17">
        <v>0</v>
      </c>
      <c r="P487" s="21">
        <v>211000</v>
      </c>
    </row>
    <row r="488" spans="1:16" hidden="1" x14ac:dyDescent="0.3">
      <c r="A488" s="1" t="s">
        <v>12</v>
      </c>
      <c r="B488" t="s">
        <v>206</v>
      </c>
      <c r="C488" t="s">
        <v>208</v>
      </c>
      <c r="D488" t="s">
        <v>85</v>
      </c>
      <c r="E488" t="s">
        <v>14</v>
      </c>
      <c r="F488" t="s">
        <v>15</v>
      </c>
      <c r="G488" t="s">
        <v>30</v>
      </c>
      <c r="H488" s="7" t="s">
        <v>106</v>
      </c>
      <c r="I488" s="20">
        <v>43400</v>
      </c>
      <c r="J488" s="4" t="s">
        <v>233</v>
      </c>
      <c r="K488" s="4" t="s">
        <v>18</v>
      </c>
      <c r="L488" t="s">
        <v>21</v>
      </c>
      <c r="M488" s="17">
        <v>165000</v>
      </c>
      <c r="N488" s="21">
        <v>211000</v>
      </c>
      <c r="O488" s="17">
        <v>0</v>
      </c>
      <c r="P488" s="21">
        <v>211000</v>
      </c>
    </row>
    <row r="489" spans="1:16" hidden="1" x14ac:dyDescent="0.3">
      <c r="A489" s="1" t="s">
        <v>12</v>
      </c>
      <c r="B489" t="s">
        <v>206</v>
      </c>
      <c r="C489" t="s">
        <v>208</v>
      </c>
      <c r="D489" t="s">
        <v>85</v>
      </c>
      <c r="E489" t="s">
        <v>14</v>
      </c>
      <c r="F489" t="s">
        <v>15</v>
      </c>
      <c r="G489" t="s">
        <v>30</v>
      </c>
      <c r="H489" s="7" t="s">
        <v>107</v>
      </c>
      <c r="I489" s="20">
        <v>43400</v>
      </c>
      <c r="J489" s="4" t="s">
        <v>234</v>
      </c>
      <c r="K489" s="4" t="s">
        <v>18</v>
      </c>
      <c r="L489" t="s">
        <v>21</v>
      </c>
      <c r="M489" s="17">
        <v>165000</v>
      </c>
      <c r="N489" s="21">
        <v>211000</v>
      </c>
      <c r="O489" s="17">
        <v>0</v>
      </c>
      <c r="P489" s="21">
        <v>211000</v>
      </c>
    </row>
    <row r="490" spans="1:16" hidden="1" x14ac:dyDescent="0.3">
      <c r="A490" s="1" t="s">
        <v>12</v>
      </c>
      <c r="B490" t="s">
        <v>206</v>
      </c>
      <c r="C490" t="s">
        <v>208</v>
      </c>
      <c r="D490" t="s">
        <v>85</v>
      </c>
      <c r="E490" t="s">
        <v>14</v>
      </c>
      <c r="F490" t="s">
        <v>15</v>
      </c>
      <c r="G490" t="s">
        <v>30</v>
      </c>
      <c r="H490" s="7" t="s">
        <v>108</v>
      </c>
      <c r="I490" s="20">
        <v>40190</v>
      </c>
      <c r="J490" s="4" t="s">
        <v>235</v>
      </c>
      <c r="K490" s="4" t="s">
        <v>18</v>
      </c>
      <c r="L490" t="s">
        <v>19</v>
      </c>
      <c r="M490" s="17">
        <v>150000</v>
      </c>
      <c r="N490" s="21">
        <v>211000</v>
      </c>
      <c r="O490" s="17">
        <v>15000</v>
      </c>
      <c r="P490" s="21">
        <v>211000</v>
      </c>
    </row>
    <row r="491" spans="1:16" hidden="1" x14ac:dyDescent="0.3">
      <c r="A491" s="1" t="s">
        <v>12</v>
      </c>
      <c r="B491" t="s">
        <v>206</v>
      </c>
      <c r="C491" t="s">
        <v>208</v>
      </c>
      <c r="D491" t="s">
        <v>85</v>
      </c>
      <c r="E491" t="s">
        <v>14</v>
      </c>
      <c r="F491" t="s">
        <v>15</v>
      </c>
      <c r="G491" t="s">
        <v>30</v>
      </c>
      <c r="H491" s="7" t="s">
        <v>109</v>
      </c>
      <c r="I491" s="20">
        <v>40190</v>
      </c>
      <c r="J491" s="4" t="s">
        <v>236</v>
      </c>
      <c r="K491" s="4" t="s">
        <v>18</v>
      </c>
      <c r="L491" t="s">
        <v>19</v>
      </c>
      <c r="M491" s="17">
        <v>150000</v>
      </c>
      <c r="N491" s="21">
        <v>211000</v>
      </c>
      <c r="O491" s="17">
        <v>15000</v>
      </c>
      <c r="P491" s="21">
        <v>211000</v>
      </c>
    </row>
    <row r="492" spans="1:16" hidden="1" x14ac:dyDescent="0.3">
      <c r="A492" s="1" t="s">
        <v>12</v>
      </c>
      <c r="B492" t="s">
        <v>206</v>
      </c>
      <c r="C492" t="s">
        <v>208</v>
      </c>
      <c r="D492" t="s">
        <v>85</v>
      </c>
      <c r="E492" t="s">
        <v>14</v>
      </c>
      <c r="F492" t="s">
        <v>15</v>
      </c>
      <c r="G492" t="s">
        <v>30</v>
      </c>
      <c r="H492" s="7" t="s">
        <v>110</v>
      </c>
      <c r="I492" s="20">
        <v>43400</v>
      </c>
      <c r="J492" s="4" t="s">
        <v>237</v>
      </c>
      <c r="K492" s="4" t="s">
        <v>18</v>
      </c>
      <c r="L492" t="s">
        <v>21</v>
      </c>
      <c r="M492" s="17">
        <v>165000</v>
      </c>
      <c r="N492" s="21">
        <v>211000</v>
      </c>
      <c r="O492" s="17">
        <v>0</v>
      </c>
      <c r="P492" s="21">
        <v>211000</v>
      </c>
    </row>
    <row r="493" spans="1:16" hidden="1" x14ac:dyDescent="0.3">
      <c r="A493" s="1" t="s">
        <v>12</v>
      </c>
      <c r="B493" t="s">
        <v>206</v>
      </c>
      <c r="C493" t="s">
        <v>208</v>
      </c>
      <c r="D493" t="s">
        <v>85</v>
      </c>
      <c r="E493" t="s">
        <v>14</v>
      </c>
      <c r="F493" t="s">
        <v>15</v>
      </c>
      <c r="G493" t="s">
        <v>30</v>
      </c>
      <c r="H493" s="7" t="s">
        <v>111</v>
      </c>
      <c r="I493" s="20">
        <v>43400</v>
      </c>
      <c r="J493" s="4" t="s">
        <v>238</v>
      </c>
      <c r="K493" s="4" t="s">
        <v>18</v>
      </c>
      <c r="L493" t="s">
        <v>21</v>
      </c>
      <c r="M493" s="17">
        <v>165000</v>
      </c>
      <c r="N493" s="21">
        <v>211000</v>
      </c>
      <c r="O493" s="17">
        <v>0</v>
      </c>
      <c r="P493" s="21">
        <v>211000</v>
      </c>
    </row>
    <row r="494" spans="1:16" hidden="1" x14ac:dyDescent="0.3">
      <c r="A494" s="1" t="s">
        <v>12</v>
      </c>
      <c r="B494" t="s">
        <v>206</v>
      </c>
      <c r="C494" t="s">
        <v>208</v>
      </c>
      <c r="D494" t="s">
        <v>85</v>
      </c>
      <c r="E494" t="s">
        <v>14</v>
      </c>
      <c r="F494" t="s">
        <v>15</v>
      </c>
      <c r="G494" t="s">
        <v>30</v>
      </c>
      <c r="H494" s="7" t="s">
        <v>112</v>
      </c>
      <c r="I494" s="20">
        <v>40190</v>
      </c>
      <c r="J494" s="4" t="s">
        <v>239</v>
      </c>
      <c r="K494" s="4" t="s">
        <v>18</v>
      </c>
      <c r="L494" t="s">
        <v>19</v>
      </c>
      <c r="M494" s="17">
        <v>160000</v>
      </c>
      <c r="N494" s="21">
        <v>211000</v>
      </c>
      <c r="O494" s="17">
        <v>10000</v>
      </c>
      <c r="P494" s="21">
        <v>211000</v>
      </c>
    </row>
    <row r="495" spans="1:16" hidden="1" x14ac:dyDescent="0.3">
      <c r="A495" s="1" t="s">
        <v>12</v>
      </c>
      <c r="B495" t="s">
        <v>206</v>
      </c>
      <c r="C495" t="s">
        <v>208</v>
      </c>
      <c r="D495" t="s">
        <v>85</v>
      </c>
      <c r="E495" t="s">
        <v>14</v>
      </c>
      <c r="F495" t="s">
        <v>15</v>
      </c>
      <c r="G495" t="s">
        <v>30</v>
      </c>
      <c r="H495" s="7" t="s">
        <v>113</v>
      </c>
      <c r="I495" s="20">
        <v>40190</v>
      </c>
      <c r="J495" s="4" t="s">
        <v>240</v>
      </c>
      <c r="K495" s="4" t="s">
        <v>18</v>
      </c>
      <c r="L495" t="s">
        <v>19</v>
      </c>
      <c r="M495" s="17">
        <v>150000</v>
      </c>
      <c r="N495" s="21">
        <v>211000</v>
      </c>
      <c r="O495" s="17">
        <v>13000</v>
      </c>
      <c r="P495" s="21">
        <v>211000</v>
      </c>
    </row>
    <row r="496" spans="1:16" hidden="1" x14ac:dyDescent="0.3">
      <c r="A496" s="1" t="s">
        <v>12</v>
      </c>
      <c r="B496" t="s">
        <v>206</v>
      </c>
      <c r="C496" t="s">
        <v>208</v>
      </c>
      <c r="D496" t="s">
        <v>85</v>
      </c>
      <c r="E496" t="s">
        <v>14</v>
      </c>
      <c r="F496" t="s">
        <v>15</v>
      </c>
      <c r="G496" t="s">
        <v>30</v>
      </c>
      <c r="H496" s="7" t="s">
        <v>114</v>
      </c>
      <c r="I496" s="20">
        <v>43400</v>
      </c>
      <c r="J496" s="4" t="s">
        <v>241</v>
      </c>
      <c r="K496" s="4" t="s">
        <v>18</v>
      </c>
      <c r="L496" t="s">
        <v>21</v>
      </c>
      <c r="M496" s="17">
        <v>165000</v>
      </c>
      <c r="N496" s="21">
        <v>211000</v>
      </c>
      <c r="O496" s="17">
        <v>0</v>
      </c>
      <c r="P496" s="21">
        <v>211000</v>
      </c>
    </row>
    <row r="497" spans="1:16" hidden="1" x14ac:dyDescent="0.3">
      <c r="A497" s="1" t="s">
        <v>12</v>
      </c>
      <c r="B497" t="s">
        <v>206</v>
      </c>
      <c r="C497" t="s">
        <v>208</v>
      </c>
      <c r="D497" t="s">
        <v>85</v>
      </c>
      <c r="E497" t="s">
        <v>14</v>
      </c>
      <c r="F497" t="s">
        <v>15</v>
      </c>
      <c r="G497" t="s">
        <v>30</v>
      </c>
      <c r="H497" s="7" t="s">
        <v>115</v>
      </c>
      <c r="I497" s="20">
        <v>43400</v>
      </c>
      <c r="J497" s="4" t="s">
        <v>242</v>
      </c>
      <c r="K497" s="4" t="s">
        <v>18</v>
      </c>
      <c r="L497" t="s">
        <v>19</v>
      </c>
      <c r="M497" s="17">
        <v>160000</v>
      </c>
      <c r="N497" s="21">
        <v>211000</v>
      </c>
      <c r="O497" s="17">
        <v>5000</v>
      </c>
      <c r="P497" s="21">
        <v>211000</v>
      </c>
    </row>
    <row r="498" spans="1:16" hidden="1" x14ac:dyDescent="0.3">
      <c r="A498" s="1" t="s">
        <v>12</v>
      </c>
      <c r="B498" t="s">
        <v>206</v>
      </c>
      <c r="C498" t="s">
        <v>208</v>
      </c>
      <c r="D498" t="s">
        <v>85</v>
      </c>
      <c r="E498" t="s">
        <v>14</v>
      </c>
      <c r="F498" t="s">
        <v>15</v>
      </c>
      <c r="G498" t="s">
        <v>30</v>
      </c>
      <c r="H498" s="7" t="s">
        <v>116</v>
      </c>
      <c r="I498" s="20">
        <v>40190</v>
      </c>
      <c r="J498" s="4" t="s">
        <v>243</v>
      </c>
      <c r="K498" s="4" t="s">
        <v>18</v>
      </c>
      <c r="L498" t="s">
        <v>21</v>
      </c>
      <c r="M498" s="17">
        <v>165000</v>
      </c>
      <c r="N498" s="21">
        <v>211000</v>
      </c>
      <c r="O498" s="17">
        <v>0</v>
      </c>
      <c r="P498" s="21">
        <v>211000</v>
      </c>
    </row>
    <row r="499" spans="1:16" hidden="1" x14ac:dyDescent="0.3">
      <c r="A499" s="1" t="s">
        <v>12</v>
      </c>
      <c r="B499" t="s">
        <v>206</v>
      </c>
      <c r="C499" t="s">
        <v>208</v>
      </c>
      <c r="D499" t="s">
        <v>85</v>
      </c>
      <c r="E499" t="s">
        <v>14</v>
      </c>
      <c r="F499" t="s">
        <v>15</v>
      </c>
      <c r="G499" t="s">
        <v>30</v>
      </c>
      <c r="H499" s="7" t="s">
        <v>117</v>
      </c>
      <c r="I499" s="20">
        <v>40190</v>
      </c>
      <c r="J499" s="4" t="s">
        <v>244</v>
      </c>
      <c r="K499" s="4" t="s">
        <v>18</v>
      </c>
      <c r="L499" t="s">
        <v>19</v>
      </c>
      <c r="M499" s="17">
        <v>160000</v>
      </c>
      <c r="N499" s="21">
        <v>211000</v>
      </c>
      <c r="O499" s="17">
        <v>10000</v>
      </c>
      <c r="P499" s="21">
        <v>211000</v>
      </c>
    </row>
    <row r="500" spans="1:16" hidden="1" x14ac:dyDescent="0.3">
      <c r="A500" s="1" t="s">
        <v>12</v>
      </c>
      <c r="B500" t="s">
        <v>206</v>
      </c>
      <c r="C500" t="s">
        <v>208</v>
      </c>
      <c r="D500" t="s">
        <v>85</v>
      </c>
      <c r="E500" t="s">
        <v>14</v>
      </c>
      <c r="F500" t="s">
        <v>15</v>
      </c>
      <c r="G500" t="s">
        <v>33</v>
      </c>
      <c r="H500" s="7" t="s">
        <v>118</v>
      </c>
      <c r="I500" s="20">
        <v>40190</v>
      </c>
      <c r="J500" s="4" t="s">
        <v>245</v>
      </c>
      <c r="K500" s="4">
        <v>7.03</v>
      </c>
      <c r="L500" t="s">
        <v>19</v>
      </c>
      <c r="M500" s="17">
        <v>160000</v>
      </c>
      <c r="N500" s="21">
        <v>211000</v>
      </c>
      <c r="O500" s="17">
        <v>5000</v>
      </c>
      <c r="P500" s="21">
        <v>211000</v>
      </c>
    </row>
    <row r="501" spans="1:16" hidden="1" x14ac:dyDescent="0.3">
      <c r="A501" s="1" t="s">
        <v>12</v>
      </c>
      <c r="B501" t="s">
        <v>206</v>
      </c>
      <c r="C501" t="s">
        <v>208</v>
      </c>
      <c r="D501" t="s">
        <v>85</v>
      </c>
      <c r="E501" t="s">
        <v>14</v>
      </c>
      <c r="F501" t="s">
        <v>15</v>
      </c>
      <c r="G501" t="s">
        <v>33</v>
      </c>
      <c r="H501" s="7" t="s">
        <v>119</v>
      </c>
      <c r="I501" s="20">
        <v>40190</v>
      </c>
      <c r="J501" s="4" t="s">
        <v>246</v>
      </c>
      <c r="K501" s="4">
        <v>27.72</v>
      </c>
      <c r="L501" t="s">
        <v>21</v>
      </c>
      <c r="M501" s="17">
        <v>175000</v>
      </c>
      <c r="N501" s="21">
        <v>211000</v>
      </c>
      <c r="O501" s="17">
        <v>0</v>
      </c>
      <c r="P501" s="21">
        <v>211000</v>
      </c>
    </row>
    <row r="502" spans="1:16" hidden="1" x14ac:dyDescent="0.3">
      <c r="A502" s="1" t="s">
        <v>12</v>
      </c>
      <c r="B502" t="s">
        <v>206</v>
      </c>
      <c r="C502" t="s">
        <v>208</v>
      </c>
      <c r="D502" t="s">
        <v>85</v>
      </c>
      <c r="E502" t="s">
        <v>14</v>
      </c>
      <c r="F502" t="s">
        <v>15</v>
      </c>
      <c r="G502" t="s">
        <v>33</v>
      </c>
      <c r="H502" s="7" t="s">
        <v>120</v>
      </c>
      <c r="I502" s="20">
        <v>40190</v>
      </c>
      <c r="J502" s="4" t="s">
        <v>247</v>
      </c>
      <c r="K502" s="4">
        <v>7.12</v>
      </c>
      <c r="L502" t="s">
        <v>21</v>
      </c>
      <c r="M502" s="17">
        <v>180000</v>
      </c>
      <c r="N502" s="21">
        <v>211000</v>
      </c>
      <c r="O502" s="17">
        <v>0</v>
      </c>
      <c r="P502" s="21">
        <v>211000</v>
      </c>
    </row>
    <row r="503" spans="1:16" hidden="1" x14ac:dyDescent="0.3">
      <c r="A503" s="1" t="s">
        <v>12</v>
      </c>
      <c r="B503" t="s">
        <v>206</v>
      </c>
      <c r="C503" t="s">
        <v>208</v>
      </c>
      <c r="D503" t="s">
        <v>85</v>
      </c>
      <c r="E503" t="s">
        <v>14</v>
      </c>
      <c r="F503" t="s">
        <v>15</v>
      </c>
      <c r="G503" t="s">
        <v>33</v>
      </c>
      <c r="H503" s="7" t="s">
        <v>121</v>
      </c>
      <c r="I503" s="20">
        <v>40190</v>
      </c>
      <c r="J503" s="4" t="s">
        <v>248</v>
      </c>
      <c r="K503" s="4">
        <v>16.21</v>
      </c>
      <c r="L503" t="s">
        <v>21</v>
      </c>
      <c r="M503" s="17">
        <v>175000</v>
      </c>
      <c r="N503" s="21">
        <v>211000</v>
      </c>
      <c r="O503" s="17">
        <v>0</v>
      </c>
      <c r="P503" s="21">
        <v>211000</v>
      </c>
    </row>
    <row r="504" spans="1:16" hidden="1" x14ac:dyDescent="0.3">
      <c r="A504" s="1" t="s">
        <v>12</v>
      </c>
      <c r="B504" t="s">
        <v>206</v>
      </c>
      <c r="C504" t="s">
        <v>208</v>
      </c>
      <c r="D504" t="s">
        <v>85</v>
      </c>
      <c r="E504" t="s">
        <v>14</v>
      </c>
      <c r="F504" t="s">
        <v>15</v>
      </c>
      <c r="G504" t="s">
        <v>33</v>
      </c>
      <c r="H504" s="7" t="s">
        <v>122</v>
      </c>
      <c r="I504" s="20">
        <v>43400</v>
      </c>
      <c r="J504" s="4" t="s">
        <v>249</v>
      </c>
      <c r="K504" s="4" t="s">
        <v>18</v>
      </c>
      <c r="L504" t="s">
        <v>21</v>
      </c>
      <c r="M504" s="17">
        <v>165000</v>
      </c>
      <c r="N504" s="21">
        <v>211000</v>
      </c>
      <c r="O504" s="17">
        <v>0</v>
      </c>
      <c r="P504" s="21">
        <v>211000</v>
      </c>
    </row>
    <row r="505" spans="1:16" hidden="1" x14ac:dyDescent="0.3">
      <c r="A505" s="1" t="s">
        <v>12</v>
      </c>
      <c r="B505" t="s">
        <v>206</v>
      </c>
      <c r="C505" t="s">
        <v>208</v>
      </c>
      <c r="D505" t="s">
        <v>85</v>
      </c>
      <c r="E505" t="s">
        <v>14</v>
      </c>
      <c r="F505" t="s">
        <v>15</v>
      </c>
      <c r="G505" t="s">
        <v>33</v>
      </c>
      <c r="H505" s="7" t="s">
        <v>123</v>
      </c>
      <c r="I505" s="20">
        <v>43400</v>
      </c>
      <c r="J505" s="4" t="s">
        <v>250</v>
      </c>
      <c r="K505" s="4" t="s">
        <v>18</v>
      </c>
      <c r="L505" t="s">
        <v>21</v>
      </c>
      <c r="M505" s="17">
        <v>165000</v>
      </c>
      <c r="N505" s="21">
        <v>211000</v>
      </c>
      <c r="O505" s="17">
        <v>0</v>
      </c>
      <c r="P505" s="21">
        <v>211000</v>
      </c>
    </row>
    <row r="506" spans="1:16" hidden="1" x14ac:dyDescent="0.3">
      <c r="A506" s="1" t="s">
        <v>12</v>
      </c>
      <c r="B506" t="s">
        <v>206</v>
      </c>
      <c r="C506" t="s">
        <v>208</v>
      </c>
      <c r="D506" t="s">
        <v>85</v>
      </c>
      <c r="E506" t="s">
        <v>14</v>
      </c>
      <c r="F506" t="s">
        <v>15</v>
      </c>
      <c r="G506" t="s">
        <v>33</v>
      </c>
      <c r="H506" s="7" t="s">
        <v>124</v>
      </c>
      <c r="I506" s="20">
        <v>40190</v>
      </c>
      <c r="J506" s="4" t="s">
        <v>251</v>
      </c>
      <c r="K506" s="4" t="s">
        <v>18</v>
      </c>
      <c r="L506" t="s">
        <v>21</v>
      </c>
      <c r="M506" s="17">
        <v>160000</v>
      </c>
      <c r="N506" s="21">
        <v>211000</v>
      </c>
      <c r="O506" s="17">
        <v>0</v>
      </c>
      <c r="P506" s="21">
        <v>211000</v>
      </c>
    </row>
    <row r="507" spans="1:16" hidden="1" x14ac:dyDescent="0.3">
      <c r="A507" s="1" t="s">
        <v>12</v>
      </c>
      <c r="B507" t="s">
        <v>206</v>
      </c>
      <c r="C507" t="s">
        <v>208</v>
      </c>
      <c r="D507" t="s">
        <v>85</v>
      </c>
      <c r="E507" t="s">
        <v>14</v>
      </c>
      <c r="F507" t="s">
        <v>15</v>
      </c>
      <c r="G507" t="s">
        <v>33</v>
      </c>
      <c r="H507" s="7" t="s">
        <v>125</v>
      </c>
      <c r="I507" s="20">
        <v>40190</v>
      </c>
      <c r="J507" s="4" t="s">
        <v>252</v>
      </c>
      <c r="K507" s="4" t="s">
        <v>18</v>
      </c>
      <c r="L507" t="s">
        <v>19</v>
      </c>
      <c r="M507" s="17">
        <v>150000</v>
      </c>
      <c r="N507" s="21">
        <v>211000</v>
      </c>
      <c r="O507" s="17">
        <v>15000</v>
      </c>
      <c r="P507" s="21">
        <v>211000</v>
      </c>
    </row>
    <row r="508" spans="1:16" hidden="1" x14ac:dyDescent="0.3">
      <c r="A508" s="1" t="s">
        <v>12</v>
      </c>
      <c r="B508" t="s">
        <v>206</v>
      </c>
      <c r="C508" t="s">
        <v>208</v>
      </c>
      <c r="D508" t="s">
        <v>85</v>
      </c>
      <c r="E508" t="s">
        <v>14</v>
      </c>
      <c r="F508" t="s">
        <v>15</v>
      </c>
      <c r="G508" t="s">
        <v>33</v>
      </c>
      <c r="H508" s="7" t="s">
        <v>126</v>
      </c>
      <c r="I508" s="20">
        <v>43400</v>
      </c>
      <c r="J508" s="4" t="s">
        <v>253</v>
      </c>
      <c r="K508" s="4" t="s">
        <v>18</v>
      </c>
      <c r="L508" t="s">
        <v>21</v>
      </c>
      <c r="M508" s="17">
        <v>165000</v>
      </c>
      <c r="N508" s="21">
        <v>211000</v>
      </c>
      <c r="O508" s="17">
        <v>0</v>
      </c>
      <c r="P508" s="21">
        <v>211000</v>
      </c>
    </row>
    <row r="509" spans="1:16" hidden="1" x14ac:dyDescent="0.3">
      <c r="A509" s="1" t="s">
        <v>12</v>
      </c>
      <c r="B509" t="s">
        <v>206</v>
      </c>
      <c r="C509" t="s">
        <v>208</v>
      </c>
      <c r="D509" t="s">
        <v>85</v>
      </c>
      <c r="E509" t="s">
        <v>14</v>
      </c>
      <c r="F509" t="s">
        <v>15</v>
      </c>
      <c r="G509" t="s">
        <v>33</v>
      </c>
      <c r="H509" s="7" t="s">
        <v>127</v>
      </c>
      <c r="I509" s="20">
        <v>43400</v>
      </c>
      <c r="J509" s="4" t="s">
        <v>254</v>
      </c>
      <c r="K509" s="4" t="s">
        <v>18</v>
      </c>
      <c r="L509" t="s">
        <v>21</v>
      </c>
      <c r="M509" s="17">
        <v>165000</v>
      </c>
      <c r="N509" s="21">
        <v>211000</v>
      </c>
      <c r="O509" s="17">
        <v>0</v>
      </c>
      <c r="P509" s="21">
        <v>211000</v>
      </c>
    </row>
    <row r="510" spans="1:16" hidden="1" x14ac:dyDescent="0.3">
      <c r="A510" s="1" t="s">
        <v>12</v>
      </c>
      <c r="B510" t="s">
        <v>206</v>
      </c>
      <c r="C510" t="s">
        <v>208</v>
      </c>
      <c r="D510" t="s">
        <v>85</v>
      </c>
      <c r="E510" t="s">
        <v>14</v>
      </c>
      <c r="F510" t="s">
        <v>15</v>
      </c>
      <c r="G510" t="s">
        <v>33</v>
      </c>
      <c r="H510" s="7" t="s">
        <v>128</v>
      </c>
      <c r="I510" s="20">
        <v>40190</v>
      </c>
      <c r="J510" s="4" t="s">
        <v>255</v>
      </c>
      <c r="K510" s="4" t="s">
        <v>18</v>
      </c>
      <c r="L510" t="s">
        <v>19</v>
      </c>
      <c r="M510" s="17">
        <v>160000</v>
      </c>
      <c r="N510" s="21">
        <v>211000</v>
      </c>
      <c r="O510" s="17">
        <v>13000</v>
      </c>
      <c r="P510" s="21">
        <v>211000</v>
      </c>
    </row>
    <row r="511" spans="1:16" hidden="1" x14ac:dyDescent="0.3">
      <c r="A511" s="1" t="s">
        <v>12</v>
      </c>
      <c r="B511" t="s">
        <v>206</v>
      </c>
      <c r="C511" t="s">
        <v>208</v>
      </c>
      <c r="D511" t="s">
        <v>85</v>
      </c>
      <c r="E511" t="s">
        <v>14</v>
      </c>
      <c r="F511" t="s">
        <v>15</v>
      </c>
      <c r="G511" t="s">
        <v>33</v>
      </c>
      <c r="H511" s="7" t="s">
        <v>129</v>
      </c>
      <c r="I511" s="20">
        <v>40190</v>
      </c>
      <c r="J511" s="4" t="s">
        <v>256</v>
      </c>
      <c r="K511" s="4" t="s">
        <v>18</v>
      </c>
      <c r="L511" t="s">
        <v>19</v>
      </c>
      <c r="M511" s="17">
        <v>150000</v>
      </c>
      <c r="N511" s="21">
        <v>211000</v>
      </c>
      <c r="O511" s="17">
        <v>13000</v>
      </c>
      <c r="P511" s="21">
        <v>211000</v>
      </c>
    </row>
    <row r="512" spans="1:16" hidden="1" x14ac:dyDescent="0.3">
      <c r="A512" s="1" t="s">
        <v>12</v>
      </c>
      <c r="B512" t="s">
        <v>206</v>
      </c>
      <c r="C512" t="s">
        <v>208</v>
      </c>
      <c r="D512" t="s">
        <v>85</v>
      </c>
      <c r="E512" t="s">
        <v>14</v>
      </c>
      <c r="F512" t="s">
        <v>15</v>
      </c>
      <c r="G512" t="s">
        <v>33</v>
      </c>
      <c r="H512" s="7" t="s">
        <v>130</v>
      </c>
      <c r="I512" s="20">
        <v>43400</v>
      </c>
      <c r="J512" s="4" t="s">
        <v>257</v>
      </c>
      <c r="K512" s="4" t="s">
        <v>18</v>
      </c>
      <c r="L512" t="s">
        <v>19</v>
      </c>
      <c r="M512" s="17">
        <v>160000</v>
      </c>
      <c r="N512" s="21">
        <v>211000</v>
      </c>
      <c r="O512" s="17">
        <v>5000</v>
      </c>
      <c r="P512" s="21">
        <v>211000</v>
      </c>
    </row>
    <row r="513" spans="1:16" hidden="1" x14ac:dyDescent="0.3">
      <c r="A513" s="1" t="s">
        <v>12</v>
      </c>
      <c r="B513" t="s">
        <v>206</v>
      </c>
      <c r="C513" t="s">
        <v>208</v>
      </c>
      <c r="D513" t="s">
        <v>85</v>
      </c>
      <c r="E513" t="s">
        <v>14</v>
      </c>
      <c r="F513" t="s">
        <v>15</v>
      </c>
      <c r="G513" t="s">
        <v>33</v>
      </c>
      <c r="H513" s="7" t="s">
        <v>131</v>
      </c>
      <c r="I513" s="20">
        <v>43400</v>
      </c>
      <c r="J513" s="4" t="s">
        <v>258</v>
      </c>
      <c r="K513" s="4" t="s">
        <v>18</v>
      </c>
      <c r="L513" t="s">
        <v>19</v>
      </c>
      <c r="M513" s="17">
        <v>160000</v>
      </c>
      <c r="N513" s="21">
        <v>211000</v>
      </c>
      <c r="O513" s="17">
        <v>5000</v>
      </c>
      <c r="P513" s="21">
        <v>211000</v>
      </c>
    </row>
    <row r="514" spans="1:16" hidden="1" x14ac:dyDescent="0.3">
      <c r="A514" s="1" t="s">
        <v>12</v>
      </c>
      <c r="B514" t="s">
        <v>206</v>
      </c>
      <c r="C514" t="s">
        <v>208</v>
      </c>
      <c r="D514" t="s">
        <v>85</v>
      </c>
      <c r="E514" t="s">
        <v>14</v>
      </c>
      <c r="F514" t="s">
        <v>15</v>
      </c>
      <c r="G514" t="s">
        <v>33</v>
      </c>
      <c r="H514" s="7" t="s">
        <v>132</v>
      </c>
      <c r="I514" s="20">
        <v>40190</v>
      </c>
      <c r="J514" s="4" t="s">
        <v>259</v>
      </c>
      <c r="K514" s="4" t="s">
        <v>18</v>
      </c>
      <c r="L514" t="s">
        <v>19</v>
      </c>
      <c r="M514" s="17">
        <v>160000</v>
      </c>
      <c r="N514" s="21">
        <v>211000</v>
      </c>
      <c r="O514" s="17">
        <v>10000</v>
      </c>
      <c r="P514" s="21">
        <v>211000</v>
      </c>
    </row>
    <row r="515" spans="1:16" hidden="1" x14ac:dyDescent="0.3">
      <c r="A515" s="1" t="s">
        <v>12</v>
      </c>
      <c r="B515" t="s">
        <v>206</v>
      </c>
      <c r="C515" t="s">
        <v>208</v>
      </c>
      <c r="D515" t="s">
        <v>85</v>
      </c>
      <c r="E515" t="s">
        <v>14</v>
      </c>
      <c r="F515" t="s">
        <v>15</v>
      </c>
      <c r="G515" t="s">
        <v>33</v>
      </c>
      <c r="H515" s="7" t="s">
        <v>133</v>
      </c>
      <c r="I515" s="20">
        <v>40190</v>
      </c>
      <c r="J515" s="4" t="s">
        <v>260</v>
      </c>
      <c r="K515" s="4" t="s">
        <v>18</v>
      </c>
      <c r="L515" t="s">
        <v>19</v>
      </c>
      <c r="M515" s="17">
        <v>160000</v>
      </c>
      <c r="N515" s="21">
        <v>211000</v>
      </c>
      <c r="O515" s="17">
        <v>0</v>
      </c>
      <c r="P515" s="21">
        <v>211000</v>
      </c>
    </row>
    <row r="516" spans="1:16" hidden="1" x14ac:dyDescent="0.3">
      <c r="A516" s="1" t="s">
        <v>12</v>
      </c>
      <c r="B516" t="s">
        <v>206</v>
      </c>
      <c r="C516" t="s">
        <v>208</v>
      </c>
      <c r="D516" t="s">
        <v>85</v>
      </c>
      <c r="E516" t="s">
        <v>14</v>
      </c>
      <c r="F516" t="s">
        <v>15</v>
      </c>
      <c r="G516" t="s">
        <v>35</v>
      </c>
      <c r="H516" s="7" t="s">
        <v>134</v>
      </c>
      <c r="I516" s="20">
        <v>40190</v>
      </c>
      <c r="J516" s="4" t="s">
        <v>261</v>
      </c>
      <c r="K516" s="4">
        <v>29.6</v>
      </c>
      <c r="L516" t="s">
        <v>21</v>
      </c>
      <c r="M516" s="17">
        <v>175000</v>
      </c>
      <c r="N516" s="21">
        <v>211000</v>
      </c>
      <c r="O516" s="17">
        <v>0</v>
      </c>
      <c r="P516" s="21">
        <v>211000</v>
      </c>
    </row>
    <row r="517" spans="1:16" hidden="1" x14ac:dyDescent="0.3">
      <c r="A517" s="1" t="s">
        <v>12</v>
      </c>
      <c r="B517" t="s">
        <v>206</v>
      </c>
      <c r="C517" t="s">
        <v>208</v>
      </c>
      <c r="D517" t="s">
        <v>85</v>
      </c>
      <c r="E517" t="s">
        <v>14</v>
      </c>
      <c r="F517" t="s">
        <v>15</v>
      </c>
      <c r="G517" t="s">
        <v>35</v>
      </c>
      <c r="H517" s="7" t="s">
        <v>135</v>
      </c>
      <c r="I517" s="20">
        <v>40190</v>
      </c>
      <c r="J517" s="4" t="s">
        <v>262</v>
      </c>
      <c r="K517" s="4">
        <v>7.03</v>
      </c>
      <c r="L517" t="s">
        <v>21</v>
      </c>
      <c r="M517" s="17">
        <v>180000</v>
      </c>
      <c r="N517" s="21">
        <v>211000</v>
      </c>
      <c r="O517" s="17">
        <v>0</v>
      </c>
      <c r="P517" s="21">
        <v>211000</v>
      </c>
    </row>
    <row r="518" spans="1:16" hidden="1" x14ac:dyDescent="0.3">
      <c r="A518" s="1" t="s">
        <v>12</v>
      </c>
      <c r="B518" t="s">
        <v>206</v>
      </c>
      <c r="C518" t="s">
        <v>208</v>
      </c>
      <c r="D518" t="s">
        <v>85</v>
      </c>
      <c r="E518" t="s">
        <v>14</v>
      </c>
      <c r="F518" t="s">
        <v>15</v>
      </c>
      <c r="G518" t="s">
        <v>35</v>
      </c>
      <c r="H518" s="7" t="s">
        <v>136</v>
      </c>
      <c r="I518" s="20">
        <v>40190</v>
      </c>
      <c r="J518" s="4" t="s">
        <v>263</v>
      </c>
      <c r="K518" s="4">
        <v>16.61</v>
      </c>
      <c r="L518" t="s">
        <v>19</v>
      </c>
      <c r="M518" s="17">
        <v>165000</v>
      </c>
      <c r="N518" s="21">
        <v>211000</v>
      </c>
      <c r="O518" s="17">
        <v>5000</v>
      </c>
      <c r="P518" s="21">
        <v>211000</v>
      </c>
    </row>
    <row r="519" spans="1:16" hidden="1" x14ac:dyDescent="0.3">
      <c r="A519" s="1" t="s">
        <v>12</v>
      </c>
      <c r="B519" t="s">
        <v>206</v>
      </c>
      <c r="C519" t="s">
        <v>208</v>
      </c>
      <c r="D519" t="s">
        <v>85</v>
      </c>
      <c r="E519" t="s">
        <v>14</v>
      </c>
      <c r="F519" t="s">
        <v>15</v>
      </c>
      <c r="G519" t="s">
        <v>35</v>
      </c>
      <c r="H519" s="7" t="s">
        <v>137</v>
      </c>
      <c r="I519" s="20">
        <v>40190</v>
      </c>
      <c r="J519" s="4" t="s">
        <v>264</v>
      </c>
      <c r="K519" s="4">
        <v>7.12</v>
      </c>
      <c r="L519" t="s">
        <v>21</v>
      </c>
      <c r="M519" s="17">
        <v>180000</v>
      </c>
      <c r="N519" s="21">
        <v>211000</v>
      </c>
      <c r="O519" s="17">
        <v>0</v>
      </c>
      <c r="P519" s="21">
        <v>211000</v>
      </c>
    </row>
    <row r="520" spans="1:16" hidden="1" x14ac:dyDescent="0.3">
      <c r="A520" s="1" t="s">
        <v>12</v>
      </c>
      <c r="B520" t="s">
        <v>206</v>
      </c>
      <c r="C520" t="s">
        <v>208</v>
      </c>
      <c r="D520" t="s">
        <v>85</v>
      </c>
      <c r="E520" t="s">
        <v>14</v>
      </c>
      <c r="F520" t="s">
        <v>15</v>
      </c>
      <c r="G520" t="s">
        <v>35</v>
      </c>
      <c r="H520" s="7" t="s">
        <v>138</v>
      </c>
      <c r="I520" s="20">
        <v>43400</v>
      </c>
      <c r="J520" s="4" t="s">
        <v>265</v>
      </c>
      <c r="K520" s="4" t="s">
        <v>18</v>
      </c>
      <c r="L520" t="s">
        <v>21</v>
      </c>
      <c r="M520" s="17">
        <v>165000</v>
      </c>
      <c r="N520" s="21">
        <v>211000</v>
      </c>
      <c r="O520" s="17">
        <v>0</v>
      </c>
      <c r="P520" s="21">
        <v>211000</v>
      </c>
    </row>
    <row r="521" spans="1:16" hidden="1" x14ac:dyDescent="0.3">
      <c r="A521" s="1" t="s">
        <v>12</v>
      </c>
      <c r="B521" t="s">
        <v>206</v>
      </c>
      <c r="C521" t="s">
        <v>208</v>
      </c>
      <c r="D521" t="s">
        <v>85</v>
      </c>
      <c r="E521" t="s">
        <v>14</v>
      </c>
      <c r="F521" t="s">
        <v>15</v>
      </c>
      <c r="G521" t="s">
        <v>35</v>
      </c>
      <c r="H521" s="7" t="s">
        <v>139</v>
      </c>
      <c r="I521" s="20">
        <v>43400</v>
      </c>
      <c r="J521" s="4" t="s">
        <v>266</v>
      </c>
      <c r="K521" s="4" t="s">
        <v>18</v>
      </c>
      <c r="L521" t="s">
        <v>21</v>
      </c>
      <c r="M521" s="17">
        <v>165000</v>
      </c>
      <c r="N521" s="21">
        <v>211000</v>
      </c>
      <c r="O521" s="17">
        <v>0</v>
      </c>
      <c r="P521" s="21">
        <v>211000</v>
      </c>
    </row>
    <row r="522" spans="1:16" hidden="1" x14ac:dyDescent="0.3">
      <c r="A522" s="1" t="s">
        <v>12</v>
      </c>
      <c r="B522" t="s">
        <v>206</v>
      </c>
      <c r="C522" t="s">
        <v>208</v>
      </c>
      <c r="D522" t="s">
        <v>85</v>
      </c>
      <c r="E522" t="s">
        <v>14</v>
      </c>
      <c r="F522" t="s">
        <v>15</v>
      </c>
      <c r="G522" t="s">
        <v>35</v>
      </c>
      <c r="H522" s="7" t="s">
        <v>140</v>
      </c>
      <c r="I522" s="20">
        <v>40190</v>
      </c>
      <c r="J522" s="4" t="s">
        <v>267</v>
      </c>
      <c r="K522" s="4" t="s">
        <v>18</v>
      </c>
      <c r="L522" t="s">
        <v>19</v>
      </c>
      <c r="M522" s="17">
        <v>150000</v>
      </c>
      <c r="N522" s="21">
        <v>211000</v>
      </c>
      <c r="O522" s="17">
        <v>15000</v>
      </c>
      <c r="P522" s="21">
        <v>211000</v>
      </c>
    </row>
    <row r="523" spans="1:16" hidden="1" x14ac:dyDescent="0.3">
      <c r="A523" s="1" t="s">
        <v>12</v>
      </c>
      <c r="B523" t="s">
        <v>206</v>
      </c>
      <c r="C523" t="s">
        <v>208</v>
      </c>
      <c r="D523" t="s">
        <v>85</v>
      </c>
      <c r="E523" t="s">
        <v>14</v>
      </c>
      <c r="F523" t="s">
        <v>15</v>
      </c>
      <c r="G523" t="s">
        <v>35</v>
      </c>
      <c r="H523" s="7" t="s">
        <v>141</v>
      </c>
      <c r="I523" s="20">
        <v>40190</v>
      </c>
      <c r="J523" s="4" t="s">
        <v>268</v>
      </c>
      <c r="K523" s="4" t="s">
        <v>18</v>
      </c>
      <c r="L523" t="s">
        <v>19</v>
      </c>
      <c r="M523" s="17">
        <v>150000</v>
      </c>
      <c r="N523" s="21">
        <v>211000</v>
      </c>
      <c r="O523" s="17">
        <v>15000</v>
      </c>
      <c r="P523" s="21">
        <v>211000</v>
      </c>
    </row>
    <row r="524" spans="1:16" hidden="1" x14ac:dyDescent="0.3">
      <c r="A524" s="1" t="s">
        <v>12</v>
      </c>
      <c r="B524" t="s">
        <v>206</v>
      </c>
      <c r="C524" t="s">
        <v>208</v>
      </c>
      <c r="D524" t="s">
        <v>85</v>
      </c>
      <c r="E524" t="s">
        <v>14</v>
      </c>
      <c r="F524" t="s">
        <v>15</v>
      </c>
      <c r="G524" t="s">
        <v>35</v>
      </c>
      <c r="H524" s="7" t="s">
        <v>142</v>
      </c>
      <c r="I524" s="20">
        <v>43400</v>
      </c>
      <c r="J524" s="4" t="s">
        <v>269</v>
      </c>
      <c r="K524" s="4" t="s">
        <v>18</v>
      </c>
      <c r="L524" t="s">
        <v>21</v>
      </c>
      <c r="M524" s="17">
        <v>165000</v>
      </c>
      <c r="N524" s="21">
        <v>211000</v>
      </c>
      <c r="O524" s="17">
        <v>0</v>
      </c>
      <c r="P524" s="21">
        <v>211000</v>
      </c>
    </row>
    <row r="525" spans="1:16" hidden="1" x14ac:dyDescent="0.3">
      <c r="A525" s="1" t="s">
        <v>12</v>
      </c>
      <c r="B525" t="s">
        <v>206</v>
      </c>
      <c r="C525" t="s">
        <v>208</v>
      </c>
      <c r="D525" t="s">
        <v>85</v>
      </c>
      <c r="E525" t="s">
        <v>14</v>
      </c>
      <c r="F525" t="s">
        <v>15</v>
      </c>
      <c r="G525" t="s">
        <v>35</v>
      </c>
      <c r="H525" s="7" t="s">
        <v>143</v>
      </c>
      <c r="I525" s="20">
        <v>43400</v>
      </c>
      <c r="J525" s="4" t="s">
        <v>270</v>
      </c>
      <c r="K525" s="4" t="s">
        <v>18</v>
      </c>
      <c r="L525" t="s">
        <v>21</v>
      </c>
      <c r="M525" s="17">
        <v>165000</v>
      </c>
      <c r="N525" s="21">
        <v>211000</v>
      </c>
      <c r="O525" s="17">
        <v>0</v>
      </c>
      <c r="P525" s="21">
        <v>211000</v>
      </c>
    </row>
    <row r="526" spans="1:16" hidden="1" x14ac:dyDescent="0.3">
      <c r="A526" s="1" t="s">
        <v>12</v>
      </c>
      <c r="B526" t="s">
        <v>206</v>
      </c>
      <c r="C526" t="s">
        <v>208</v>
      </c>
      <c r="D526" t="s">
        <v>85</v>
      </c>
      <c r="E526" t="s">
        <v>14</v>
      </c>
      <c r="F526" t="s">
        <v>15</v>
      </c>
      <c r="G526" t="s">
        <v>35</v>
      </c>
      <c r="H526" s="7" t="s">
        <v>144</v>
      </c>
      <c r="I526" s="20">
        <v>40190</v>
      </c>
      <c r="J526" s="4" t="s">
        <v>271</v>
      </c>
      <c r="K526" s="4" t="s">
        <v>18</v>
      </c>
      <c r="L526" t="s">
        <v>19</v>
      </c>
      <c r="M526" s="17">
        <v>160000</v>
      </c>
      <c r="N526" s="21">
        <v>211000</v>
      </c>
      <c r="O526" s="17">
        <v>13000</v>
      </c>
      <c r="P526" s="21">
        <v>211000</v>
      </c>
    </row>
    <row r="527" spans="1:16" hidden="1" x14ac:dyDescent="0.3">
      <c r="A527" s="1" t="s">
        <v>12</v>
      </c>
      <c r="B527" t="s">
        <v>206</v>
      </c>
      <c r="C527" t="s">
        <v>208</v>
      </c>
      <c r="D527" t="s">
        <v>85</v>
      </c>
      <c r="E527" t="s">
        <v>14</v>
      </c>
      <c r="F527" t="s">
        <v>15</v>
      </c>
      <c r="G527" t="s">
        <v>35</v>
      </c>
      <c r="H527" s="7" t="s">
        <v>145</v>
      </c>
      <c r="I527" s="20">
        <v>40190</v>
      </c>
      <c r="J527" s="4" t="s">
        <v>272</v>
      </c>
      <c r="K527" s="4" t="s">
        <v>18</v>
      </c>
      <c r="L527" t="s">
        <v>19</v>
      </c>
      <c r="M527" s="17">
        <v>150000</v>
      </c>
      <c r="N527" s="21">
        <v>211000</v>
      </c>
      <c r="O527" s="17">
        <v>13000</v>
      </c>
      <c r="P527" s="21">
        <v>211000</v>
      </c>
    </row>
    <row r="528" spans="1:16" hidden="1" x14ac:dyDescent="0.3">
      <c r="A528" s="1" t="s">
        <v>12</v>
      </c>
      <c r="B528" t="s">
        <v>206</v>
      </c>
      <c r="C528" t="s">
        <v>208</v>
      </c>
      <c r="D528" t="s">
        <v>85</v>
      </c>
      <c r="E528" t="s">
        <v>14</v>
      </c>
      <c r="F528" t="s">
        <v>15</v>
      </c>
      <c r="G528" t="s">
        <v>35</v>
      </c>
      <c r="H528" s="7" t="s">
        <v>146</v>
      </c>
      <c r="I528" s="20">
        <v>43400</v>
      </c>
      <c r="J528" s="4" t="s">
        <v>273</v>
      </c>
      <c r="K528" s="4" t="s">
        <v>18</v>
      </c>
      <c r="L528" t="s">
        <v>21</v>
      </c>
      <c r="M528" s="17">
        <v>165000</v>
      </c>
      <c r="N528" s="21">
        <v>211000</v>
      </c>
      <c r="O528" s="17">
        <v>0</v>
      </c>
      <c r="P528" s="21">
        <v>211000</v>
      </c>
    </row>
    <row r="529" spans="1:16" hidden="1" x14ac:dyDescent="0.3">
      <c r="A529" s="1" t="s">
        <v>12</v>
      </c>
      <c r="B529" t="s">
        <v>206</v>
      </c>
      <c r="C529" t="s">
        <v>208</v>
      </c>
      <c r="D529" t="s">
        <v>85</v>
      </c>
      <c r="E529" t="s">
        <v>14</v>
      </c>
      <c r="F529" t="s">
        <v>15</v>
      </c>
      <c r="G529" t="s">
        <v>35</v>
      </c>
      <c r="H529" s="7" t="s">
        <v>147</v>
      </c>
      <c r="I529" s="20">
        <v>43400</v>
      </c>
      <c r="J529" s="4" t="s">
        <v>274</v>
      </c>
      <c r="K529" s="4" t="s">
        <v>18</v>
      </c>
      <c r="L529" t="s">
        <v>21</v>
      </c>
      <c r="M529" s="17">
        <v>165000</v>
      </c>
      <c r="N529" s="21">
        <v>211000</v>
      </c>
      <c r="O529" s="17">
        <v>0</v>
      </c>
      <c r="P529" s="21">
        <v>211000</v>
      </c>
    </row>
    <row r="530" spans="1:16" hidden="1" x14ac:dyDescent="0.3">
      <c r="A530" s="1" t="s">
        <v>12</v>
      </c>
      <c r="B530" t="s">
        <v>206</v>
      </c>
      <c r="C530" t="s">
        <v>208</v>
      </c>
      <c r="D530" t="s">
        <v>85</v>
      </c>
      <c r="E530" t="s">
        <v>14</v>
      </c>
      <c r="F530" t="s">
        <v>15</v>
      </c>
      <c r="G530" t="s">
        <v>35</v>
      </c>
      <c r="H530" s="7" t="s">
        <v>148</v>
      </c>
      <c r="I530" s="20">
        <v>40190</v>
      </c>
      <c r="J530" s="4" t="s">
        <v>275</v>
      </c>
      <c r="K530" s="4" t="s">
        <v>18</v>
      </c>
      <c r="L530" t="s">
        <v>19</v>
      </c>
      <c r="M530" s="17">
        <v>160000</v>
      </c>
      <c r="N530" s="21">
        <v>211000</v>
      </c>
      <c r="O530" s="17">
        <v>10000</v>
      </c>
      <c r="P530" s="21">
        <v>211000</v>
      </c>
    </row>
    <row r="531" spans="1:16" hidden="1" x14ac:dyDescent="0.3">
      <c r="A531" s="1" t="s">
        <v>12</v>
      </c>
      <c r="B531" t="s">
        <v>206</v>
      </c>
      <c r="C531" t="s">
        <v>208</v>
      </c>
      <c r="D531" t="s">
        <v>85</v>
      </c>
      <c r="E531" t="s">
        <v>14</v>
      </c>
      <c r="F531" t="s">
        <v>15</v>
      </c>
      <c r="G531" t="s">
        <v>35</v>
      </c>
      <c r="H531" s="7" t="s">
        <v>149</v>
      </c>
      <c r="I531" s="20">
        <v>40190</v>
      </c>
      <c r="J531" s="4" t="s">
        <v>276</v>
      </c>
      <c r="K531" s="4" t="s">
        <v>18</v>
      </c>
      <c r="L531" t="s">
        <v>19</v>
      </c>
      <c r="M531" s="17">
        <v>160000</v>
      </c>
      <c r="N531" s="21">
        <v>211000</v>
      </c>
      <c r="O531" s="17">
        <v>10000</v>
      </c>
      <c r="P531" s="21">
        <v>211000</v>
      </c>
    </row>
    <row r="532" spans="1:16" hidden="1" x14ac:dyDescent="0.3">
      <c r="A532" s="1" t="s">
        <v>12</v>
      </c>
      <c r="B532" t="s">
        <v>206</v>
      </c>
      <c r="C532" t="s">
        <v>208</v>
      </c>
      <c r="D532" t="s">
        <v>85</v>
      </c>
      <c r="E532" t="s">
        <v>14</v>
      </c>
      <c r="F532" t="s">
        <v>15</v>
      </c>
      <c r="G532" t="s">
        <v>46</v>
      </c>
      <c r="H532" s="7" t="s">
        <v>150</v>
      </c>
      <c r="I532" s="20">
        <v>40190</v>
      </c>
      <c r="J532" s="4" t="s">
        <v>277</v>
      </c>
      <c r="K532" s="4">
        <v>7.03</v>
      </c>
      <c r="L532" t="s">
        <v>19</v>
      </c>
      <c r="M532" s="17">
        <v>160000</v>
      </c>
      <c r="N532" s="21">
        <v>211000</v>
      </c>
      <c r="O532" s="17">
        <v>5000</v>
      </c>
      <c r="P532" s="21">
        <v>211000</v>
      </c>
    </row>
    <row r="533" spans="1:16" hidden="1" x14ac:dyDescent="0.3">
      <c r="A533" s="1" t="s">
        <v>12</v>
      </c>
      <c r="B533" t="s">
        <v>206</v>
      </c>
      <c r="C533" t="s">
        <v>208</v>
      </c>
      <c r="D533" t="s">
        <v>85</v>
      </c>
      <c r="E533" t="s">
        <v>14</v>
      </c>
      <c r="F533" t="s">
        <v>15</v>
      </c>
      <c r="G533" t="s">
        <v>46</v>
      </c>
      <c r="H533" s="7" t="s">
        <v>151</v>
      </c>
      <c r="I533" s="20">
        <v>40190</v>
      </c>
      <c r="J533" s="4" t="s">
        <v>278</v>
      </c>
      <c r="K533" s="4">
        <v>30.37</v>
      </c>
      <c r="L533" t="s">
        <v>21</v>
      </c>
      <c r="M533" s="17">
        <v>170000</v>
      </c>
      <c r="N533" s="21">
        <v>211000</v>
      </c>
      <c r="O533" s="17">
        <v>0</v>
      </c>
      <c r="P533" s="21">
        <v>211000</v>
      </c>
    </row>
    <row r="534" spans="1:16" hidden="1" x14ac:dyDescent="0.3">
      <c r="A534" s="1" t="s">
        <v>12</v>
      </c>
      <c r="B534" t="s">
        <v>206</v>
      </c>
      <c r="C534" t="s">
        <v>208</v>
      </c>
      <c r="D534" t="s">
        <v>85</v>
      </c>
      <c r="E534" t="s">
        <v>14</v>
      </c>
      <c r="F534" t="s">
        <v>15</v>
      </c>
      <c r="G534" t="s">
        <v>46</v>
      </c>
      <c r="H534" s="7" t="s">
        <v>152</v>
      </c>
      <c r="I534" s="20">
        <v>40190</v>
      </c>
      <c r="J534" s="4" t="s">
        <v>279</v>
      </c>
      <c r="K534" s="4">
        <v>7.12</v>
      </c>
      <c r="L534" t="s">
        <v>21</v>
      </c>
      <c r="M534" s="17">
        <v>170000</v>
      </c>
      <c r="N534" s="21">
        <v>211000</v>
      </c>
      <c r="O534" s="17">
        <v>0</v>
      </c>
      <c r="P534" s="21">
        <v>211000</v>
      </c>
    </row>
    <row r="535" spans="1:16" hidden="1" x14ac:dyDescent="0.3">
      <c r="A535" s="1" t="s">
        <v>12</v>
      </c>
      <c r="B535" t="s">
        <v>206</v>
      </c>
      <c r="C535" t="s">
        <v>208</v>
      </c>
      <c r="D535" t="s">
        <v>85</v>
      </c>
      <c r="E535" t="s">
        <v>14</v>
      </c>
      <c r="F535" t="s">
        <v>15</v>
      </c>
      <c r="G535" t="s">
        <v>46</v>
      </c>
      <c r="H535" s="7" t="s">
        <v>153</v>
      </c>
      <c r="I535" s="20">
        <v>40190</v>
      </c>
      <c r="J535" s="4" t="s">
        <v>280</v>
      </c>
      <c r="K535" s="4">
        <v>18.12</v>
      </c>
      <c r="L535" t="s">
        <v>21</v>
      </c>
      <c r="M535" s="17">
        <v>170000</v>
      </c>
      <c r="N535" s="21">
        <v>211000</v>
      </c>
      <c r="O535" s="17">
        <v>0</v>
      </c>
      <c r="P535" s="21">
        <v>211000</v>
      </c>
    </row>
    <row r="536" spans="1:16" hidden="1" x14ac:dyDescent="0.3">
      <c r="A536" s="1" t="s">
        <v>12</v>
      </c>
      <c r="B536" t="s">
        <v>206</v>
      </c>
      <c r="C536" t="s">
        <v>208</v>
      </c>
      <c r="D536" t="s">
        <v>85</v>
      </c>
      <c r="E536" t="s">
        <v>14</v>
      </c>
      <c r="F536" t="s">
        <v>15</v>
      </c>
      <c r="G536" t="s">
        <v>46</v>
      </c>
      <c r="H536" s="7" t="s">
        <v>154</v>
      </c>
      <c r="I536" s="20">
        <v>43400</v>
      </c>
      <c r="J536" s="4" t="s">
        <v>281</v>
      </c>
      <c r="K536" s="4" t="s">
        <v>18</v>
      </c>
      <c r="L536" t="s">
        <v>21</v>
      </c>
      <c r="M536" s="17">
        <v>165000</v>
      </c>
      <c r="N536" s="21">
        <v>211000</v>
      </c>
      <c r="O536" s="17">
        <v>0</v>
      </c>
      <c r="P536" s="21">
        <v>211000</v>
      </c>
    </row>
    <row r="537" spans="1:16" hidden="1" x14ac:dyDescent="0.3">
      <c r="A537" s="1" t="s">
        <v>12</v>
      </c>
      <c r="B537" t="s">
        <v>206</v>
      </c>
      <c r="C537" t="s">
        <v>208</v>
      </c>
      <c r="D537" t="s">
        <v>85</v>
      </c>
      <c r="E537" t="s">
        <v>14</v>
      </c>
      <c r="F537" t="s">
        <v>15</v>
      </c>
      <c r="G537" t="s">
        <v>46</v>
      </c>
      <c r="H537" s="7" t="s">
        <v>155</v>
      </c>
      <c r="I537" s="20">
        <v>43400</v>
      </c>
      <c r="J537" s="4" t="s">
        <v>282</v>
      </c>
      <c r="K537" s="4" t="s">
        <v>18</v>
      </c>
      <c r="L537" t="s">
        <v>21</v>
      </c>
      <c r="M537" s="17">
        <v>165000</v>
      </c>
      <c r="N537" s="21">
        <v>211000</v>
      </c>
      <c r="O537" s="17">
        <v>0</v>
      </c>
      <c r="P537" s="21">
        <v>211000</v>
      </c>
    </row>
    <row r="538" spans="1:16" hidden="1" x14ac:dyDescent="0.3">
      <c r="A538" s="1" t="s">
        <v>12</v>
      </c>
      <c r="B538" t="s">
        <v>206</v>
      </c>
      <c r="C538" t="s">
        <v>208</v>
      </c>
      <c r="D538" t="s">
        <v>85</v>
      </c>
      <c r="E538" t="s">
        <v>14</v>
      </c>
      <c r="F538" t="s">
        <v>15</v>
      </c>
      <c r="G538" t="s">
        <v>46</v>
      </c>
      <c r="H538" s="7" t="s">
        <v>156</v>
      </c>
      <c r="I538" s="20">
        <v>40190</v>
      </c>
      <c r="J538" s="4" t="s">
        <v>283</v>
      </c>
      <c r="K538" s="4" t="s">
        <v>18</v>
      </c>
      <c r="L538" t="s">
        <v>19</v>
      </c>
      <c r="M538" s="17">
        <v>150000</v>
      </c>
      <c r="N538" s="21">
        <v>211000</v>
      </c>
      <c r="O538" s="17">
        <v>15000</v>
      </c>
      <c r="P538" s="21">
        <v>211000</v>
      </c>
    </row>
    <row r="539" spans="1:16" hidden="1" x14ac:dyDescent="0.3">
      <c r="A539" s="1" t="s">
        <v>12</v>
      </c>
      <c r="B539" t="s">
        <v>206</v>
      </c>
      <c r="C539" t="s">
        <v>208</v>
      </c>
      <c r="D539" t="s">
        <v>85</v>
      </c>
      <c r="E539" t="s">
        <v>14</v>
      </c>
      <c r="F539" t="s">
        <v>15</v>
      </c>
      <c r="G539" t="s">
        <v>46</v>
      </c>
      <c r="H539" s="7" t="s">
        <v>157</v>
      </c>
      <c r="I539" s="20">
        <v>40190</v>
      </c>
      <c r="J539" s="4" t="s">
        <v>284</v>
      </c>
      <c r="K539" s="4" t="s">
        <v>18</v>
      </c>
      <c r="L539" t="s">
        <v>21</v>
      </c>
      <c r="M539" s="17">
        <v>160000</v>
      </c>
      <c r="N539" s="21">
        <v>211000</v>
      </c>
      <c r="O539" s="17">
        <v>0</v>
      </c>
      <c r="P539" s="21">
        <v>211000</v>
      </c>
    </row>
    <row r="540" spans="1:16" hidden="1" x14ac:dyDescent="0.3">
      <c r="A540" s="1" t="s">
        <v>12</v>
      </c>
      <c r="B540" t="s">
        <v>206</v>
      </c>
      <c r="C540" t="s">
        <v>208</v>
      </c>
      <c r="D540" t="s">
        <v>85</v>
      </c>
      <c r="E540" t="s">
        <v>14</v>
      </c>
      <c r="F540" t="s">
        <v>15</v>
      </c>
      <c r="G540" t="s">
        <v>46</v>
      </c>
      <c r="H540" s="7" t="s">
        <v>158</v>
      </c>
      <c r="I540" s="20">
        <v>43400</v>
      </c>
      <c r="J540" s="4" t="s">
        <v>285</v>
      </c>
      <c r="K540" s="4" t="s">
        <v>18</v>
      </c>
      <c r="L540" t="s">
        <v>21</v>
      </c>
      <c r="M540" s="17">
        <v>165000</v>
      </c>
      <c r="N540" s="21">
        <v>211000</v>
      </c>
      <c r="O540" s="17">
        <v>0</v>
      </c>
      <c r="P540" s="21">
        <v>211000</v>
      </c>
    </row>
    <row r="541" spans="1:16" hidden="1" x14ac:dyDescent="0.3">
      <c r="A541" s="1" t="s">
        <v>12</v>
      </c>
      <c r="B541" t="s">
        <v>206</v>
      </c>
      <c r="C541" t="s">
        <v>208</v>
      </c>
      <c r="D541" t="s">
        <v>85</v>
      </c>
      <c r="E541" t="s">
        <v>14</v>
      </c>
      <c r="F541" t="s">
        <v>15</v>
      </c>
      <c r="G541" t="s">
        <v>46</v>
      </c>
      <c r="H541" s="7" t="s">
        <v>159</v>
      </c>
      <c r="I541" s="20">
        <v>43400</v>
      </c>
      <c r="J541" s="4" t="s">
        <v>286</v>
      </c>
      <c r="K541" s="4" t="s">
        <v>18</v>
      </c>
      <c r="L541" t="s">
        <v>21</v>
      </c>
      <c r="M541" s="17">
        <v>165000</v>
      </c>
      <c r="N541" s="21">
        <v>211000</v>
      </c>
      <c r="O541" s="17">
        <v>0</v>
      </c>
      <c r="P541" s="21">
        <v>211000</v>
      </c>
    </row>
    <row r="542" spans="1:16" hidden="1" x14ac:dyDescent="0.3">
      <c r="A542" s="1" t="s">
        <v>12</v>
      </c>
      <c r="B542" t="s">
        <v>206</v>
      </c>
      <c r="C542" t="s">
        <v>208</v>
      </c>
      <c r="D542" t="s">
        <v>85</v>
      </c>
      <c r="E542" t="s">
        <v>14</v>
      </c>
      <c r="F542" t="s">
        <v>15</v>
      </c>
      <c r="G542" t="s">
        <v>46</v>
      </c>
      <c r="H542" s="7" t="s">
        <v>160</v>
      </c>
      <c r="I542" s="20">
        <v>40190</v>
      </c>
      <c r="J542" s="4" t="s">
        <v>287</v>
      </c>
      <c r="K542" s="4" t="s">
        <v>18</v>
      </c>
      <c r="L542" t="s">
        <v>19</v>
      </c>
      <c r="M542" s="17">
        <v>160000</v>
      </c>
      <c r="N542" s="21">
        <v>211000</v>
      </c>
      <c r="O542" s="17">
        <v>13000</v>
      </c>
      <c r="P542" s="21">
        <v>211000</v>
      </c>
    </row>
    <row r="543" spans="1:16" hidden="1" x14ac:dyDescent="0.3">
      <c r="A543" s="1" t="s">
        <v>12</v>
      </c>
      <c r="B543" t="s">
        <v>206</v>
      </c>
      <c r="C543" t="s">
        <v>208</v>
      </c>
      <c r="D543" t="s">
        <v>85</v>
      </c>
      <c r="E543" t="s">
        <v>14</v>
      </c>
      <c r="F543" t="s">
        <v>15</v>
      </c>
      <c r="G543" t="s">
        <v>46</v>
      </c>
      <c r="H543" s="7" t="s">
        <v>161</v>
      </c>
      <c r="I543" s="20">
        <v>40190</v>
      </c>
      <c r="J543" s="4" t="s">
        <v>288</v>
      </c>
      <c r="K543" s="4" t="s">
        <v>18</v>
      </c>
      <c r="L543" t="s">
        <v>19</v>
      </c>
      <c r="M543" s="17">
        <v>150000</v>
      </c>
      <c r="N543" s="21">
        <v>211000</v>
      </c>
      <c r="O543" s="17">
        <v>13000</v>
      </c>
      <c r="P543" s="21">
        <v>211000</v>
      </c>
    </row>
    <row r="544" spans="1:16" hidden="1" x14ac:dyDescent="0.3">
      <c r="A544" s="1" t="s">
        <v>12</v>
      </c>
      <c r="B544" t="s">
        <v>206</v>
      </c>
      <c r="C544" t="s">
        <v>208</v>
      </c>
      <c r="D544" t="s">
        <v>85</v>
      </c>
      <c r="E544" t="s">
        <v>14</v>
      </c>
      <c r="F544" t="s">
        <v>15</v>
      </c>
      <c r="G544" t="s">
        <v>46</v>
      </c>
      <c r="H544" s="7" t="s">
        <v>162</v>
      </c>
      <c r="I544" s="20">
        <v>43400</v>
      </c>
      <c r="J544" s="4" t="s">
        <v>289</v>
      </c>
      <c r="K544" s="4" t="s">
        <v>18</v>
      </c>
      <c r="L544" t="s">
        <v>19</v>
      </c>
      <c r="M544" s="17">
        <v>160000</v>
      </c>
      <c r="N544" s="21">
        <v>211000</v>
      </c>
      <c r="O544" s="17">
        <v>10000</v>
      </c>
      <c r="P544" s="21">
        <v>211000</v>
      </c>
    </row>
    <row r="545" spans="1:16" hidden="1" x14ac:dyDescent="0.3">
      <c r="A545" s="1" t="s">
        <v>12</v>
      </c>
      <c r="B545" t="s">
        <v>206</v>
      </c>
      <c r="C545" t="s">
        <v>208</v>
      </c>
      <c r="D545" t="s">
        <v>85</v>
      </c>
      <c r="E545" t="s">
        <v>14</v>
      </c>
      <c r="F545" t="s">
        <v>15</v>
      </c>
      <c r="G545" t="s">
        <v>46</v>
      </c>
      <c r="H545" s="7" t="s">
        <v>163</v>
      </c>
      <c r="I545" s="20">
        <v>43400</v>
      </c>
      <c r="J545" s="4" t="s">
        <v>290</v>
      </c>
      <c r="K545" s="4" t="s">
        <v>18</v>
      </c>
      <c r="L545" t="s">
        <v>19</v>
      </c>
      <c r="M545" s="17">
        <v>160000</v>
      </c>
      <c r="N545" s="21">
        <v>211000</v>
      </c>
      <c r="O545" s="17">
        <v>10000</v>
      </c>
      <c r="P545" s="21">
        <v>211000</v>
      </c>
    </row>
    <row r="546" spans="1:16" hidden="1" x14ac:dyDescent="0.3">
      <c r="A546" s="1" t="s">
        <v>12</v>
      </c>
      <c r="B546" t="s">
        <v>206</v>
      </c>
      <c r="C546" t="s">
        <v>208</v>
      </c>
      <c r="D546" t="s">
        <v>85</v>
      </c>
      <c r="E546" t="s">
        <v>14</v>
      </c>
      <c r="F546" t="s">
        <v>15</v>
      </c>
      <c r="G546" t="s">
        <v>46</v>
      </c>
      <c r="H546" s="7" t="s">
        <v>164</v>
      </c>
      <c r="I546" s="20">
        <v>40190</v>
      </c>
      <c r="J546" s="4" t="s">
        <v>291</v>
      </c>
      <c r="K546" s="4" t="s">
        <v>18</v>
      </c>
      <c r="L546" t="s">
        <v>21</v>
      </c>
      <c r="M546" s="17">
        <v>165000</v>
      </c>
      <c r="N546" s="21">
        <v>211000</v>
      </c>
      <c r="O546" s="17">
        <v>0</v>
      </c>
      <c r="P546" s="21">
        <v>211000</v>
      </c>
    </row>
    <row r="547" spans="1:16" hidden="1" x14ac:dyDescent="0.3">
      <c r="A547" s="1" t="s">
        <v>12</v>
      </c>
      <c r="B547" t="s">
        <v>206</v>
      </c>
      <c r="C547" t="s">
        <v>208</v>
      </c>
      <c r="D547" t="s">
        <v>85</v>
      </c>
      <c r="E547" t="s">
        <v>14</v>
      </c>
      <c r="F547" t="s">
        <v>15</v>
      </c>
      <c r="G547" t="s">
        <v>46</v>
      </c>
      <c r="H547" s="7" t="s">
        <v>165</v>
      </c>
      <c r="I547" s="20">
        <v>40190</v>
      </c>
      <c r="J547" s="4" t="s">
        <v>292</v>
      </c>
      <c r="K547" s="4" t="s">
        <v>18</v>
      </c>
      <c r="L547" t="s">
        <v>21</v>
      </c>
      <c r="M547" s="17">
        <v>165000</v>
      </c>
      <c r="N547" s="21">
        <v>211000</v>
      </c>
      <c r="O547" s="17">
        <v>0</v>
      </c>
      <c r="P547" s="21">
        <v>211000</v>
      </c>
    </row>
    <row r="548" spans="1:16" hidden="1" x14ac:dyDescent="0.3">
      <c r="A548" s="1" t="s">
        <v>12</v>
      </c>
      <c r="B548" t="s">
        <v>206</v>
      </c>
      <c r="C548" t="s">
        <v>208</v>
      </c>
      <c r="D548" t="s">
        <v>85</v>
      </c>
      <c r="E548" t="s">
        <v>14</v>
      </c>
      <c r="F548" t="s">
        <v>15</v>
      </c>
      <c r="G548" t="s">
        <v>47</v>
      </c>
      <c r="H548" s="7" t="s">
        <v>166</v>
      </c>
      <c r="I548" s="20">
        <v>40190</v>
      </c>
      <c r="J548" s="4" t="s">
        <v>293</v>
      </c>
      <c r="K548" s="4">
        <v>31.18</v>
      </c>
      <c r="L548" t="s">
        <v>21</v>
      </c>
      <c r="M548" s="17">
        <v>170000</v>
      </c>
      <c r="N548" s="21">
        <v>211000</v>
      </c>
      <c r="O548" s="17">
        <v>0</v>
      </c>
      <c r="P548" s="21">
        <v>211000</v>
      </c>
    </row>
    <row r="549" spans="1:16" hidden="1" x14ac:dyDescent="0.3">
      <c r="A549" s="1" t="s">
        <v>12</v>
      </c>
      <c r="B549" t="s">
        <v>206</v>
      </c>
      <c r="C549" t="s">
        <v>208</v>
      </c>
      <c r="D549" t="s">
        <v>85</v>
      </c>
      <c r="E549" t="s">
        <v>14</v>
      </c>
      <c r="F549" t="s">
        <v>15</v>
      </c>
      <c r="G549" t="s">
        <v>47</v>
      </c>
      <c r="H549" s="7" t="s">
        <v>167</v>
      </c>
      <c r="I549" s="20">
        <v>40190</v>
      </c>
      <c r="J549" s="4" t="s">
        <v>294</v>
      </c>
      <c r="K549" s="4">
        <v>7.03</v>
      </c>
      <c r="L549" t="s">
        <v>21</v>
      </c>
      <c r="M549" s="17">
        <v>170000</v>
      </c>
      <c r="N549" s="21">
        <v>211000</v>
      </c>
      <c r="O549" s="17">
        <v>0</v>
      </c>
      <c r="P549" s="21">
        <v>211000</v>
      </c>
    </row>
    <row r="550" spans="1:16" hidden="1" x14ac:dyDescent="0.3">
      <c r="A550" s="1" t="s">
        <v>12</v>
      </c>
      <c r="B550" t="s">
        <v>206</v>
      </c>
      <c r="C550" t="s">
        <v>208</v>
      </c>
      <c r="D550" t="s">
        <v>85</v>
      </c>
      <c r="E550" t="s">
        <v>14</v>
      </c>
      <c r="F550" t="s">
        <v>15</v>
      </c>
      <c r="G550" t="s">
        <v>47</v>
      </c>
      <c r="H550" s="7" t="s">
        <v>168</v>
      </c>
      <c r="I550" s="20">
        <v>40190</v>
      </c>
      <c r="J550" s="4" t="s">
        <v>295</v>
      </c>
      <c r="K550" s="4">
        <v>18.52</v>
      </c>
      <c r="L550" t="s">
        <v>21</v>
      </c>
      <c r="M550" s="17">
        <v>170000</v>
      </c>
      <c r="N550" s="21">
        <v>211000</v>
      </c>
      <c r="O550" s="17">
        <v>0</v>
      </c>
      <c r="P550" s="21">
        <v>211000</v>
      </c>
    </row>
    <row r="551" spans="1:16" hidden="1" x14ac:dyDescent="0.3">
      <c r="A551" s="1" t="s">
        <v>12</v>
      </c>
      <c r="B551" t="s">
        <v>206</v>
      </c>
      <c r="C551" t="s">
        <v>208</v>
      </c>
      <c r="D551" t="s">
        <v>85</v>
      </c>
      <c r="E551" t="s">
        <v>14</v>
      </c>
      <c r="F551" t="s">
        <v>15</v>
      </c>
      <c r="G551" t="s">
        <v>47</v>
      </c>
      <c r="H551" s="7" t="s">
        <v>169</v>
      </c>
      <c r="I551" s="20">
        <v>40190</v>
      </c>
      <c r="J551" s="4" t="s">
        <v>296</v>
      </c>
      <c r="K551" s="4">
        <v>7.12</v>
      </c>
      <c r="L551" t="s">
        <v>21</v>
      </c>
      <c r="M551" s="17">
        <v>170000</v>
      </c>
      <c r="N551" s="21">
        <v>211000</v>
      </c>
      <c r="O551" s="17">
        <v>0</v>
      </c>
      <c r="P551" s="21">
        <v>211000</v>
      </c>
    </row>
    <row r="552" spans="1:16" hidden="1" x14ac:dyDescent="0.3">
      <c r="A552" s="1" t="s">
        <v>12</v>
      </c>
      <c r="B552" t="s">
        <v>206</v>
      </c>
      <c r="C552" t="s">
        <v>208</v>
      </c>
      <c r="D552" t="s">
        <v>85</v>
      </c>
      <c r="E552" t="s">
        <v>14</v>
      </c>
      <c r="F552" t="s">
        <v>15</v>
      </c>
      <c r="G552" t="s">
        <v>47</v>
      </c>
      <c r="H552" s="7" t="s">
        <v>170</v>
      </c>
      <c r="I552" s="20">
        <v>43400</v>
      </c>
      <c r="J552" s="4" t="s">
        <v>297</v>
      </c>
      <c r="K552" s="4" t="s">
        <v>18</v>
      </c>
      <c r="L552" t="s">
        <v>21</v>
      </c>
      <c r="M552" s="17">
        <v>165000</v>
      </c>
      <c r="N552" s="21">
        <v>211000</v>
      </c>
      <c r="O552" s="17">
        <v>0</v>
      </c>
      <c r="P552" s="21">
        <v>211000</v>
      </c>
    </row>
    <row r="553" spans="1:16" hidden="1" x14ac:dyDescent="0.3">
      <c r="A553" s="1" t="s">
        <v>12</v>
      </c>
      <c r="B553" t="s">
        <v>206</v>
      </c>
      <c r="C553" t="s">
        <v>208</v>
      </c>
      <c r="D553" t="s">
        <v>85</v>
      </c>
      <c r="E553" t="s">
        <v>14</v>
      </c>
      <c r="F553" t="s">
        <v>15</v>
      </c>
      <c r="G553" t="s">
        <v>47</v>
      </c>
      <c r="H553" s="7" t="s">
        <v>171</v>
      </c>
      <c r="I553" s="20">
        <v>43400</v>
      </c>
      <c r="J553" s="4" t="s">
        <v>298</v>
      </c>
      <c r="K553" s="4" t="s">
        <v>18</v>
      </c>
      <c r="L553" t="s">
        <v>21</v>
      </c>
      <c r="M553" s="17">
        <v>165000</v>
      </c>
      <c r="N553" s="21">
        <v>211000</v>
      </c>
      <c r="O553" s="17">
        <v>0</v>
      </c>
      <c r="P553" s="21">
        <v>211000</v>
      </c>
    </row>
    <row r="554" spans="1:16" hidden="1" x14ac:dyDescent="0.3">
      <c r="A554" s="1" t="s">
        <v>12</v>
      </c>
      <c r="B554" t="s">
        <v>206</v>
      </c>
      <c r="C554" t="s">
        <v>208</v>
      </c>
      <c r="D554" t="s">
        <v>85</v>
      </c>
      <c r="E554" t="s">
        <v>14</v>
      </c>
      <c r="F554" t="s">
        <v>15</v>
      </c>
      <c r="G554" t="s">
        <v>47</v>
      </c>
      <c r="H554" s="7" t="s">
        <v>172</v>
      </c>
      <c r="I554" s="20">
        <v>40190</v>
      </c>
      <c r="J554" s="4" t="s">
        <v>299</v>
      </c>
      <c r="K554" s="4" t="s">
        <v>18</v>
      </c>
      <c r="L554" t="s">
        <v>21</v>
      </c>
      <c r="M554" s="17">
        <v>160000</v>
      </c>
      <c r="N554" s="21">
        <v>211000</v>
      </c>
      <c r="O554" s="17">
        <v>0</v>
      </c>
      <c r="P554" s="21">
        <v>211000</v>
      </c>
    </row>
    <row r="555" spans="1:16" hidden="1" x14ac:dyDescent="0.3">
      <c r="A555" s="1" t="s">
        <v>12</v>
      </c>
      <c r="B555" t="s">
        <v>206</v>
      </c>
      <c r="C555" t="s">
        <v>208</v>
      </c>
      <c r="D555" t="s">
        <v>85</v>
      </c>
      <c r="E555" t="s">
        <v>14</v>
      </c>
      <c r="F555" t="s">
        <v>15</v>
      </c>
      <c r="G555" t="s">
        <v>47</v>
      </c>
      <c r="H555" s="7" t="s">
        <v>173</v>
      </c>
      <c r="I555" s="20">
        <v>40190</v>
      </c>
      <c r="J555" s="4" t="s">
        <v>300</v>
      </c>
      <c r="K555" s="4" t="s">
        <v>18</v>
      </c>
      <c r="L555" t="s">
        <v>21</v>
      </c>
      <c r="M555" s="17">
        <v>160000</v>
      </c>
      <c r="N555" s="21">
        <v>211000</v>
      </c>
      <c r="O555" s="17">
        <v>0</v>
      </c>
      <c r="P555" s="21">
        <v>211000</v>
      </c>
    </row>
    <row r="556" spans="1:16" hidden="1" x14ac:dyDescent="0.3">
      <c r="A556" s="1" t="s">
        <v>12</v>
      </c>
      <c r="B556" t="s">
        <v>206</v>
      </c>
      <c r="C556" t="s">
        <v>208</v>
      </c>
      <c r="D556" t="s">
        <v>85</v>
      </c>
      <c r="E556" t="s">
        <v>14</v>
      </c>
      <c r="F556" t="s">
        <v>15</v>
      </c>
      <c r="G556" t="s">
        <v>47</v>
      </c>
      <c r="H556" s="7" t="s">
        <v>174</v>
      </c>
      <c r="I556" s="20">
        <v>43400</v>
      </c>
      <c r="J556" s="4" t="s">
        <v>301</v>
      </c>
      <c r="K556" s="4" t="s">
        <v>18</v>
      </c>
      <c r="L556" t="s">
        <v>21</v>
      </c>
      <c r="M556" s="17">
        <v>165000</v>
      </c>
      <c r="N556" s="21">
        <v>211000</v>
      </c>
      <c r="O556" s="17">
        <v>0</v>
      </c>
      <c r="P556" s="21">
        <v>211000</v>
      </c>
    </row>
    <row r="557" spans="1:16" hidden="1" x14ac:dyDescent="0.3">
      <c r="A557" s="1" t="s">
        <v>12</v>
      </c>
      <c r="B557" t="s">
        <v>206</v>
      </c>
      <c r="C557" t="s">
        <v>208</v>
      </c>
      <c r="D557" t="s">
        <v>85</v>
      </c>
      <c r="E557" t="s">
        <v>14</v>
      </c>
      <c r="F557" t="s">
        <v>15</v>
      </c>
      <c r="G557" t="s">
        <v>47</v>
      </c>
      <c r="H557" s="7" t="s">
        <v>175</v>
      </c>
      <c r="I557" s="20">
        <v>43400</v>
      </c>
      <c r="J557" s="4" t="s">
        <v>302</v>
      </c>
      <c r="K557" s="4" t="s">
        <v>18</v>
      </c>
      <c r="L557" t="s">
        <v>21</v>
      </c>
      <c r="M557" s="17">
        <v>165000</v>
      </c>
      <c r="N557" s="21">
        <v>211000</v>
      </c>
      <c r="O557" s="17">
        <v>0</v>
      </c>
      <c r="P557" s="21">
        <v>211000</v>
      </c>
    </row>
    <row r="558" spans="1:16" hidden="1" x14ac:dyDescent="0.3">
      <c r="A558" s="1" t="s">
        <v>12</v>
      </c>
      <c r="B558" t="s">
        <v>206</v>
      </c>
      <c r="C558" t="s">
        <v>208</v>
      </c>
      <c r="D558" t="s">
        <v>85</v>
      </c>
      <c r="E558" t="s">
        <v>14</v>
      </c>
      <c r="F558" t="s">
        <v>15</v>
      </c>
      <c r="G558" t="s">
        <v>47</v>
      </c>
      <c r="H558" s="7" t="s">
        <v>176</v>
      </c>
      <c r="I558" s="20">
        <v>40190</v>
      </c>
      <c r="J558" s="4" t="s">
        <v>303</v>
      </c>
      <c r="K558" s="4" t="s">
        <v>18</v>
      </c>
      <c r="L558" t="s">
        <v>19</v>
      </c>
      <c r="M558" s="17">
        <v>160000</v>
      </c>
      <c r="N558" s="21">
        <v>211000</v>
      </c>
      <c r="O558" s="17">
        <v>13000</v>
      </c>
      <c r="P558" s="21">
        <v>211000</v>
      </c>
    </row>
    <row r="559" spans="1:16" hidden="1" x14ac:dyDescent="0.3">
      <c r="A559" s="1" t="s">
        <v>12</v>
      </c>
      <c r="B559" t="s">
        <v>206</v>
      </c>
      <c r="C559" t="s">
        <v>208</v>
      </c>
      <c r="D559" t="s">
        <v>85</v>
      </c>
      <c r="E559" t="s">
        <v>14</v>
      </c>
      <c r="F559" t="s">
        <v>15</v>
      </c>
      <c r="G559" t="s">
        <v>47</v>
      </c>
      <c r="H559" s="7" t="s">
        <v>177</v>
      </c>
      <c r="I559" s="20">
        <v>40190</v>
      </c>
      <c r="J559" s="4" t="s">
        <v>304</v>
      </c>
      <c r="K559" s="4" t="s">
        <v>18</v>
      </c>
      <c r="L559" t="s">
        <v>19</v>
      </c>
      <c r="M559" s="17">
        <v>150000</v>
      </c>
      <c r="N559" s="21">
        <v>211000</v>
      </c>
      <c r="O559" s="17">
        <v>13000</v>
      </c>
      <c r="P559" s="21">
        <v>211000</v>
      </c>
    </row>
    <row r="560" spans="1:16" hidden="1" x14ac:dyDescent="0.3">
      <c r="A560" s="1" t="s">
        <v>12</v>
      </c>
      <c r="B560" t="s">
        <v>206</v>
      </c>
      <c r="C560" t="s">
        <v>208</v>
      </c>
      <c r="D560" t="s">
        <v>85</v>
      </c>
      <c r="E560" t="s">
        <v>14</v>
      </c>
      <c r="F560" t="s">
        <v>15</v>
      </c>
      <c r="G560" t="s">
        <v>47</v>
      </c>
      <c r="H560" s="7" t="s">
        <v>178</v>
      </c>
      <c r="I560" s="20">
        <v>43400</v>
      </c>
      <c r="J560" s="4" t="s">
        <v>305</v>
      </c>
      <c r="K560" s="4" t="s">
        <v>18</v>
      </c>
      <c r="L560" t="s">
        <v>21</v>
      </c>
      <c r="M560" s="17">
        <v>165000</v>
      </c>
      <c r="N560" s="21">
        <v>211000</v>
      </c>
      <c r="O560" s="17">
        <v>0</v>
      </c>
      <c r="P560" s="21">
        <v>211000</v>
      </c>
    </row>
    <row r="561" spans="1:16" hidden="1" x14ac:dyDescent="0.3">
      <c r="A561" s="1" t="s">
        <v>12</v>
      </c>
      <c r="B561" t="s">
        <v>206</v>
      </c>
      <c r="C561" t="s">
        <v>208</v>
      </c>
      <c r="D561" t="s">
        <v>85</v>
      </c>
      <c r="E561" t="s">
        <v>14</v>
      </c>
      <c r="F561" t="s">
        <v>15</v>
      </c>
      <c r="G561" t="s">
        <v>47</v>
      </c>
      <c r="H561" s="7" t="s">
        <v>179</v>
      </c>
      <c r="I561" s="20">
        <v>43400</v>
      </c>
      <c r="J561" s="4" t="s">
        <v>306</v>
      </c>
      <c r="K561" s="4" t="s">
        <v>18</v>
      </c>
      <c r="L561" t="s">
        <v>21</v>
      </c>
      <c r="M561" s="17">
        <v>165000</v>
      </c>
      <c r="N561" s="21">
        <v>211000</v>
      </c>
      <c r="O561" s="17">
        <v>0</v>
      </c>
      <c r="P561" s="21">
        <v>211000</v>
      </c>
    </row>
    <row r="562" spans="1:16" hidden="1" x14ac:dyDescent="0.3">
      <c r="A562" s="1" t="s">
        <v>12</v>
      </c>
      <c r="B562" t="s">
        <v>206</v>
      </c>
      <c r="C562" t="s">
        <v>208</v>
      </c>
      <c r="D562" t="s">
        <v>85</v>
      </c>
      <c r="E562" t="s">
        <v>14</v>
      </c>
      <c r="F562" t="s">
        <v>15</v>
      </c>
      <c r="G562" t="s">
        <v>47</v>
      </c>
      <c r="H562" s="7" t="s">
        <v>180</v>
      </c>
      <c r="I562" s="20">
        <v>40190</v>
      </c>
      <c r="J562" s="4" t="s">
        <v>307</v>
      </c>
      <c r="K562" s="4" t="s">
        <v>18</v>
      </c>
      <c r="L562" t="s">
        <v>19</v>
      </c>
      <c r="M562" s="17">
        <v>160000</v>
      </c>
      <c r="N562" s="21">
        <v>211000</v>
      </c>
      <c r="O562" s="17">
        <v>0</v>
      </c>
      <c r="P562" s="21">
        <v>211000</v>
      </c>
    </row>
    <row r="563" spans="1:16" hidden="1" x14ac:dyDescent="0.3">
      <c r="A563" s="1" t="s">
        <v>12</v>
      </c>
      <c r="B563" t="s">
        <v>206</v>
      </c>
      <c r="C563" t="s">
        <v>208</v>
      </c>
      <c r="D563" t="s">
        <v>85</v>
      </c>
      <c r="E563" t="s">
        <v>14</v>
      </c>
      <c r="F563" t="s">
        <v>15</v>
      </c>
      <c r="G563" t="s">
        <v>47</v>
      </c>
      <c r="H563" s="7" t="s">
        <v>181</v>
      </c>
      <c r="I563" s="20">
        <v>40190</v>
      </c>
      <c r="J563" s="4" t="s">
        <v>308</v>
      </c>
      <c r="K563" s="4" t="s">
        <v>18</v>
      </c>
      <c r="L563" t="s">
        <v>19</v>
      </c>
      <c r="M563" s="17">
        <v>160000</v>
      </c>
      <c r="N563" s="21">
        <v>211000</v>
      </c>
      <c r="O563" s="17">
        <v>10000</v>
      </c>
      <c r="P563" s="21">
        <v>211000</v>
      </c>
    </row>
    <row r="564" spans="1:16" hidden="1" x14ac:dyDescent="0.3">
      <c r="A564" s="1" t="s">
        <v>12</v>
      </c>
      <c r="B564" t="s">
        <v>206</v>
      </c>
      <c r="C564" t="s">
        <v>208</v>
      </c>
      <c r="D564" t="s">
        <v>85</v>
      </c>
      <c r="E564" t="s">
        <v>14</v>
      </c>
      <c r="F564" t="s">
        <v>15</v>
      </c>
      <c r="G564" t="s">
        <v>48</v>
      </c>
      <c r="H564" s="7" t="s">
        <v>182</v>
      </c>
      <c r="I564" s="20">
        <v>40190</v>
      </c>
      <c r="J564" s="4" t="s">
        <v>309</v>
      </c>
      <c r="K564" s="4">
        <v>7.03</v>
      </c>
      <c r="L564" t="s">
        <v>21</v>
      </c>
      <c r="M564" s="17">
        <v>165000</v>
      </c>
      <c r="N564" s="21">
        <v>211000</v>
      </c>
      <c r="O564" s="17">
        <v>0</v>
      </c>
      <c r="P564" s="21">
        <v>211000</v>
      </c>
    </row>
    <row r="565" spans="1:16" hidden="1" x14ac:dyDescent="0.3">
      <c r="A565" s="1" t="s">
        <v>12</v>
      </c>
      <c r="B565" t="s">
        <v>206</v>
      </c>
      <c r="C565" t="s">
        <v>208</v>
      </c>
      <c r="D565" t="s">
        <v>85</v>
      </c>
      <c r="E565" t="s">
        <v>14</v>
      </c>
      <c r="F565" t="s">
        <v>15</v>
      </c>
      <c r="G565" t="s">
        <v>48</v>
      </c>
      <c r="H565" s="7" t="s">
        <v>183</v>
      </c>
      <c r="I565" s="20">
        <v>40190</v>
      </c>
      <c r="J565" s="4" t="s">
        <v>310</v>
      </c>
      <c r="K565" s="4">
        <v>10.09</v>
      </c>
      <c r="L565" t="s">
        <v>21</v>
      </c>
      <c r="M565" s="17">
        <v>165000</v>
      </c>
      <c r="N565" s="21">
        <v>211000</v>
      </c>
      <c r="O565" s="17">
        <v>0</v>
      </c>
      <c r="P565" s="21">
        <v>211000</v>
      </c>
    </row>
    <row r="566" spans="1:16" hidden="1" x14ac:dyDescent="0.3">
      <c r="A566" s="1" t="s">
        <v>12</v>
      </c>
      <c r="B566" t="s">
        <v>206</v>
      </c>
      <c r="C566" t="s">
        <v>208</v>
      </c>
      <c r="D566" t="s">
        <v>85</v>
      </c>
      <c r="E566" t="s">
        <v>14</v>
      </c>
      <c r="F566" t="s">
        <v>15</v>
      </c>
      <c r="G566" t="s">
        <v>48</v>
      </c>
      <c r="H566" s="7" t="s">
        <v>184</v>
      </c>
      <c r="I566" s="20">
        <v>40190</v>
      </c>
      <c r="J566" s="4" t="s">
        <v>311</v>
      </c>
      <c r="K566" s="4">
        <v>16.850000000000001</v>
      </c>
      <c r="L566" t="s">
        <v>21</v>
      </c>
      <c r="M566" s="17">
        <v>165000</v>
      </c>
      <c r="N566" s="21">
        <v>211000</v>
      </c>
      <c r="O566" s="17">
        <v>0</v>
      </c>
      <c r="P566" s="21">
        <v>211000</v>
      </c>
    </row>
    <row r="567" spans="1:16" hidden="1" x14ac:dyDescent="0.3">
      <c r="A567" s="1" t="s">
        <v>12</v>
      </c>
      <c r="B567" t="s">
        <v>206</v>
      </c>
      <c r="C567" t="s">
        <v>208</v>
      </c>
      <c r="D567" t="s">
        <v>85</v>
      </c>
      <c r="E567" t="s">
        <v>14</v>
      </c>
      <c r="F567" t="s">
        <v>15</v>
      </c>
      <c r="G567" t="s">
        <v>48</v>
      </c>
      <c r="H567" s="7" t="s">
        <v>185</v>
      </c>
      <c r="I567" s="20">
        <v>40190</v>
      </c>
      <c r="J567" s="4" t="s">
        <v>312</v>
      </c>
      <c r="K567" s="4">
        <v>32.64</v>
      </c>
      <c r="L567" t="s">
        <v>19</v>
      </c>
      <c r="M567" s="17">
        <v>170000</v>
      </c>
      <c r="N567" s="21">
        <v>211000</v>
      </c>
      <c r="O567" s="17">
        <v>5000</v>
      </c>
      <c r="P567" s="21">
        <v>211000</v>
      </c>
    </row>
    <row r="568" spans="1:16" hidden="1" x14ac:dyDescent="0.3">
      <c r="A568" s="1" t="s">
        <v>12</v>
      </c>
      <c r="B568" t="s">
        <v>206</v>
      </c>
      <c r="C568" t="s">
        <v>208</v>
      </c>
      <c r="D568" t="s">
        <v>85</v>
      </c>
      <c r="E568" t="s">
        <v>14</v>
      </c>
      <c r="F568" t="s">
        <v>15</v>
      </c>
      <c r="G568" t="s">
        <v>48</v>
      </c>
      <c r="H568" s="7" t="s">
        <v>186</v>
      </c>
      <c r="I568" s="20">
        <v>43400</v>
      </c>
      <c r="J568" s="4" t="s">
        <v>313</v>
      </c>
      <c r="K568" s="4" t="s">
        <v>18</v>
      </c>
      <c r="L568" t="s">
        <v>21</v>
      </c>
      <c r="M568" s="17">
        <v>165000</v>
      </c>
      <c r="N568" s="21">
        <v>211000</v>
      </c>
      <c r="O568" s="17">
        <v>0</v>
      </c>
      <c r="P568" s="21">
        <v>211000</v>
      </c>
    </row>
    <row r="569" spans="1:16" hidden="1" x14ac:dyDescent="0.3">
      <c r="A569" s="1" t="s">
        <v>12</v>
      </c>
      <c r="B569" t="s">
        <v>206</v>
      </c>
      <c r="C569" t="s">
        <v>208</v>
      </c>
      <c r="D569" t="s">
        <v>85</v>
      </c>
      <c r="E569" t="s">
        <v>14</v>
      </c>
      <c r="F569" t="s">
        <v>15</v>
      </c>
      <c r="G569" t="s">
        <v>48</v>
      </c>
      <c r="H569" s="7" t="s">
        <v>187</v>
      </c>
      <c r="I569" s="20">
        <v>43400</v>
      </c>
      <c r="J569" s="4" t="s">
        <v>314</v>
      </c>
      <c r="K569" s="4" t="s">
        <v>18</v>
      </c>
      <c r="L569" t="s">
        <v>21</v>
      </c>
      <c r="M569" s="17">
        <v>165000</v>
      </c>
      <c r="N569" s="21">
        <v>211000</v>
      </c>
      <c r="O569" s="17">
        <v>0</v>
      </c>
      <c r="P569" s="21">
        <v>211000</v>
      </c>
    </row>
    <row r="570" spans="1:16" hidden="1" x14ac:dyDescent="0.3">
      <c r="A570" s="1" t="s">
        <v>12</v>
      </c>
      <c r="B570" t="s">
        <v>206</v>
      </c>
      <c r="C570" t="s">
        <v>208</v>
      </c>
      <c r="D570" t="s">
        <v>85</v>
      </c>
      <c r="E570" t="s">
        <v>14</v>
      </c>
      <c r="F570" t="s">
        <v>15</v>
      </c>
      <c r="G570" t="s">
        <v>48</v>
      </c>
      <c r="H570" s="7" t="s">
        <v>188</v>
      </c>
      <c r="I570" s="20">
        <v>40190</v>
      </c>
      <c r="J570" s="4" t="s">
        <v>315</v>
      </c>
      <c r="K570" s="4" t="s">
        <v>18</v>
      </c>
      <c r="L570" t="s">
        <v>19</v>
      </c>
      <c r="M570" s="17">
        <v>150000</v>
      </c>
      <c r="N570" s="21">
        <v>211000</v>
      </c>
      <c r="O570" s="17">
        <v>13000</v>
      </c>
      <c r="P570" s="21">
        <v>211000</v>
      </c>
    </row>
    <row r="571" spans="1:16" hidden="1" x14ac:dyDescent="0.3">
      <c r="A571" s="1" t="s">
        <v>12</v>
      </c>
      <c r="B571" t="s">
        <v>206</v>
      </c>
      <c r="C571" t="s">
        <v>208</v>
      </c>
      <c r="D571" t="s">
        <v>85</v>
      </c>
      <c r="E571" t="s">
        <v>14</v>
      </c>
      <c r="F571" t="s">
        <v>15</v>
      </c>
      <c r="G571" t="s">
        <v>48</v>
      </c>
      <c r="H571" s="7" t="s">
        <v>189</v>
      </c>
      <c r="I571" s="20">
        <v>40190</v>
      </c>
      <c r="J571" s="4" t="s">
        <v>316</v>
      </c>
      <c r="K571" s="4" t="s">
        <v>18</v>
      </c>
      <c r="L571" t="s">
        <v>21</v>
      </c>
      <c r="M571" s="17">
        <v>160000</v>
      </c>
      <c r="N571" s="21">
        <v>211000</v>
      </c>
      <c r="O571" s="17">
        <v>0</v>
      </c>
      <c r="P571" s="21">
        <v>211000</v>
      </c>
    </row>
    <row r="572" spans="1:16" hidden="1" x14ac:dyDescent="0.3">
      <c r="A572" s="1" t="s">
        <v>12</v>
      </c>
      <c r="B572" t="s">
        <v>206</v>
      </c>
      <c r="C572" t="s">
        <v>208</v>
      </c>
      <c r="D572" t="s">
        <v>85</v>
      </c>
      <c r="E572" t="s">
        <v>14</v>
      </c>
      <c r="F572" t="s">
        <v>15</v>
      </c>
      <c r="G572" t="s">
        <v>48</v>
      </c>
      <c r="H572" s="7" t="s">
        <v>190</v>
      </c>
      <c r="I572" s="20">
        <v>43400</v>
      </c>
      <c r="J572" s="4" t="s">
        <v>317</v>
      </c>
      <c r="K572" s="4" t="s">
        <v>18</v>
      </c>
      <c r="L572" t="s">
        <v>19</v>
      </c>
      <c r="M572" s="17">
        <v>160000</v>
      </c>
      <c r="N572" s="21">
        <v>211000</v>
      </c>
      <c r="O572" s="17">
        <v>0</v>
      </c>
      <c r="P572" s="21">
        <v>211000</v>
      </c>
    </row>
    <row r="573" spans="1:16" hidden="1" x14ac:dyDescent="0.3">
      <c r="A573" s="1" t="s">
        <v>12</v>
      </c>
      <c r="B573" t="s">
        <v>206</v>
      </c>
      <c r="C573" t="s">
        <v>208</v>
      </c>
      <c r="D573" t="s">
        <v>85</v>
      </c>
      <c r="E573" t="s">
        <v>14</v>
      </c>
      <c r="F573" t="s">
        <v>15</v>
      </c>
      <c r="G573" t="s">
        <v>48</v>
      </c>
      <c r="H573" s="7" t="s">
        <v>191</v>
      </c>
      <c r="I573" s="20">
        <v>43400</v>
      </c>
      <c r="J573" s="4" t="s">
        <v>318</v>
      </c>
      <c r="K573" s="4" t="s">
        <v>18</v>
      </c>
      <c r="L573" t="s">
        <v>21</v>
      </c>
      <c r="M573" s="17">
        <v>165000</v>
      </c>
      <c r="N573" s="21">
        <v>211000</v>
      </c>
      <c r="O573" s="17">
        <v>0</v>
      </c>
      <c r="P573" s="21">
        <v>211000</v>
      </c>
    </row>
    <row r="574" spans="1:16" hidden="1" x14ac:dyDescent="0.3">
      <c r="A574" s="1" t="s">
        <v>12</v>
      </c>
      <c r="B574" t="s">
        <v>206</v>
      </c>
      <c r="C574" t="s">
        <v>208</v>
      </c>
      <c r="D574" t="s">
        <v>85</v>
      </c>
      <c r="E574" t="s">
        <v>14</v>
      </c>
      <c r="F574" t="s">
        <v>15</v>
      </c>
      <c r="G574" t="s">
        <v>48</v>
      </c>
      <c r="H574" s="7" t="s">
        <v>192</v>
      </c>
      <c r="I574" s="20">
        <v>40190</v>
      </c>
      <c r="J574" s="4" t="s">
        <v>319</v>
      </c>
      <c r="K574" s="4" t="s">
        <v>18</v>
      </c>
      <c r="L574" t="s">
        <v>19</v>
      </c>
      <c r="M574" s="17">
        <v>160000</v>
      </c>
      <c r="N574" s="21">
        <v>211000</v>
      </c>
      <c r="O574" s="17">
        <v>10000</v>
      </c>
      <c r="P574" s="21">
        <v>211000</v>
      </c>
    </row>
    <row r="575" spans="1:16" hidden="1" x14ac:dyDescent="0.3">
      <c r="A575" s="1" t="s">
        <v>12</v>
      </c>
      <c r="B575" t="s">
        <v>206</v>
      </c>
      <c r="C575" t="s">
        <v>208</v>
      </c>
      <c r="D575" t="s">
        <v>85</v>
      </c>
      <c r="E575" t="s">
        <v>14</v>
      </c>
      <c r="F575" t="s">
        <v>15</v>
      </c>
      <c r="G575" t="s">
        <v>48</v>
      </c>
      <c r="H575" s="7" t="s">
        <v>193</v>
      </c>
      <c r="I575" s="20">
        <v>40190</v>
      </c>
      <c r="J575" s="4" t="s">
        <v>320</v>
      </c>
      <c r="K575" s="4" t="s">
        <v>18</v>
      </c>
      <c r="L575" t="s">
        <v>21</v>
      </c>
      <c r="M575" s="17">
        <v>165000</v>
      </c>
      <c r="N575" s="21">
        <v>211000</v>
      </c>
      <c r="O575" s="17">
        <v>0</v>
      </c>
      <c r="P575" s="21">
        <v>211000</v>
      </c>
    </row>
    <row r="576" spans="1:16" hidden="1" x14ac:dyDescent="0.3">
      <c r="A576" s="1" t="s">
        <v>12</v>
      </c>
      <c r="B576" t="s">
        <v>206</v>
      </c>
      <c r="C576" t="s">
        <v>208</v>
      </c>
      <c r="D576" t="s">
        <v>85</v>
      </c>
      <c r="E576" t="s">
        <v>14</v>
      </c>
      <c r="F576" t="s">
        <v>15</v>
      </c>
      <c r="G576" t="s">
        <v>48</v>
      </c>
      <c r="H576" s="7" t="s">
        <v>194</v>
      </c>
      <c r="I576" s="20">
        <v>43400</v>
      </c>
      <c r="J576" s="4" t="s">
        <v>321</v>
      </c>
      <c r="K576" s="4" t="s">
        <v>18</v>
      </c>
      <c r="L576" t="s">
        <v>21</v>
      </c>
      <c r="M576" s="17">
        <v>165000</v>
      </c>
      <c r="N576" s="21">
        <v>211000</v>
      </c>
      <c r="O576" s="17">
        <v>0</v>
      </c>
      <c r="P576" s="21">
        <v>211000</v>
      </c>
    </row>
    <row r="577" spans="1:16" hidden="1" x14ac:dyDescent="0.3">
      <c r="A577" s="1" t="s">
        <v>12</v>
      </c>
      <c r="B577" t="s">
        <v>206</v>
      </c>
      <c r="C577" t="s">
        <v>208</v>
      </c>
      <c r="D577" t="s">
        <v>85</v>
      </c>
      <c r="E577" t="s">
        <v>14</v>
      </c>
      <c r="F577" t="s">
        <v>15</v>
      </c>
      <c r="G577" t="s">
        <v>48</v>
      </c>
      <c r="H577" s="7" t="s">
        <v>195</v>
      </c>
      <c r="I577" s="20">
        <v>43400</v>
      </c>
      <c r="J577" s="4" t="s">
        <v>322</v>
      </c>
      <c r="K577" s="4" t="s">
        <v>18</v>
      </c>
      <c r="L577" t="s">
        <v>21</v>
      </c>
      <c r="M577" s="17">
        <v>165000</v>
      </c>
      <c r="N577" s="21">
        <v>211000</v>
      </c>
      <c r="O577" s="17">
        <v>0</v>
      </c>
      <c r="P577" s="21">
        <v>211000</v>
      </c>
    </row>
    <row r="578" spans="1:16" hidden="1" x14ac:dyDescent="0.3">
      <c r="A578" s="1" t="s">
        <v>12</v>
      </c>
      <c r="B578" t="s">
        <v>206</v>
      </c>
      <c r="C578" t="s">
        <v>208</v>
      </c>
      <c r="D578" t="s">
        <v>85</v>
      </c>
      <c r="E578" t="s">
        <v>14</v>
      </c>
      <c r="F578" t="s">
        <v>15</v>
      </c>
      <c r="G578" t="s">
        <v>48</v>
      </c>
      <c r="H578" s="7" t="s">
        <v>196</v>
      </c>
      <c r="I578" s="20">
        <v>40190</v>
      </c>
      <c r="J578" s="4" t="s">
        <v>323</v>
      </c>
      <c r="K578" s="4" t="s">
        <v>18</v>
      </c>
      <c r="L578" t="s">
        <v>21</v>
      </c>
      <c r="M578" s="17">
        <v>165000</v>
      </c>
      <c r="N578" s="21">
        <v>211000</v>
      </c>
      <c r="O578" s="17">
        <v>0</v>
      </c>
      <c r="P578" s="21">
        <v>211000</v>
      </c>
    </row>
    <row r="579" spans="1:16" hidden="1" x14ac:dyDescent="0.3">
      <c r="A579" s="1" t="s">
        <v>12</v>
      </c>
      <c r="B579" t="s">
        <v>206</v>
      </c>
      <c r="C579" t="s">
        <v>208</v>
      </c>
      <c r="D579" t="s">
        <v>85</v>
      </c>
      <c r="E579" t="s">
        <v>14</v>
      </c>
      <c r="F579" t="s">
        <v>15</v>
      </c>
      <c r="G579" t="s">
        <v>48</v>
      </c>
      <c r="H579" s="7" t="s">
        <v>197</v>
      </c>
      <c r="I579" s="20">
        <v>40190</v>
      </c>
      <c r="J579" s="4" t="s">
        <v>324</v>
      </c>
      <c r="K579" s="4" t="s">
        <v>18</v>
      </c>
      <c r="L579" t="s">
        <v>21</v>
      </c>
      <c r="M579" s="17">
        <v>165000</v>
      </c>
      <c r="N579" s="21">
        <v>211000</v>
      </c>
      <c r="O579" s="17">
        <v>0</v>
      </c>
      <c r="P579" s="21">
        <v>211000</v>
      </c>
    </row>
    <row r="580" spans="1:16" hidden="1" x14ac:dyDescent="0.3">
      <c r="A580" s="1" t="s">
        <v>12</v>
      </c>
      <c r="B580" t="s">
        <v>211</v>
      </c>
      <c r="C580" t="s">
        <v>210</v>
      </c>
      <c r="D580" t="s">
        <v>199</v>
      </c>
      <c r="E580" t="s">
        <v>14</v>
      </c>
      <c r="F580" t="s">
        <v>15</v>
      </c>
      <c r="G580" t="s">
        <v>16</v>
      </c>
      <c r="H580" s="7" t="s">
        <v>17</v>
      </c>
      <c r="I580" s="20">
        <v>43400</v>
      </c>
      <c r="J580" s="4" t="s">
        <v>200</v>
      </c>
      <c r="K580" s="4" t="s">
        <v>18</v>
      </c>
      <c r="L580" t="s">
        <v>19</v>
      </c>
      <c r="M580" s="17">
        <v>138000</v>
      </c>
      <c r="N580" s="21">
        <v>211000</v>
      </c>
      <c r="O580" s="17">
        <v>0</v>
      </c>
      <c r="P580" s="21">
        <v>211000</v>
      </c>
    </row>
    <row r="581" spans="1:16" hidden="1" x14ac:dyDescent="0.3">
      <c r="A581" s="1" t="s">
        <v>12</v>
      </c>
      <c r="B581" t="s">
        <v>211</v>
      </c>
      <c r="C581" t="s">
        <v>210</v>
      </c>
      <c r="D581" t="s">
        <v>199</v>
      </c>
      <c r="E581" t="s">
        <v>14</v>
      </c>
      <c r="F581" t="s">
        <v>15</v>
      </c>
      <c r="G581" t="s">
        <v>16</v>
      </c>
      <c r="H581" s="7" t="s">
        <v>20</v>
      </c>
      <c r="I581" s="20">
        <v>43400</v>
      </c>
      <c r="J581" s="4" t="s">
        <v>200</v>
      </c>
      <c r="K581" s="4" t="s">
        <v>18</v>
      </c>
      <c r="L581" t="s">
        <v>19</v>
      </c>
      <c r="M581" s="17">
        <v>138000</v>
      </c>
      <c r="N581" s="21">
        <v>211000</v>
      </c>
      <c r="O581" s="17">
        <v>0</v>
      </c>
      <c r="P581" s="21">
        <v>211000</v>
      </c>
    </row>
    <row r="582" spans="1:16" hidden="1" x14ac:dyDescent="0.3">
      <c r="A582" s="1" t="s">
        <v>12</v>
      </c>
      <c r="B582" t="s">
        <v>211</v>
      </c>
      <c r="C582" t="s">
        <v>210</v>
      </c>
      <c r="D582" t="s">
        <v>199</v>
      </c>
      <c r="E582" t="s">
        <v>14</v>
      </c>
      <c r="F582" t="s">
        <v>15</v>
      </c>
      <c r="G582" t="s">
        <v>16</v>
      </c>
      <c r="H582" s="7" t="s">
        <v>40</v>
      </c>
      <c r="I582" s="20">
        <v>40190</v>
      </c>
      <c r="J582" s="4" t="s">
        <v>200</v>
      </c>
      <c r="K582" s="4" t="s">
        <v>18</v>
      </c>
      <c r="L582" t="s">
        <v>19</v>
      </c>
      <c r="M582" s="17">
        <v>136000</v>
      </c>
      <c r="N582" s="21">
        <v>211000</v>
      </c>
      <c r="O582" s="17">
        <v>0</v>
      </c>
      <c r="P582" s="21">
        <v>211000</v>
      </c>
    </row>
    <row r="583" spans="1:16" hidden="1" x14ac:dyDescent="0.3">
      <c r="A583" s="1" t="s">
        <v>12</v>
      </c>
      <c r="B583" t="s">
        <v>211</v>
      </c>
      <c r="C583" t="s">
        <v>210</v>
      </c>
      <c r="D583" t="s">
        <v>199</v>
      </c>
      <c r="E583" t="s">
        <v>14</v>
      </c>
      <c r="F583" t="s">
        <v>15</v>
      </c>
      <c r="G583" t="s">
        <v>16</v>
      </c>
      <c r="H583" s="7" t="s">
        <v>41</v>
      </c>
      <c r="I583" s="20">
        <v>40190</v>
      </c>
      <c r="J583" s="4" t="s">
        <v>200</v>
      </c>
      <c r="K583" s="4" t="s">
        <v>18</v>
      </c>
      <c r="L583" t="s">
        <v>19</v>
      </c>
      <c r="M583" s="17">
        <v>136000</v>
      </c>
      <c r="N583" s="21">
        <v>211000</v>
      </c>
      <c r="O583" s="17">
        <v>0</v>
      </c>
      <c r="P583" s="21">
        <v>211000</v>
      </c>
    </row>
    <row r="584" spans="1:16" hidden="1" x14ac:dyDescent="0.3">
      <c r="A584" s="1" t="s">
        <v>12</v>
      </c>
      <c r="B584" t="s">
        <v>211</v>
      </c>
      <c r="C584" t="s">
        <v>210</v>
      </c>
      <c r="D584" t="s">
        <v>199</v>
      </c>
      <c r="E584" t="s">
        <v>14</v>
      </c>
      <c r="F584" t="s">
        <v>15</v>
      </c>
      <c r="G584" t="s">
        <v>16</v>
      </c>
      <c r="H584" s="7" t="s">
        <v>22</v>
      </c>
      <c r="I584" s="20">
        <v>43400</v>
      </c>
      <c r="J584" s="4" t="s">
        <v>200</v>
      </c>
      <c r="K584" s="4" t="s">
        <v>18</v>
      </c>
      <c r="L584" t="s">
        <v>19</v>
      </c>
      <c r="M584" s="17">
        <v>138000</v>
      </c>
      <c r="N584" s="21">
        <v>211000</v>
      </c>
      <c r="O584" s="17">
        <v>0</v>
      </c>
      <c r="P584" s="21">
        <v>211000</v>
      </c>
    </row>
    <row r="585" spans="1:16" hidden="1" x14ac:dyDescent="0.3">
      <c r="A585" s="1" t="s">
        <v>12</v>
      </c>
      <c r="B585" t="s">
        <v>211</v>
      </c>
      <c r="C585" t="s">
        <v>210</v>
      </c>
      <c r="D585" t="s">
        <v>199</v>
      </c>
      <c r="E585" t="s">
        <v>14</v>
      </c>
      <c r="F585" t="s">
        <v>15</v>
      </c>
      <c r="G585" t="s">
        <v>16</v>
      </c>
      <c r="H585" s="7" t="s">
        <v>23</v>
      </c>
      <c r="I585" s="20">
        <v>43400</v>
      </c>
      <c r="J585" s="4" t="s">
        <v>200</v>
      </c>
      <c r="K585" s="4" t="s">
        <v>18</v>
      </c>
      <c r="L585" t="s">
        <v>19</v>
      </c>
      <c r="M585" s="17">
        <v>138000</v>
      </c>
      <c r="N585" s="21">
        <v>211000</v>
      </c>
      <c r="O585" s="17">
        <v>0</v>
      </c>
      <c r="P585" s="21">
        <v>211000</v>
      </c>
    </row>
    <row r="586" spans="1:16" hidden="1" x14ac:dyDescent="0.3">
      <c r="A586" s="1" t="s">
        <v>12</v>
      </c>
      <c r="B586" t="s">
        <v>211</v>
      </c>
      <c r="C586" t="s">
        <v>210</v>
      </c>
      <c r="D586" t="s">
        <v>199</v>
      </c>
      <c r="E586" t="s">
        <v>14</v>
      </c>
      <c r="F586" t="s">
        <v>15</v>
      </c>
      <c r="G586" t="s">
        <v>16</v>
      </c>
      <c r="H586" s="7" t="s">
        <v>42</v>
      </c>
      <c r="I586" s="20">
        <v>40190</v>
      </c>
      <c r="J586" s="4" t="s">
        <v>200</v>
      </c>
      <c r="K586" s="4" t="s">
        <v>18</v>
      </c>
      <c r="L586" t="s">
        <v>19</v>
      </c>
      <c r="M586" s="17">
        <v>136000</v>
      </c>
      <c r="N586" s="21">
        <v>211000</v>
      </c>
      <c r="O586" s="17">
        <v>0</v>
      </c>
      <c r="P586" s="21">
        <v>211000</v>
      </c>
    </row>
    <row r="587" spans="1:16" hidden="1" x14ac:dyDescent="0.3">
      <c r="A587" s="1" t="s">
        <v>12</v>
      </c>
      <c r="B587" t="s">
        <v>211</v>
      </c>
      <c r="C587" t="s">
        <v>210</v>
      </c>
      <c r="D587" t="s">
        <v>199</v>
      </c>
      <c r="E587" t="s">
        <v>14</v>
      </c>
      <c r="F587" t="s">
        <v>15</v>
      </c>
      <c r="G587" t="s">
        <v>16</v>
      </c>
      <c r="H587" s="7" t="s">
        <v>43</v>
      </c>
      <c r="I587" s="20">
        <v>40190</v>
      </c>
      <c r="J587" s="4" t="s">
        <v>200</v>
      </c>
      <c r="K587" s="4" t="s">
        <v>18</v>
      </c>
      <c r="L587" t="s">
        <v>21</v>
      </c>
      <c r="M587" s="17">
        <v>160000</v>
      </c>
      <c r="N587" s="21">
        <v>211000</v>
      </c>
      <c r="O587" s="17">
        <v>0</v>
      </c>
      <c r="P587" s="21">
        <v>211000</v>
      </c>
    </row>
    <row r="588" spans="1:16" hidden="1" x14ac:dyDescent="0.3">
      <c r="A588" s="1" t="s">
        <v>12</v>
      </c>
      <c r="B588" t="s">
        <v>211</v>
      </c>
      <c r="C588" t="s">
        <v>210</v>
      </c>
      <c r="D588" t="s">
        <v>199</v>
      </c>
      <c r="E588" t="s">
        <v>14</v>
      </c>
      <c r="F588" t="s">
        <v>15</v>
      </c>
      <c r="G588" t="s">
        <v>16</v>
      </c>
      <c r="H588" s="7" t="s">
        <v>24</v>
      </c>
      <c r="I588" s="20">
        <v>43400</v>
      </c>
      <c r="J588" s="4" t="s">
        <v>200</v>
      </c>
      <c r="K588" s="4" t="s">
        <v>18</v>
      </c>
      <c r="L588" t="s">
        <v>19</v>
      </c>
      <c r="M588" s="17">
        <v>138000</v>
      </c>
      <c r="N588" s="21">
        <v>211000</v>
      </c>
      <c r="O588" s="17">
        <v>0</v>
      </c>
      <c r="P588" s="21">
        <v>211000</v>
      </c>
    </row>
    <row r="589" spans="1:16" hidden="1" x14ac:dyDescent="0.3">
      <c r="A589" s="1" t="s">
        <v>12</v>
      </c>
      <c r="B589" t="s">
        <v>211</v>
      </c>
      <c r="C589" t="s">
        <v>210</v>
      </c>
      <c r="D589" t="s">
        <v>199</v>
      </c>
      <c r="E589" t="s">
        <v>14</v>
      </c>
      <c r="F589" t="s">
        <v>15</v>
      </c>
      <c r="G589" t="s">
        <v>16</v>
      </c>
      <c r="H589" s="7" t="s">
        <v>25</v>
      </c>
      <c r="I589" s="20">
        <v>43400</v>
      </c>
      <c r="J589" s="4" t="s">
        <v>200</v>
      </c>
      <c r="K589" s="4" t="s">
        <v>18</v>
      </c>
      <c r="L589" t="s">
        <v>19</v>
      </c>
      <c r="M589" s="17">
        <v>138000</v>
      </c>
      <c r="N589" s="21">
        <v>211000</v>
      </c>
      <c r="O589" s="17">
        <v>0</v>
      </c>
      <c r="P589" s="21">
        <v>211000</v>
      </c>
    </row>
    <row r="590" spans="1:16" hidden="1" x14ac:dyDescent="0.3">
      <c r="A590" s="1" t="s">
        <v>12</v>
      </c>
      <c r="B590" t="s">
        <v>211</v>
      </c>
      <c r="C590" t="s">
        <v>210</v>
      </c>
      <c r="D590" t="s">
        <v>199</v>
      </c>
      <c r="E590" t="s">
        <v>14</v>
      </c>
      <c r="F590" t="s">
        <v>15</v>
      </c>
      <c r="G590" t="s">
        <v>16</v>
      </c>
      <c r="H590" s="7" t="s">
        <v>44</v>
      </c>
      <c r="I590" s="20">
        <v>40190</v>
      </c>
      <c r="J590" s="4" t="s">
        <v>200</v>
      </c>
      <c r="K590" s="4" t="s">
        <v>18</v>
      </c>
      <c r="L590" t="s">
        <v>21</v>
      </c>
      <c r="M590" s="17">
        <v>160000</v>
      </c>
      <c r="N590" s="21">
        <v>211000</v>
      </c>
      <c r="O590" s="17">
        <v>0</v>
      </c>
      <c r="P590" s="21">
        <v>211000</v>
      </c>
    </row>
    <row r="591" spans="1:16" hidden="1" x14ac:dyDescent="0.3">
      <c r="A591" s="1" t="s">
        <v>12</v>
      </c>
      <c r="B591" t="s">
        <v>211</v>
      </c>
      <c r="C591" t="s">
        <v>210</v>
      </c>
      <c r="D591" t="s">
        <v>199</v>
      </c>
      <c r="E591" t="s">
        <v>14</v>
      </c>
      <c r="F591" t="s">
        <v>15</v>
      </c>
      <c r="G591" t="s">
        <v>16</v>
      </c>
      <c r="H591" s="7" t="s">
        <v>45</v>
      </c>
      <c r="I591" s="20">
        <v>40190</v>
      </c>
      <c r="J591" s="4" t="s">
        <v>200</v>
      </c>
      <c r="K591" s="4" t="s">
        <v>18</v>
      </c>
      <c r="L591" t="s">
        <v>21</v>
      </c>
      <c r="M591" s="17">
        <v>160000</v>
      </c>
      <c r="N591" s="21">
        <v>211000</v>
      </c>
      <c r="O591" s="17">
        <v>0</v>
      </c>
      <c r="P591" s="21">
        <v>211000</v>
      </c>
    </row>
    <row r="592" spans="1:16" hidden="1" x14ac:dyDescent="0.3">
      <c r="A592" s="1" t="s">
        <v>12</v>
      </c>
      <c r="B592" t="s">
        <v>211</v>
      </c>
      <c r="C592" t="s">
        <v>210</v>
      </c>
      <c r="D592" t="s">
        <v>199</v>
      </c>
      <c r="E592" t="s">
        <v>14</v>
      </c>
      <c r="F592" t="s">
        <v>15</v>
      </c>
      <c r="G592" t="s">
        <v>16</v>
      </c>
      <c r="H592" s="7" t="s">
        <v>26</v>
      </c>
      <c r="I592" s="20">
        <v>40190</v>
      </c>
      <c r="J592" s="4" t="s">
        <v>200</v>
      </c>
      <c r="K592" s="4">
        <v>7.0350000000000001</v>
      </c>
      <c r="L592" t="s">
        <v>19</v>
      </c>
      <c r="M592" s="17">
        <v>136000</v>
      </c>
      <c r="N592" s="21">
        <v>211000</v>
      </c>
      <c r="O592" s="17">
        <v>0</v>
      </c>
      <c r="P592" s="21">
        <v>211000</v>
      </c>
    </row>
    <row r="593" spans="1:16" hidden="1" x14ac:dyDescent="0.3">
      <c r="A593" s="1" t="s">
        <v>12</v>
      </c>
      <c r="B593" t="s">
        <v>211</v>
      </c>
      <c r="C593" t="s">
        <v>210</v>
      </c>
      <c r="D593" t="s">
        <v>199</v>
      </c>
      <c r="E593" t="s">
        <v>14</v>
      </c>
      <c r="F593" t="s">
        <v>15</v>
      </c>
      <c r="G593" t="s">
        <v>16</v>
      </c>
      <c r="H593" s="7" t="s">
        <v>28</v>
      </c>
      <c r="I593" s="20">
        <v>40190</v>
      </c>
      <c r="J593" s="4" t="s">
        <v>200</v>
      </c>
      <c r="K593" s="4">
        <v>36.9</v>
      </c>
      <c r="L593" t="s">
        <v>52</v>
      </c>
      <c r="M593" s="17">
        <v>180000</v>
      </c>
      <c r="N593" s="21">
        <v>211000</v>
      </c>
      <c r="O593" s="17">
        <v>0</v>
      </c>
      <c r="P593" s="21">
        <v>211000</v>
      </c>
    </row>
    <row r="594" spans="1:16" hidden="1" x14ac:dyDescent="0.3">
      <c r="A594" s="1" t="s">
        <v>12</v>
      </c>
      <c r="B594" t="s">
        <v>211</v>
      </c>
      <c r="C594" t="s">
        <v>210</v>
      </c>
      <c r="D594" t="s">
        <v>199</v>
      </c>
      <c r="E594" t="s">
        <v>14</v>
      </c>
      <c r="F594" t="s">
        <v>15</v>
      </c>
      <c r="G594" t="s">
        <v>16</v>
      </c>
      <c r="H594" s="7" t="s">
        <v>201</v>
      </c>
      <c r="I594" s="20">
        <v>40190</v>
      </c>
      <c r="J594" s="4" t="s">
        <v>200</v>
      </c>
      <c r="K594" s="4">
        <v>7.0190000000000001</v>
      </c>
      <c r="L594" t="s">
        <v>21</v>
      </c>
      <c r="M594" s="17">
        <v>168000</v>
      </c>
      <c r="N594" s="21">
        <v>211000</v>
      </c>
      <c r="O594" s="17">
        <v>0</v>
      </c>
      <c r="P594" s="21">
        <v>211000</v>
      </c>
    </row>
    <row r="595" spans="1:16" hidden="1" x14ac:dyDescent="0.3">
      <c r="A595" s="1" t="s">
        <v>12</v>
      </c>
      <c r="B595" t="s">
        <v>211</v>
      </c>
      <c r="C595" t="s">
        <v>210</v>
      </c>
      <c r="D595" t="s">
        <v>199</v>
      </c>
      <c r="E595" t="s">
        <v>14</v>
      </c>
      <c r="F595" t="s">
        <v>15</v>
      </c>
      <c r="G595" t="s">
        <v>16</v>
      </c>
      <c r="H595" s="7" t="s">
        <v>202</v>
      </c>
      <c r="I595" s="20">
        <v>40190</v>
      </c>
      <c r="J595" s="4" t="s">
        <v>200</v>
      </c>
      <c r="K595" s="4">
        <v>19.288</v>
      </c>
      <c r="L595" t="s">
        <v>21</v>
      </c>
      <c r="M595" s="17">
        <v>180000</v>
      </c>
      <c r="N595" s="21">
        <v>211000</v>
      </c>
      <c r="O595" s="17">
        <v>0</v>
      </c>
      <c r="P595" s="21">
        <v>211000</v>
      </c>
    </row>
    <row r="596" spans="1:16" hidden="1" x14ac:dyDescent="0.3">
      <c r="A596" s="1" t="s">
        <v>12</v>
      </c>
      <c r="B596" t="s">
        <v>211</v>
      </c>
      <c r="C596" t="s">
        <v>210</v>
      </c>
      <c r="D596" t="s">
        <v>199</v>
      </c>
      <c r="E596" t="s">
        <v>14</v>
      </c>
      <c r="F596" t="s">
        <v>15</v>
      </c>
      <c r="G596" t="s">
        <v>30</v>
      </c>
      <c r="H596" s="7" t="s">
        <v>36</v>
      </c>
      <c r="I596" s="20">
        <v>40190</v>
      </c>
      <c r="J596" s="4" t="s">
        <v>200</v>
      </c>
      <c r="K596" s="4">
        <v>31.954000000000001</v>
      </c>
      <c r="L596" t="s">
        <v>19</v>
      </c>
      <c r="M596" s="17">
        <v>138000</v>
      </c>
      <c r="N596" s="21">
        <v>211000</v>
      </c>
      <c r="O596" s="17">
        <v>0</v>
      </c>
      <c r="P596" s="21">
        <v>211000</v>
      </c>
    </row>
    <row r="597" spans="1:16" hidden="1" x14ac:dyDescent="0.3">
      <c r="A597" s="1" t="s">
        <v>12</v>
      </c>
      <c r="B597" t="s">
        <v>211</v>
      </c>
      <c r="C597" t="s">
        <v>210</v>
      </c>
      <c r="D597" t="s">
        <v>199</v>
      </c>
      <c r="E597" t="s">
        <v>14</v>
      </c>
      <c r="F597" t="s">
        <v>15</v>
      </c>
      <c r="G597" t="s">
        <v>30</v>
      </c>
      <c r="H597" s="7" t="s">
        <v>37</v>
      </c>
      <c r="I597" s="20">
        <v>40190</v>
      </c>
      <c r="J597" s="4" t="s">
        <v>200</v>
      </c>
      <c r="K597" s="4">
        <v>7.0350000000000001</v>
      </c>
      <c r="L597" t="s">
        <v>21</v>
      </c>
      <c r="M597" s="17">
        <v>165000</v>
      </c>
      <c r="N597" s="21">
        <v>211000</v>
      </c>
      <c r="O597" s="17">
        <v>0</v>
      </c>
      <c r="P597" s="21">
        <v>211000</v>
      </c>
    </row>
    <row r="598" spans="1:16" hidden="1" x14ac:dyDescent="0.3">
      <c r="A598" s="1" t="s">
        <v>12</v>
      </c>
      <c r="B598" t="s">
        <v>211</v>
      </c>
      <c r="C598" t="s">
        <v>210</v>
      </c>
      <c r="D598" t="s">
        <v>199</v>
      </c>
      <c r="E598" t="s">
        <v>14</v>
      </c>
      <c r="F598" t="s">
        <v>15</v>
      </c>
      <c r="G598" t="s">
        <v>30</v>
      </c>
      <c r="H598" s="7" t="s">
        <v>39</v>
      </c>
      <c r="I598" s="20">
        <v>40190</v>
      </c>
      <c r="J598" s="4" t="s">
        <v>200</v>
      </c>
      <c r="K598" s="4">
        <v>7.0190000000000001</v>
      </c>
      <c r="L598" t="s">
        <v>19</v>
      </c>
      <c r="M598" s="17">
        <v>136000</v>
      </c>
      <c r="N598" s="21">
        <v>211000</v>
      </c>
      <c r="O598" s="17">
        <v>0</v>
      </c>
      <c r="P598" s="21">
        <v>211000</v>
      </c>
    </row>
    <row r="599" spans="1:16" hidden="1" x14ac:dyDescent="0.3">
      <c r="A599" s="1" t="s">
        <v>12</v>
      </c>
      <c r="B599" t="s">
        <v>211</v>
      </c>
      <c r="C599" t="s">
        <v>210</v>
      </c>
      <c r="D599" t="s">
        <v>199</v>
      </c>
      <c r="E599" t="s">
        <v>14</v>
      </c>
      <c r="F599" t="s">
        <v>15</v>
      </c>
      <c r="G599" t="s">
        <v>30</v>
      </c>
      <c r="H599" s="7" t="s">
        <v>17</v>
      </c>
      <c r="I599" s="20">
        <v>43400</v>
      </c>
      <c r="J599" s="4" t="s">
        <v>200</v>
      </c>
      <c r="K599" s="4" t="s">
        <v>18</v>
      </c>
      <c r="L599" t="s">
        <v>19</v>
      </c>
      <c r="M599" s="17">
        <v>138000</v>
      </c>
      <c r="N599" s="21">
        <v>211000</v>
      </c>
      <c r="O599" s="17">
        <v>0</v>
      </c>
      <c r="P599" s="21">
        <v>211000</v>
      </c>
    </row>
    <row r="600" spans="1:16" hidden="1" x14ac:dyDescent="0.3">
      <c r="A600" s="1" t="s">
        <v>12</v>
      </c>
      <c r="B600" t="s">
        <v>211</v>
      </c>
      <c r="C600" t="s">
        <v>210</v>
      </c>
      <c r="D600" t="s">
        <v>199</v>
      </c>
      <c r="E600" t="s">
        <v>14</v>
      </c>
      <c r="F600" t="s">
        <v>15</v>
      </c>
      <c r="G600" t="s">
        <v>30</v>
      </c>
      <c r="H600" s="7" t="s">
        <v>20</v>
      </c>
      <c r="I600" s="20">
        <v>43400</v>
      </c>
      <c r="J600" s="4" t="s">
        <v>200</v>
      </c>
      <c r="K600" s="4" t="s">
        <v>18</v>
      </c>
      <c r="L600" t="s">
        <v>19</v>
      </c>
      <c r="M600" s="17">
        <v>138000</v>
      </c>
      <c r="N600" s="21">
        <v>211000</v>
      </c>
      <c r="O600" s="17">
        <v>0</v>
      </c>
      <c r="P600" s="21">
        <v>211000</v>
      </c>
    </row>
    <row r="601" spans="1:16" hidden="1" x14ac:dyDescent="0.3">
      <c r="A601" s="1" t="s">
        <v>12</v>
      </c>
      <c r="B601" t="s">
        <v>211</v>
      </c>
      <c r="C601" t="s">
        <v>210</v>
      </c>
      <c r="D601" t="s">
        <v>199</v>
      </c>
      <c r="E601" t="s">
        <v>14</v>
      </c>
      <c r="F601" t="s">
        <v>15</v>
      </c>
      <c r="G601" t="s">
        <v>30</v>
      </c>
      <c r="H601" s="7" t="s">
        <v>40</v>
      </c>
      <c r="I601" s="20">
        <v>40190</v>
      </c>
      <c r="J601" s="4" t="s">
        <v>200</v>
      </c>
      <c r="K601" s="4" t="s">
        <v>18</v>
      </c>
      <c r="L601" t="s">
        <v>19</v>
      </c>
      <c r="M601" s="17">
        <v>136000</v>
      </c>
      <c r="N601" s="21">
        <v>211000</v>
      </c>
      <c r="O601" s="17">
        <v>0</v>
      </c>
      <c r="P601" s="21">
        <v>211000</v>
      </c>
    </row>
    <row r="602" spans="1:16" hidden="1" x14ac:dyDescent="0.3">
      <c r="A602" s="1" t="s">
        <v>12</v>
      </c>
      <c r="B602" t="s">
        <v>211</v>
      </c>
      <c r="C602" t="s">
        <v>210</v>
      </c>
      <c r="D602" t="s">
        <v>199</v>
      </c>
      <c r="E602" t="s">
        <v>14</v>
      </c>
      <c r="F602" t="s">
        <v>15</v>
      </c>
      <c r="G602" t="s">
        <v>30</v>
      </c>
      <c r="H602" s="7" t="s">
        <v>41</v>
      </c>
      <c r="I602" s="20">
        <v>40190</v>
      </c>
      <c r="J602" s="4" t="s">
        <v>200</v>
      </c>
      <c r="K602" s="4" t="s">
        <v>18</v>
      </c>
      <c r="L602" t="s">
        <v>19</v>
      </c>
      <c r="M602" s="17">
        <v>136000</v>
      </c>
      <c r="N602" s="21">
        <v>211000</v>
      </c>
      <c r="O602" s="17">
        <v>0</v>
      </c>
      <c r="P602" s="21">
        <v>211000</v>
      </c>
    </row>
    <row r="603" spans="1:16" hidden="1" x14ac:dyDescent="0.3">
      <c r="A603" s="1" t="s">
        <v>12</v>
      </c>
      <c r="B603" t="s">
        <v>211</v>
      </c>
      <c r="C603" t="s">
        <v>210</v>
      </c>
      <c r="D603" t="s">
        <v>199</v>
      </c>
      <c r="E603" t="s">
        <v>14</v>
      </c>
      <c r="F603" t="s">
        <v>15</v>
      </c>
      <c r="G603" t="s">
        <v>30</v>
      </c>
      <c r="H603" s="7" t="s">
        <v>22</v>
      </c>
      <c r="I603" s="20">
        <v>43400</v>
      </c>
      <c r="J603" s="4" t="s">
        <v>200</v>
      </c>
      <c r="K603" s="4" t="s">
        <v>18</v>
      </c>
      <c r="L603" t="s">
        <v>19</v>
      </c>
      <c r="M603" s="17">
        <v>138000</v>
      </c>
      <c r="N603" s="21">
        <v>211000</v>
      </c>
      <c r="O603" s="17">
        <v>0</v>
      </c>
      <c r="P603" s="21">
        <v>211000</v>
      </c>
    </row>
    <row r="604" spans="1:16" hidden="1" x14ac:dyDescent="0.3">
      <c r="A604" s="1" t="s">
        <v>12</v>
      </c>
      <c r="B604" t="s">
        <v>211</v>
      </c>
      <c r="C604" t="s">
        <v>210</v>
      </c>
      <c r="D604" t="s">
        <v>199</v>
      </c>
      <c r="E604" t="s">
        <v>14</v>
      </c>
      <c r="F604" t="s">
        <v>15</v>
      </c>
      <c r="G604" t="s">
        <v>30</v>
      </c>
      <c r="H604" s="7" t="s">
        <v>23</v>
      </c>
      <c r="I604" s="20">
        <v>43400</v>
      </c>
      <c r="J604" s="4" t="s">
        <v>200</v>
      </c>
      <c r="K604" s="4" t="s">
        <v>18</v>
      </c>
      <c r="L604" t="s">
        <v>19</v>
      </c>
      <c r="M604" s="17">
        <v>152000</v>
      </c>
      <c r="N604" s="21">
        <v>211000</v>
      </c>
      <c r="O604" s="17">
        <v>0</v>
      </c>
      <c r="P604" s="21">
        <v>211000</v>
      </c>
    </row>
    <row r="605" spans="1:16" hidden="1" x14ac:dyDescent="0.3">
      <c r="A605" s="1" t="s">
        <v>12</v>
      </c>
      <c r="B605" t="s">
        <v>211</v>
      </c>
      <c r="C605" t="s">
        <v>210</v>
      </c>
      <c r="D605" t="s">
        <v>199</v>
      </c>
      <c r="E605" t="s">
        <v>14</v>
      </c>
      <c r="F605" t="s">
        <v>15</v>
      </c>
      <c r="G605" t="s">
        <v>30</v>
      </c>
      <c r="H605" s="7" t="s">
        <v>42</v>
      </c>
      <c r="I605" s="20">
        <v>40190</v>
      </c>
      <c r="J605" s="4" t="s">
        <v>200</v>
      </c>
      <c r="K605" s="4" t="s">
        <v>18</v>
      </c>
      <c r="L605" t="s">
        <v>21</v>
      </c>
      <c r="M605" s="17">
        <v>160000</v>
      </c>
      <c r="N605" s="21">
        <v>211000</v>
      </c>
      <c r="O605" s="17">
        <v>0</v>
      </c>
      <c r="P605" s="21">
        <v>211000</v>
      </c>
    </row>
    <row r="606" spans="1:16" hidden="1" x14ac:dyDescent="0.3">
      <c r="A606" s="1" t="s">
        <v>12</v>
      </c>
      <c r="B606" t="s">
        <v>211</v>
      </c>
      <c r="C606" t="s">
        <v>210</v>
      </c>
      <c r="D606" t="s">
        <v>199</v>
      </c>
      <c r="E606" t="s">
        <v>14</v>
      </c>
      <c r="F606" t="s">
        <v>15</v>
      </c>
      <c r="G606" t="s">
        <v>30</v>
      </c>
      <c r="H606" s="7" t="s">
        <v>43</v>
      </c>
      <c r="I606" s="20">
        <v>40190</v>
      </c>
      <c r="J606" s="4" t="s">
        <v>200</v>
      </c>
      <c r="K606" s="4" t="s">
        <v>18</v>
      </c>
      <c r="L606" t="s">
        <v>19</v>
      </c>
      <c r="M606" s="17">
        <v>136000</v>
      </c>
      <c r="N606" s="21">
        <v>211000</v>
      </c>
      <c r="O606" s="17">
        <v>0</v>
      </c>
      <c r="P606" s="21">
        <v>211000</v>
      </c>
    </row>
    <row r="607" spans="1:16" hidden="1" x14ac:dyDescent="0.3">
      <c r="A607" s="1" t="s">
        <v>12</v>
      </c>
      <c r="B607" t="s">
        <v>211</v>
      </c>
      <c r="C607" t="s">
        <v>210</v>
      </c>
      <c r="D607" t="s">
        <v>199</v>
      </c>
      <c r="E607" t="s">
        <v>14</v>
      </c>
      <c r="F607" t="s">
        <v>15</v>
      </c>
      <c r="G607" t="s">
        <v>30</v>
      </c>
      <c r="H607" s="7" t="s">
        <v>24</v>
      </c>
      <c r="I607" s="20">
        <v>43400</v>
      </c>
      <c r="J607" s="4" t="s">
        <v>200</v>
      </c>
      <c r="K607" s="4" t="s">
        <v>18</v>
      </c>
      <c r="L607" t="s">
        <v>19</v>
      </c>
      <c r="M607" s="17">
        <v>138000</v>
      </c>
      <c r="N607" s="21">
        <v>211000</v>
      </c>
      <c r="O607" s="17">
        <v>0</v>
      </c>
      <c r="P607" s="21">
        <v>211000</v>
      </c>
    </row>
    <row r="608" spans="1:16" hidden="1" x14ac:dyDescent="0.3">
      <c r="A608" s="1" t="s">
        <v>12</v>
      </c>
      <c r="B608" t="s">
        <v>211</v>
      </c>
      <c r="C608" t="s">
        <v>210</v>
      </c>
      <c r="D608" t="s">
        <v>199</v>
      </c>
      <c r="E608" t="s">
        <v>14</v>
      </c>
      <c r="F608" t="s">
        <v>15</v>
      </c>
      <c r="G608" t="s">
        <v>30</v>
      </c>
      <c r="H608" s="7" t="s">
        <v>25</v>
      </c>
      <c r="I608" s="20">
        <v>43400</v>
      </c>
      <c r="J608" s="4" t="s">
        <v>200</v>
      </c>
      <c r="K608" s="4" t="s">
        <v>18</v>
      </c>
      <c r="L608" t="s">
        <v>19</v>
      </c>
      <c r="M608" s="17">
        <v>138000</v>
      </c>
      <c r="N608" s="21">
        <v>211000</v>
      </c>
      <c r="O608" s="17">
        <v>0</v>
      </c>
      <c r="P608" s="21">
        <v>211000</v>
      </c>
    </row>
    <row r="609" spans="1:16" hidden="1" x14ac:dyDescent="0.3">
      <c r="A609" s="1" t="s">
        <v>12</v>
      </c>
      <c r="B609" t="s">
        <v>211</v>
      </c>
      <c r="C609" t="s">
        <v>210</v>
      </c>
      <c r="D609" t="s">
        <v>199</v>
      </c>
      <c r="E609" t="s">
        <v>14</v>
      </c>
      <c r="F609" t="s">
        <v>15</v>
      </c>
      <c r="G609" t="s">
        <v>30</v>
      </c>
      <c r="H609" s="7" t="s">
        <v>44</v>
      </c>
      <c r="I609" s="20">
        <v>40190</v>
      </c>
      <c r="J609" s="4" t="s">
        <v>200</v>
      </c>
      <c r="K609" s="4" t="s">
        <v>18</v>
      </c>
      <c r="L609" t="s">
        <v>21</v>
      </c>
      <c r="M609" s="17">
        <v>160000</v>
      </c>
      <c r="N609" s="21">
        <v>211000</v>
      </c>
      <c r="O609" s="17">
        <v>0</v>
      </c>
      <c r="P609" s="21">
        <v>211000</v>
      </c>
    </row>
    <row r="610" spans="1:16" hidden="1" x14ac:dyDescent="0.3">
      <c r="A610" s="1" t="s">
        <v>12</v>
      </c>
      <c r="B610" t="s">
        <v>211</v>
      </c>
      <c r="C610" t="s">
        <v>210</v>
      </c>
      <c r="D610" t="s">
        <v>199</v>
      </c>
      <c r="E610" t="s">
        <v>14</v>
      </c>
      <c r="F610" t="s">
        <v>15</v>
      </c>
      <c r="G610" t="s">
        <v>30</v>
      </c>
      <c r="H610" s="7" t="s">
        <v>45</v>
      </c>
      <c r="I610" s="20">
        <v>40190</v>
      </c>
      <c r="J610" s="4" t="s">
        <v>200</v>
      </c>
      <c r="K610" s="4" t="s">
        <v>18</v>
      </c>
      <c r="L610" t="s">
        <v>21</v>
      </c>
      <c r="M610" s="17">
        <v>160000</v>
      </c>
      <c r="N610" s="21">
        <v>211000</v>
      </c>
      <c r="O610" s="17">
        <v>0</v>
      </c>
      <c r="P610" s="21">
        <v>211000</v>
      </c>
    </row>
    <row r="611" spans="1:16" hidden="1" x14ac:dyDescent="0.3">
      <c r="A611" s="1" t="s">
        <v>12</v>
      </c>
      <c r="B611" t="s">
        <v>211</v>
      </c>
      <c r="C611" t="s">
        <v>210</v>
      </c>
      <c r="D611" t="s">
        <v>199</v>
      </c>
      <c r="E611" t="s">
        <v>14</v>
      </c>
      <c r="F611" t="s">
        <v>15</v>
      </c>
      <c r="G611" t="s">
        <v>30</v>
      </c>
      <c r="H611" s="7" t="s">
        <v>201</v>
      </c>
      <c r="I611" s="20">
        <v>40190</v>
      </c>
      <c r="J611" s="4" t="s">
        <v>200</v>
      </c>
      <c r="K611" s="4">
        <v>19.288</v>
      </c>
      <c r="L611" t="s">
        <v>21</v>
      </c>
      <c r="M611" s="17">
        <v>180000</v>
      </c>
      <c r="N611" s="21">
        <v>211000</v>
      </c>
      <c r="O611" s="17">
        <v>0</v>
      </c>
      <c r="P611" s="21">
        <v>211000</v>
      </c>
    </row>
    <row r="612" spans="1:16" hidden="1" x14ac:dyDescent="0.3">
      <c r="A612" s="1" t="s">
        <v>12</v>
      </c>
      <c r="B612" t="s">
        <v>211</v>
      </c>
      <c r="C612" t="s">
        <v>210</v>
      </c>
      <c r="D612" t="s">
        <v>199</v>
      </c>
      <c r="E612" t="s">
        <v>14</v>
      </c>
      <c r="F612" t="s">
        <v>15</v>
      </c>
      <c r="G612" t="s">
        <v>33</v>
      </c>
      <c r="H612" s="7" t="s">
        <v>36</v>
      </c>
      <c r="I612" s="20">
        <v>40200</v>
      </c>
      <c r="J612" s="4" t="s">
        <v>200</v>
      </c>
      <c r="K612" s="4">
        <v>7.0350000000000001</v>
      </c>
      <c r="L612" t="s">
        <v>19</v>
      </c>
      <c r="M612" s="17">
        <v>136000</v>
      </c>
      <c r="N612" s="21">
        <v>211000</v>
      </c>
      <c r="O612" s="17">
        <v>0</v>
      </c>
      <c r="P612" s="21">
        <v>211000</v>
      </c>
    </row>
    <row r="613" spans="1:16" hidden="1" x14ac:dyDescent="0.3">
      <c r="A613" s="1" t="s">
        <v>12</v>
      </c>
      <c r="B613" t="s">
        <v>211</v>
      </c>
      <c r="C613" t="s">
        <v>210</v>
      </c>
      <c r="D613" t="s">
        <v>199</v>
      </c>
      <c r="E613" t="s">
        <v>14</v>
      </c>
      <c r="F613" t="s">
        <v>15</v>
      </c>
      <c r="G613" t="s">
        <v>33</v>
      </c>
      <c r="H613" s="7" t="s">
        <v>37</v>
      </c>
      <c r="I613" s="20">
        <v>40200</v>
      </c>
      <c r="J613" s="4" t="s">
        <v>200</v>
      </c>
      <c r="K613" s="4">
        <v>31.954000000000001</v>
      </c>
      <c r="L613" t="s">
        <v>19</v>
      </c>
      <c r="M613" s="17">
        <v>138000</v>
      </c>
      <c r="N613" s="21">
        <v>211000</v>
      </c>
      <c r="O613" s="17">
        <v>0</v>
      </c>
      <c r="P613" s="21">
        <v>211000</v>
      </c>
    </row>
    <row r="614" spans="1:16" hidden="1" x14ac:dyDescent="0.3">
      <c r="A614" s="1" t="s">
        <v>12</v>
      </c>
      <c r="B614" t="s">
        <v>211</v>
      </c>
      <c r="C614" t="s">
        <v>210</v>
      </c>
      <c r="D614" t="s">
        <v>199</v>
      </c>
      <c r="E614" t="s">
        <v>14</v>
      </c>
      <c r="F614" t="s">
        <v>15</v>
      </c>
      <c r="G614" t="s">
        <v>33</v>
      </c>
      <c r="H614" s="7" t="s">
        <v>38</v>
      </c>
      <c r="I614" s="20">
        <v>40200</v>
      </c>
      <c r="J614" s="4" t="s">
        <v>200</v>
      </c>
      <c r="K614" s="4">
        <v>7.0190000000000001</v>
      </c>
      <c r="L614" t="s">
        <v>19</v>
      </c>
      <c r="M614" s="17">
        <v>136000</v>
      </c>
      <c r="N614" s="21">
        <v>211000</v>
      </c>
      <c r="O614" s="17">
        <v>0</v>
      </c>
      <c r="P614" s="21">
        <v>211000</v>
      </c>
    </row>
    <row r="615" spans="1:16" hidden="1" x14ac:dyDescent="0.3">
      <c r="A615" s="1" t="s">
        <v>12</v>
      </c>
      <c r="B615" t="s">
        <v>211</v>
      </c>
      <c r="C615" t="s">
        <v>210</v>
      </c>
      <c r="D615" t="s">
        <v>199</v>
      </c>
      <c r="E615" t="s">
        <v>14</v>
      </c>
      <c r="F615" t="s">
        <v>15</v>
      </c>
      <c r="G615" t="s">
        <v>33</v>
      </c>
      <c r="H615" s="7" t="s">
        <v>39</v>
      </c>
      <c r="I615" s="20">
        <v>40200</v>
      </c>
      <c r="J615" s="4" t="s">
        <v>200</v>
      </c>
      <c r="K615" s="4">
        <v>19.288</v>
      </c>
      <c r="L615" t="s">
        <v>19</v>
      </c>
      <c r="M615" s="17">
        <v>137000</v>
      </c>
      <c r="N615" s="21">
        <v>211000</v>
      </c>
      <c r="O615" s="17">
        <v>0</v>
      </c>
      <c r="P615" s="21">
        <v>211000</v>
      </c>
    </row>
    <row r="616" spans="1:16" hidden="1" x14ac:dyDescent="0.3">
      <c r="A616" s="1" t="s">
        <v>12</v>
      </c>
      <c r="B616" t="s">
        <v>211</v>
      </c>
      <c r="C616" t="s">
        <v>210</v>
      </c>
      <c r="D616" t="s">
        <v>199</v>
      </c>
      <c r="E616" t="s">
        <v>14</v>
      </c>
      <c r="F616" t="s">
        <v>15</v>
      </c>
      <c r="G616" t="s">
        <v>33</v>
      </c>
      <c r="H616" s="7" t="s">
        <v>17</v>
      </c>
      <c r="I616" s="20">
        <v>43400</v>
      </c>
      <c r="J616" s="4" t="s">
        <v>200</v>
      </c>
      <c r="K616" s="4" t="s">
        <v>18</v>
      </c>
      <c r="L616" t="s">
        <v>19</v>
      </c>
      <c r="M616" s="17">
        <v>138000</v>
      </c>
      <c r="N616" s="21">
        <v>211000</v>
      </c>
      <c r="O616" s="17">
        <v>0</v>
      </c>
      <c r="P616" s="21">
        <v>211000</v>
      </c>
    </row>
    <row r="617" spans="1:16" hidden="1" x14ac:dyDescent="0.3">
      <c r="A617" s="1" t="s">
        <v>12</v>
      </c>
      <c r="B617" t="s">
        <v>211</v>
      </c>
      <c r="C617" t="s">
        <v>210</v>
      </c>
      <c r="D617" t="s">
        <v>199</v>
      </c>
      <c r="E617" t="s">
        <v>14</v>
      </c>
      <c r="F617" t="s">
        <v>15</v>
      </c>
      <c r="G617" t="s">
        <v>33</v>
      </c>
      <c r="H617" s="7" t="s">
        <v>20</v>
      </c>
      <c r="I617" s="20">
        <v>43400</v>
      </c>
      <c r="J617" s="4" t="s">
        <v>200</v>
      </c>
      <c r="K617" s="4" t="s">
        <v>18</v>
      </c>
      <c r="L617" t="s">
        <v>19</v>
      </c>
      <c r="M617" s="17">
        <v>138000</v>
      </c>
      <c r="N617" s="21">
        <v>211000</v>
      </c>
      <c r="O617" s="17">
        <v>0</v>
      </c>
      <c r="P617" s="21">
        <v>211000</v>
      </c>
    </row>
    <row r="618" spans="1:16" hidden="1" x14ac:dyDescent="0.3">
      <c r="A618" s="1" t="s">
        <v>12</v>
      </c>
      <c r="B618" t="s">
        <v>211</v>
      </c>
      <c r="C618" t="s">
        <v>210</v>
      </c>
      <c r="D618" t="s">
        <v>199</v>
      </c>
      <c r="E618" t="s">
        <v>14</v>
      </c>
      <c r="F618" t="s">
        <v>15</v>
      </c>
      <c r="G618" t="s">
        <v>33</v>
      </c>
      <c r="H618" s="7" t="s">
        <v>40</v>
      </c>
      <c r="I618" s="20">
        <v>40200</v>
      </c>
      <c r="J618" s="4" t="s">
        <v>200</v>
      </c>
      <c r="K618" s="4" t="s">
        <v>18</v>
      </c>
      <c r="L618" t="s">
        <v>19</v>
      </c>
      <c r="M618" s="17">
        <v>136000</v>
      </c>
      <c r="N618" s="21">
        <v>211000</v>
      </c>
      <c r="O618" s="17">
        <v>0</v>
      </c>
      <c r="P618" s="21">
        <v>211000</v>
      </c>
    </row>
    <row r="619" spans="1:16" hidden="1" x14ac:dyDescent="0.3">
      <c r="A619" s="1" t="s">
        <v>12</v>
      </c>
      <c r="B619" t="s">
        <v>211</v>
      </c>
      <c r="C619" t="s">
        <v>210</v>
      </c>
      <c r="D619" t="s">
        <v>199</v>
      </c>
      <c r="E619" t="s">
        <v>14</v>
      </c>
      <c r="F619" t="s">
        <v>15</v>
      </c>
      <c r="G619" t="s">
        <v>33</v>
      </c>
      <c r="H619" s="7" t="s">
        <v>41</v>
      </c>
      <c r="I619" s="20">
        <v>40200</v>
      </c>
      <c r="J619" s="4" t="s">
        <v>200</v>
      </c>
      <c r="K619" s="4" t="s">
        <v>18</v>
      </c>
      <c r="L619" t="s">
        <v>19</v>
      </c>
      <c r="M619" s="17">
        <v>136000</v>
      </c>
      <c r="N619" s="21">
        <v>211000</v>
      </c>
      <c r="O619" s="17">
        <v>0</v>
      </c>
      <c r="P619" s="21">
        <v>211000</v>
      </c>
    </row>
    <row r="620" spans="1:16" hidden="1" x14ac:dyDescent="0.3">
      <c r="A620" s="1" t="s">
        <v>12</v>
      </c>
      <c r="B620" t="s">
        <v>211</v>
      </c>
      <c r="C620" t="s">
        <v>210</v>
      </c>
      <c r="D620" t="s">
        <v>199</v>
      </c>
      <c r="E620" t="s">
        <v>14</v>
      </c>
      <c r="F620" t="s">
        <v>15</v>
      </c>
      <c r="G620" t="s">
        <v>33</v>
      </c>
      <c r="H620" s="7" t="s">
        <v>22</v>
      </c>
      <c r="I620" s="20">
        <v>43400</v>
      </c>
      <c r="J620" s="4" t="s">
        <v>200</v>
      </c>
      <c r="K620" s="4" t="s">
        <v>18</v>
      </c>
      <c r="L620" t="s">
        <v>19</v>
      </c>
      <c r="M620" s="17">
        <v>165000</v>
      </c>
      <c r="N620" s="21">
        <v>211000</v>
      </c>
      <c r="O620" s="17">
        <v>0</v>
      </c>
      <c r="P620" s="21">
        <v>211000</v>
      </c>
    </row>
    <row r="621" spans="1:16" hidden="1" x14ac:dyDescent="0.3">
      <c r="A621" s="1" t="s">
        <v>12</v>
      </c>
      <c r="B621" t="s">
        <v>211</v>
      </c>
      <c r="C621" t="s">
        <v>210</v>
      </c>
      <c r="D621" t="s">
        <v>199</v>
      </c>
      <c r="E621" t="s">
        <v>14</v>
      </c>
      <c r="F621" t="s">
        <v>15</v>
      </c>
      <c r="G621" t="s">
        <v>33</v>
      </c>
      <c r="H621" s="7" t="s">
        <v>23</v>
      </c>
      <c r="I621" s="20">
        <v>43400</v>
      </c>
      <c r="J621" s="4" t="s">
        <v>200</v>
      </c>
      <c r="K621" s="4" t="s">
        <v>18</v>
      </c>
      <c r="L621" t="s">
        <v>19</v>
      </c>
      <c r="M621" s="17">
        <v>138000</v>
      </c>
      <c r="N621" s="21">
        <v>211000</v>
      </c>
      <c r="O621" s="17">
        <v>0</v>
      </c>
      <c r="P621" s="21">
        <v>211000</v>
      </c>
    </row>
    <row r="622" spans="1:16" hidden="1" x14ac:dyDescent="0.3">
      <c r="A622" s="1" t="s">
        <v>12</v>
      </c>
      <c r="B622" t="s">
        <v>211</v>
      </c>
      <c r="C622" t="s">
        <v>210</v>
      </c>
      <c r="D622" t="s">
        <v>199</v>
      </c>
      <c r="E622" t="s">
        <v>14</v>
      </c>
      <c r="F622" t="s">
        <v>15</v>
      </c>
      <c r="G622" t="s">
        <v>33</v>
      </c>
      <c r="H622" s="7" t="s">
        <v>42</v>
      </c>
      <c r="I622" s="20">
        <v>40200</v>
      </c>
      <c r="J622" s="4" t="s">
        <v>200</v>
      </c>
      <c r="K622" s="4" t="s">
        <v>18</v>
      </c>
      <c r="L622" t="s">
        <v>19</v>
      </c>
      <c r="M622" s="17">
        <v>136000</v>
      </c>
      <c r="N622" s="21">
        <v>211000</v>
      </c>
      <c r="O622" s="17">
        <v>0</v>
      </c>
      <c r="P622" s="21">
        <v>211000</v>
      </c>
    </row>
    <row r="623" spans="1:16" hidden="1" x14ac:dyDescent="0.3">
      <c r="A623" s="1" t="s">
        <v>12</v>
      </c>
      <c r="B623" t="s">
        <v>211</v>
      </c>
      <c r="C623" t="s">
        <v>210</v>
      </c>
      <c r="D623" t="s">
        <v>199</v>
      </c>
      <c r="E623" t="s">
        <v>14</v>
      </c>
      <c r="F623" t="s">
        <v>15</v>
      </c>
      <c r="G623" t="s">
        <v>33</v>
      </c>
      <c r="H623" s="7" t="s">
        <v>43</v>
      </c>
      <c r="I623" s="20">
        <v>40200</v>
      </c>
      <c r="J623" s="4" t="s">
        <v>200</v>
      </c>
      <c r="K623" s="4" t="s">
        <v>18</v>
      </c>
      <c r="L623" t="s">
        <v>19</v>
      </c>
      <c r="M623" s="17">
        <v>136000</v>
      </c>
      <c r="N623" s="21">
        <v>211000</v>
      </c>
      <c r="O623" s="17">
        <v>0</v>
      </c>
      <c r="P623" s="21">
        <v>211000</v>
      </c>
    </row>
    <row r="624" spans="1:16" hidden="1" x14ac:dyDescent="0.3">
      <c r="A624" s="1" t="s">
        <v>12</v>
      </c>
      <c r="B624" t="s">
        <v>211</v>
      </c>
      <c r="C624" t="s">
        <v>210</v>
      </c>
      <c r="D624" t="s">
        <v>199</v>
      </c>
      <c r="E624" t="s">
        <v>14</v>
      </c>
      <c r="F624" t="s">
        <v>15</v>
      </c>
      <c r="G624" t="s">
        <v>33</v>
      </c>
      <c r="H624" s="7" t="s">
        <v>24</v>
      </c>
      <c r="I624" s="20">
        <v>43400</v>
      </c>
      <c r="J624" s="4" t="s">
        <v>200</v>
      </c>
      <c r="K624" s="4" t="s">
        <v>18</v>
      </c>
      <c r="L624" t="s">
        <v>19</v>
      </c>
      <c r="M624" s="17">
        <v>138000</v>
      </c>
      <c r="N624" s="21">
        <v>211000</v>
      </c>
      <c r="O624" s="17">
        <v>0</v>
      </c>
      <c r="P624" s="21">
        <v>211000</v>
      </c>
    </row>
    <row r="625" spans="1:16" hidden="1" x14ac:dyDescent="0.3">
      <c r="A625" s="1" t="s">
        <v>12</v>
      </c>
      <c r="B625" t="s">
        <v>211</v>
      </c>
      <c r="C625" t="s">
        <v>210</v>
      </c>
      <c r="D625" t="s">
        <v>199</v>
      </c>
      <c r="E625" t="s">
        <v>14</v>
      </c>
      <c r="F625" t="s">
        <v>15</v>
      </c>
      <c r="G625" t="s">
        <v>33</v>
      </c>
      <c r="H625" s="7" t="s">
        <v>25</v>
      </c>
      <c r="I625" s="20">
        <v>43400</v>
      </c>
      <c r="J625" s="4" t="s">
        <v>200</v>
      </c>
      <c r="K625" s="4" t="s">
        <v>18</v>
      </c>
      <c r="L625" t="s">
        <v>19</v>
      </c>
      <c r="M625" s="17">
        <v>152000</v>
      </c>
      <c r="N625" s="21">
        <v>211000</v>
      </c>
      <c r="O625" s="17">
        <v>0</v>
      </c>
      <c r="P625" s="21">
        <v>211000</v>
      </c>
    </row>
    <row r="626" spans="1:16" hidden="1" x14ac:dyDescent="0.3">
      <c r="A626" s="1" t="s">
        <v>12</v>
      </c>
      <c r="B626" t="s">
        <v>211</v>
      </c>
      <c r="C626" t="s">
        <v>210</v>
      </c>
      <c r="D626" t="s">
        <v>199</v>
      </c>
      <c r="E626" t="s">
        <v>14</v>
      </c>
      <c r="F626" t="s">
        <v>15</v>
      </c>
      <c r="G626" t="s">
        <v>33</v>
      </c>
      <c r="H626" s="7" t="s">
        <v>44</v>
      </c>
      <c r="I626" s="20">
        <v>40200</v>
      </c>
      <c r="J626" s="4" t="s">
        <v>200</v>
      </c>
      <c r="K626" s="4" t="s">
        <v>18</v>
      </c>
      <c r="L626" t="s">
        <v>19</v>
      </c>
      <c r="M626" s="17">
        <v>136000</v>
      </c>
      <c r="N626" s="21">
        <v>211000</v>
      </c>
      <c r="O626" s="17">
        <v>0</v>
      </c>
      <c r="P626" s="21">
        <v>211000</v>
      </c>
    </row>
    <row r="627" spans="1:16" hidden="1" x14ac:dyDescent="0.3">
      <c r="A627" s="1" t="s">
        <v>12</v>
      </c>
      <c r="B627" t="s">
        <v>211</v>
      </c>
      <c r="C627" t="s">
        <v>210</v>
      </c>
      <c r="D627" t="s">
        <v>199</v>
      </c>
      <c r="E627" t="s">
        <v>14</v>
      </c>
      <c r="F627" t="s">
        <v>15</v>
      </c>
      <c r="G627" t="s">
        <v>33</v>
      </c>
      <c r="H627" s="7" t="s">
        <v>45</v>
      </c>
      <c r="I627" s="20">
        <v>40200</v>
      </c>
      <c r="J627" s="4" t="s">
        <v>200</v>
      </c>
      <c r="K627" s="4" t="s">
        <v>18</v>
      </c>
      <c r="L627" t="s">
        <v>21</v>
      </c>
      <c r="M627" s="17">
        <v>160000</v>
      </c>
      <c r="N627" s="21">
        <v>211000</v>
      </c>
      <c r="O627" s="17">
        <v>0</v>
      </c>
      <c r="P627" s="21">
        <v>211000</v>
      </c>
    </row>
    <row r="628" spans="1:16" hidden="1" x14ac:dyDescent="0.3">
      <c r="A628" s="1" t="s">
        <v>12</v>
      </c>
      <c r="B628" t="s">
        <v>211</v>
      </c>
      <c r="C628" t="s">
        <v>210</v>
      </c>
      <c r="D628" t="s">
        <v>199</v>
      </c>
      <c r="E628" t="s">
        <v>14</v>
      </c>
      <c r="F628" t="s">
        <v>15</v>
      </c>
      <c r="G628" t="s">
        <v>35</v>
      </c>
      <c r="H628" s="7" t="s">
        <v>36</v>
      </c>
      <c r="I628" s="20">
        <v>40190</v>
      </c>
      <c r="J628" s="4" t="s">
        <v>200</v>
      </c>
      <c r="K628" s="4">
        <v>12.249000000000001</v>
      </c>
      <c r="L628" t="s">
        <v>19</v>
      </c>
      <c r="M628" s="17">
        <v>136000</v>
      </c>
      <c r="N628" s="21">
        <v>211000</v>
      </c>
      <c r="O628" s="17">
        <v>0</v>
      </c>
      <c r="P628" s="21">
        <v>211000</v>
      </c>
    </row>
    <row r="629" spans="1:16" hidden="1" x14ac:dyDescent="0.3">
      <c r="A629" s="1" t="s">
        <v>12</v>
      </c>
      <c r="B629" t="s">
        <v>211</v>
      </c>
      <c r="C629" t="s">
        <v>210</v>
      </c>
      <c r="D629" t="s">
        <v>199</v>
      </c>
      <c r="E629" t="s">
        <v>14</v>
      </c>
      <c r="F629" t="s">
        <v>15</v>
      </c>
      <c r="G629" t="s">
        <v>35</v>
      </c>
      <c r="H629" s="7" t="s">
        <v>37</v>
      </c>
      <c r="I629" s="20">
        <v>40190</v>
      </c>
      <c r="J629" s="4" t="s">
        <v>200</v>
      </c>
      <c r="K629" s="4">
        <v>7.0350000000000001</v>
      </c>
      <c r="L629" t="s">
        <v>19</v>
      </c>
      <c r="M629" s="17">
        <v>136000</v>
      </c>
      <c r="N629" s="21">
        <v>211000</v>
      </c>
      <c r="O629" s="17">
        <v>0</v>
      </c>
      <c r="P629" s="21">
        <v>211000</v>
      </c>
    </row>
    <row r="630" spans="1:16" hidden="1" x14ac:dyDescent="0.3">
      <c r="A630" s="1" t="s">
        <v>12</v>
      </c>
      <c r="B630" t="s">
        <v>211</v>
      </c>
      <c r="C630" t="s">
        <v>210</v>
      </c>
      <c r="D630" t="s">
        <v>199</v>
      </c>
      <c r="E630" t="s">
        <v>14</v>
      </c>
      <c r="F630" t="s">
        <v>15</v>
      </c>
      <c r="G630" t="s">
        <v>35</v>
      </c>
      <c r="H630" s="7" t="s">
        <v>38</v>
      </c>
      <c r="I630" s="20">
        <v>40190</v>
      </c>
      <c r="J630" s="4" t="s">
        <v>200</v>
      </c>
      <c r="K630" s="4">
        <v>19.288</v>
      </c>
      <c r="L630" t="s">
        <v>21</v>
      </c>
      <c r="M630" s="17">
        <v>175000</v>
      </c>
      <c r="N630" s="21">
        <v>211000</v>
      </c>
      <c r="O630" s="17">
        <v>0</v>
      </c>
      <c r="P630" s="21">
        <v>211000</v>
      </c>
    </row>
    <row r="631" spans="1:16" hidden="1" x14ac:dyDescent="0.3">
      <c r="A631" s="1" t="s">
        <v>12</v>
      </c>
      <c r="B631" t="s">
        <v>211</v>
      </c>
      <c r="C631" t="s">
        <v>210</v>
      </c>
      <c r="D631" t="s">
        <v>199</v>
      </c>
      <c r="E631" t="s">
        <v>14</v>
      </c>
      <c r="F631" t="s">
        <v>15</v>
      </c>
      <c r="G631" t="s">
        <v>35</v>
      </c>
      <c r="H631" s="7" t="s">
        <v>39</v>
      </c>
      <c r="I631" s="20">
        <v>40190</v>
      </c>
      <c r="J631" s="4" t="s">
        <v>200</v>
      </c>
      <c r="K631" s="4">
        <v>7.0190000000000001</v>
      </c>
      <c r="L631" t="s">
        <v>19</v>
      </c>
      <c r="M631" s="17">
        <v>136000</v>
      </c>
      <c r="N631" s="21">
        <v>211000</v>
      </c>
      <c r="O631" s="17">
        <v>0</v>
      </c>
      <c r="P631" s="21">
        <v>211000</v>
      </c>
    </row>
    <row r="632" spans="1:16" hidden="1" x14ac:dyDescent="0.3">
      <c r="A632" s="1" t="s">
        <v>12</v>
      </c>
      <c r="B632" t="s">
        <v>211</v>
      </c>
      <c r="C632" t="s">
        <v>210</v>
      </c>
      <c r="D632" t="s">
        <v>199</v>
      </c>
      <c r="E632" t="s">
        <v>14</v>
      </c>
      <c r="F632" t="s">
        <v>15</v>
      </c>
      <c r="G632" t="s">
        <v>35</v>
      </c>
      <c r="H632" s="7" t="s">
        <v>17</v>
      </c>
      <c r="I632" s="20">
        <v>43400</v>
      </c>
      <c r="J632" s="4" t="s">
        <v>200</v>
      </c>
      <c r="K632" s="4" t="s">
        <v>18</v>
      </c>
      <c r="L632" t="s">
        <v>19</v>
      </c>
      <c r="M632" s="17">
        <v>138000</v>
      </c>
      <c r="N632" s="21">
        <v>211000</v>
      </c>
      <c r="O632" s="17">
        <v>0</v>
      </c>
      <c r="P632" s="21">
        <v>211000</v>
      </c>
    </row>
    <row r="633" spans="1:16" hidden="1" x14ac:dyDescent="0.3">
      <c r="A633" s="1" t="s">
        <v>12</v>
      </c>
      <c r="B633" t="s">
        <v>211</v>
      </c>
      <c r="C633" t="s">
        <v>210</v>
      </c>
      <c r="D633" t="s">
        <v>199</v>
      </c>
      <c r="E633" t="s">
        <v>14</v>
      </c>
      <c r="F633" t="s">
        <v>15</v>
      </c>
      <c r="G633" t="s">
        <v>35</v>
      </c>
      <c r="H633" s="7" t="s">
        <v>20</v>
      </c>
      <c r="I633" s="20">
        <v>43400</v>
      </c>
      <c r="J633" s="4" t="s">
        <v>200</v>
      </c>
      <c r="K633" s="4" t="s">
        <v>18</v>
      </c>
      <c r="L633" t="s">
        <v>19</v>
      </c>
      <c r="M633" s="17">
        <v>138000</v>
      </c>
      <c r="N633" s="21">
        <v>211000</v>
      </c>
      <c r="O633" s="17">
        <v>0</v>
      </c>
      <c r="P633" s="21">
        <v>211000</v>
      </c>
    </row>
    <row r="634" spans="1:16" hidden="1" x14ac:dyDescent="0.3">
      <c r="A634" s="1" t="s">
        <v>12</v>
      </c>
      <c r="B634" t="s">
        <v>211</v>
      </c>
      <c r="C634" t="s">
        <v>210</v>
      </c>
      <c r="D634" t="s">
        <v>199</v>
      </c>
      <c r="E634" t="s">
        <v>14</v>
      </c>
      <c r="F634" t="s">
        <v>15</v>
      </c>
      <c r="G634" t="s">
        <v>35</v>
      </c>
      <c r="H634" s="7" t="s">
        <v>40</v>
      </c>
      <c r="I634" s="20">
        <v>40190</v>
      </c>
      <c r="J634" s="4" t="s">
        <v>200</v>
      </c>
      <c r="K634" s="4" t="s">
        <v>18</v>
      </c>
      <c r="L634" t="s">
        <v>19</v>
      </c>
      <c r="M634" s="17">
        <v>136000</v>
      </c>
      <c r="N634" s="21">
        <v>211000</v>
      </c>
      <c r="O634" s="17">
        <v>0</v>
      </c>
      <c r="P634" s="21">
        <v>211000</v>
      </c>
    </row>
    <row r="635" spans="1:16" hidden="1" x14ac:dyDescent="0.3">
      <c r="A635" s="1" t="s">
        <v>12</v>
      </c>
      <c r="B635" t="s">
        <v>211</v>
      </c>
      <c r="C635" t="s">
        <v>210</v>
      </c>
      <c r="D635" t="s">
        <v>199</v>
      </c>
      <c r="E635" t="s">
        <v>14</v>
      </c>
      <c r="F635" t="s">
        <v>15</v>
      </c>
      <c r="G635" t="s">
        <v>35</v>
      </c>
      <c r="H635" s="7" t="s">
        <v>41</v>
      </c>
      <c r="I635" s="20">
        <v>40190</v>
      </c>
      <c r="J635" s="4" t="s">
        <v>200</v>
      </c>
      <c r="K635" s="4" t="s">
        <v>18</v>
      </c>
      <c r="L635" t="s">
        <v>19</v>
      </c>
      <c r="M635" s="17">
        <v>136000</v>
      </c>
      <c r="N635" s="21">
        <v>211000</v>
      </c>
      <c r="O635" s="17">
        <v>0</v>
      </c>
      <c r="P635" s="21">
        <v>211000</v>
      </c>
    </row>
    <row r="636" spans="1:16" hidden="1" x14ac:dyDescent="0.3">
      <c r="A636" s="1" t="s">
        <v>12</v>
      </c>
      <c r="B636" t="s">
        <v>211</v>
      </c>
      <c r="C636" t="s">
        <v>210</v>
      </c>
      <c r="D636" t="s">
        <v>199</v>
      </c>
      <c r="E636" t="s">
        <v>14</v>
      </c>
      <c r="F636" t="s">
        <v>15</v>
      </c>
      <c r="G636" t="s">
        <v>35</v>
      </c>
      <c r="H636" s="7" t="s">
        <v>22</v>
      </c>
      <c r="I636" s="20">
        <v>43400</v>
      </c>
      <c r="J636" s="4" t="s">
        <v>200</v>
      </c>
      <c r="K636" s="4" t="s">
        <v>18</v>
      </c>
      <c r="L636" t="s">
        <v>19</v>
      </c>
      <c r="M636" s="17">
        <v>138000</v>
      </c>
      <c r="N636" s="21">
        <v>211000</v>
      </c>
      <c r="O636" s="17">
        <v>0</v>
      </c>
      <c r="P636" s="21">
        <v>211000</v>
      </c>
    </row>
    <row r="637" spans="1:16" hidden="1" x14ac:dyDescent="0.3">
      <c r="A637" s="1" t="s">
        <v>12</v>
      </c>
      <c r="B637" t="s">
        <v>211</v>
      </c>
      <c r="C637" t="s">
        <v>210</v>
      </c>
      <c r="D637" t="s">
        <v>199</v>
      </c>
      <c r="E637" t="s">
        <v>14</v>
      </c>
      <c r="F637" t="s">
        <v>15</v>
      </c>
      <c r="G637" t="s">
        <v>35</v>
      </c>
      <c r="H637" s="7" t="s">
        <v>23</v>
      </c>
      <c r="I637" s="20">
        <v>43400</v>
      </c>
      <c r="J637" s="4" t="s">
        <v>200</v>
      </c>
      <c r="K637" s="4" t="s">
        <v>18</v>
      </c>
      <c r="L637" t="s">
        <v>19</v>
      </c>
      <c r="M637" s="17">
        <v>138000</v>
      </c>
      <c r="N637" s="21">
        <v>211000</v>
      </c>
      <c r="O637" s="17">
        <v>0</v>
      </c>
      <c r="P637" s="21">
        <v>211000</v>
      </c>
    </row>
    <row r="638" spans="1:16" hidden="1" x14ac:dyDescent="0.3">
      <c r="A638" s="1" t="s">
        <v>12</v>
      </c>
      <c r="B638" t="s">
        <v>211</v>
      </c>
      <c r="C638" t="s">
        <v>210</v>
      </c>
      <c r="D638" t="s">
        <v>199</v>
      </c>
      <c r="E638" t="s">
        <v>14</v>
      </c>
      <c r="F638" t="s">
        <v>15</v>
      </c>
      <c r="G638" t="s">
        <v>35</v>
      </c>
      <c r="H638" s="7" t="s">
        <v>42</v>
      </c>
      <c r="I638" s="20">
        <v>40190</v>
      </c>
      <c r="J638" s="4" t="s">
        <v>200</v>
      </c>
      <c r="K638" s="4" t="s">
        <v>18</v>
      </c>
      <c r="L638" t="s">
        <v>19</v>
      </c>
      <c r="M638" s="17">
        <v>136000</v>
      </c>
      <c r="N638" s="21">
        <v>211000</v>
      </c>
      <c r="O638" s="17">
        <v>0</v>
      </c>
      <c r="P638" s="21">
        <v>211000</v>
      </c>
    </row>
    <row r="639" spans="1:16" hidden="1" x14ac:dyDescent="0.3">
      <c r="A639" s="1" t="s">
        <v>12</v>
      </c>
      <c r="B639" t="s">
        <v>211</v>
      </c>
      <c r="C639" t="s">
        <v>210</v>
      </c>
      <c r="D639" t="s">
        <v>199</v>
      </c>
      <c r="E639" t="s">
        <v>14</v>
      </c>
      <c r="F639" t="s">
        <v>15</v>
      </c>
      <c r="G639" t="s">
        <v>35</v>
      </c>
      <c r="H639" s="7" t="s">
        <v>43</v>
      </c>
      <c r="I639" s="20">
        <v>40190</v>
      </c>
      <c r="J639" s="4" t="s">
        <v>200</v>
      </c>
      <c r="K639" s="4" t="s">
        <v>18</v>
      </c>
      <c r="L639" t="s">
        <v>19</v>
      </c>
      <c r="M639" s="17">
        <v>136000</v>
      </c>
      <c r="N639" s="21">
        <v>211000</v>
      </c>
      <c r="O639" s="17">
        <v>0</v>
      </c>
      <c r="P639" s="21">
        <v>211000</v>
      </c>
    </row>
    <row r="640" spans="1:16" hidden="1" x14ac:dyDescent="0.3">
      <c r="A640" s="1" t="s">
        <v>12</v>
      </c>
      <c r="B640" t="s">
        <v>211</v>
      </c>
      <c r="C640" t="s">
        <v>210</v>
      </c>
      <c r="D640" t="s">
        <v>199</v>
      </c>
      <c r="E640" t="s">
        <v>14</v>
      </c>
      <c r="F640" t="s">
        <v>15</v>
      </c>
      <c r="G640" t="s">
        <v>35</v>
      </c>
      <c r="H640" s="7" t="s">
        <v>24</v>
      </c>
      <c r="I640" s="20">
        <v>43400</v>
      </c>
      <c r="J640" s="4" t="s">
        <v>200</v>
      </c>
      <c r="K640" s="4" t="s">
        <v>18</v>
      </c>
      <c r="L640" t="s">
        <v>19</v>
      </c>
      <c r="M640" s="17">
        <v>138000</v>
      </c>
      <c r="N640" s="21">
        <v>211000</v>
      </c>
      <c r="O640" s="17">
        <v>0</v>
      </c>
      <c r="P640" s="21">
        <v>211000</v>
      </c>
    </row>
    <row r="641" spans="1:16" hidden="1" x14ac:dyDescent="0.3">
      <c r="A641" s="1" t="s">
        <v>12</v>
      </c>
      <c r="B641" t="s">
        <v>211</v>
      </c>
      <c r="C641" t="s">
        <v>210</v>
      </c>
      <c r="D641" t="s">
        <v>199</v>
      </c>
      <c r="E641" t="s">
        <v>14</v>
      </c>
      <c r="F641" t="s">
        <v>15</v>
      </c>
      <c r="G641" t="s">
        <v>35</v>
      </c>
      <c r="H641" s="7" t="s">
        <v>25</v>
      </c>
      <c r="I641" s="20">
        <v>43400</v>
      </c>
      <c r="J641" s="4" t="s">
        <v>200</v>
      </c>
      <c r="K641" s="4" t="s">
        <v>18</v>
      </c>
      <c r="L641" t="s">
        <v>19</v>
      </c>
      <c r="M641" s="17">
        <v>138000</v>
      </c>
      <c r="N641" s="21">
        <v>211000</v>
      </c>
      <c r="O641" s="17">
        <v>0</v>
      </c>
      <c r="P641" s="21">
        <v>211000</v>
      </c>
    </row>
    <row r="642" spans="1:16" hidden="1" x14ac:dyDescent="0.3">
      <c r="A642" s="1" t="s">
        <v>12</v>
      </c>
      <c r="B642" t="s">
        <v>211</v>
      </c>
      <c r="C642" t="s">
        <v>210</v>
      </c>
      <c r="D642" t="s">
        <v>199</v>
      </c>
      <c r="E642" t="s">
        <v>14</v>
      </c>
      <c r="F642" t="s">
        <v>15</v>
      </c>
      <c r="G642" t="s">
        <v>35</v>
      </c>
      <c r="H642" s="7" t="s">
        <v>44</v>
      </c>
      <c r="I642" s="20">
        <v>40190</v>
      </c>
      <c r="J642" s="4" t="s">
        <v>200</v>
      </c>
      <c r="K642" s="4" t="s">
        <v>18</v>
      </c>
      <c r="L642" t="s">
        <v>21</v>
      </c>
      <c r="M642" s="17">
        <v>160000</v>
      </c>
      <c r="N642" s="21">
        <v>211000</v>
      </c>
      <c r="O642" s="17">
        <v>0</v>
      </c>
      <c r="P642" s="21">
        <v>211000</v>
      </c>
    </row>
    <row r="643" spans="1:16" hidden="1" x14ac:dyDescent="0.3">
      <c r="A643" s="1" t="s">
        <v>12</v>
      </c>
      <c r="B643" t="s">
        <v>211</v>
      </c>
      <c r="C643" t="s">
        <v>210</v>
      </c>
      <c r="D643" t="s">
        <v>199</v>
      </c>
      <c r="E643" t="s">
        <v>14</v>
      </c>
      <c r="F643" t="s">
        <v>15</v>
      </c>
      <c r="G643" t="s">
        <v>35</v>
      </c>
      <c r="H643" s="7" t="s">
        <v>45</v>
      </c>
      <c r="I643" s="20">
        <v>40190</v>
      </c>
      <c r="J643" s="4" t="s">
        <v>200</v>
      </c>
      <c r="K643" s="4" t="s">
        <v>18</v>
      </c>
      <c r="L643" t="s">
        <v>19</v>
      </c>
      <c r="M643" s="17">
        <v>136000</v>
      </c>
      <c r="N643" s="21">
        <v>211000</v>
      </c>
      <c r="O643" s="17">
        <v>0</v>
      </c>
      <c r="P643" s="21">
        <v>211000</v>
      </c>
    </row>
    <row r="644" spans="1:16" hidden="1" x14ac:dyDescent="0.3">
      <c r="A644" s="1" t="s">
        <v>12</v>
      </c>
      <c r="B644" t="s">
        <v>211</v>
      </c>
      <c r="C644" t="s">
        <v>210</v>
      </c>
      <c r="D644" t="s">
        <v>199</v>
      </c>
      <c r="E644" t="s">
        <v>14</v>
      </c>
      <c r="F644" t="s">
        <v>15</v>
      </c>
      <c r="G644" t="s">
        <v>46</v>
      </c>
      <c r="H644" s="7" t="s">
        <v>36</v>
      </c>
      <c r="I644" s="20">
        <v>40190</v>
      </c>
      <c r="J644" s="4" t="s">
        <v>200</v>
      </c>
      <c r="K644" s="4">
        <v>7.0350000000000001</v>
      </c>
      <c r="L644" t="s">
        <v>19</v>
      </c>
      <c r="M644" s="17">
        <v>136000</v>
      </c>
      <c r="N644" s="21">
        <v>211000</v>
      </c>
      <c r="O644" s="17">
        <v>0</v>
      </c>
      <c r="P644" s="21">
        <v>211000</v>
      </c>
    </row>
    <row r="645" spans="1:16" hidden="1" x14ac:dyDescent="0.3">
      <c r="A645" s="1" t="s">
        <v>12</v>
      </c>
      <c r="B645" t="s">
        <v>211</v>
      </c>
      <c r="C645" t="s">
        <v>210</v>
      </c>
      <c r="D645" t="s">
        <v>199</v>
      </c>
      <c r="E645" t="s">
        <v>14</v>
      </c>
      <c r="F645" t="s">
        <v>15</v>
      </c>
      <c r="G645" t="s">
        <v>46</v>
      </c>
      <c r="H645" s="7" t="s">
        <v>37</v>
      </c>
      <c r="I645" s="20">
        <v>40190</v>
      </c>
      <c r="J645" s="4" t="s">
        <v>200</v>
      </c>
      <c r="K645" s="4">
        <v>42.033000000000001</v>
      </c>
      <c r="L645" t="s">
        <v>19</v>
      </c>
      <c r="M645" s="17">
        <v>139000</v>
      </c>
      <c r="N645" s="21">
        <v>211000</v>
      </c>
      <c r="O645" s="17">
        <v>0</v>
      </c>
      <c r="P645" s="21">
        <v>211000</v>
      </c>
    </row>
    <row r="646" spans="1:16" hidden="1" x14ac:dyDescent="0.3">
      <c r="A646" s="1" t="s">
        <v>12</v>
      </c>
      <c r="B646" t="s">
        <v>211</v>
      </c>
      <c r="C646" t="s">
        <v>210</v>
      </c>
      <c r="D646" t="s">
        <v>199</v>
      </c>
      <c r="E646" t="s">
        <v>14</v>
      </c>
      <c r="F646" t="s">
        <v>15</v>
      </c>
      <c r="G646" t="s">
        <v>46</v>
      </c>
      <c r="H646" s="7" t="s">
        <v>38</v>
      </c>
      <c r="I646" s="20">
        <v>40190</v>
      </c>
      <c r="J646" s="4" t="s">
        <v>200</v>
      </c>
      <c r="K646" s="4">
        <v>7.0190000000000001</v>
      </c>
      <c r="L646" t="s">
        <v>21</v>
      </c>
      <c r="M646" s="17">
        <v>165000</v>
      </c>
      <c r="N646" s="21">
        <v>211000</v>
      </c>
      <c r="O646" s="17">
        <v>0</v>
      </c>
      <c r="P646" s="21">
        <v>211000</v>
      </c>
    </row>
    <row r="647" spans="1:16" hidden="1" x14ac:dyDescent="0.3">
      <c r="A647" s="1" t="s">
        <v>12</v>
      </c>
      <c r="B647" t="s">
        <v>211</v>
      </c>
      <c r="C647" t="s">
        <v>210</v>
      </c>
      <c r="D647" t="s">
        <v>199</v>
      </c>
      <c r="E647" t="s">
        <v>14</v>
      </c>
      <c r="F647" t="s">
        <v>15</v>
      </c>
      <c r="G647" t="s">
        <v>46</v>
      </c>
      <c r="H647" s="7" t="s">
        <v>39</v>
      </c>
      <c r="I647" s="20">
        <v>40190</v>
      </c>
      <c r="J647" s="4" t="s">
        <v>200</v>
      </c>
      <c r="K647" s="4">
        <v>19.288</v>
      </c>
      <c r="L647" t="s">
        <v>21</v>
      </c>
      <c r="M647" s="17">
        <v>175000</v>
      </c>
      <c r="N647" s="21">
        <v>211000</v>
      </c>
      <c r="O647" s="17">
        <v>0</v>
      </c>
      <c r="P647" s="21">
        <v>211000</v>
      </c>
    </row>
    <row r="648" spans="1:16" hidden="1" x14ac:dyDescent="0.3">
      <c r="A648" s="1" t="s">
        <v>12</v>
      </c>
      <c r="B648" t="s">
        <v>211</v>
      </c>
      <c r="C648" t="s">
        <v>210</v>
      </c>
      <c r="D648" t="s">
        <v>199</v>
      </c>
      <c r="E648" t="s">
        <v>14</v>
      </c>
      <c r="F648" t="s">
        <v>15</v>
      </c>
      <c r="G648" t="s">
        <v>46</v>
      </c>
      <c r="H648" s="7" t="s">
        <v>17</v>
      </c>
      <c r="I648" s="20">
        <v>43400</v>
      </c>
      <c r="J648" s="4" t="s">
        <v>200</v>
      </c>
      <c r="K648" s="4" t="s">
        <v>18</v>
      </c>
      <c r="L648" t="s">
        <v>19</v>
      </c>
      <c r="M648" s="17">
        <v>138000</v>
      </c>
      <c r="N648" s="21">
        <v>211000</v>
      </c>
      <c r="O648" s="17">
        <v>0</v>
      </c>
      <c r="P648" s="21">
        <v>211000</v>
      </c>
    </row>
    <row r="649" spans="1:16" hidden="1" x14ac:dyDescent="0.3">
      <c r="A649" s="1" t="s">
        <v>12</v>
      </c>
      <c r="B649" t="s">
        <v>211</v>
      </c>
      <c r="C649" t="s">
        <v>210</v>
      </c>
      <c r="D649" t="s">
        <v>199</v>
      </c>
      <c r="E649" t="s">
        <v>14</v>
      </c>
      <c r="F649" t="s">
        <v>15</v>
      </c>
      <c r="G649" t="s">
        <v>46</v>
      </c>
      <c r="H649" s="7" t="s">
        <v>20</v>
      </c>
      <c r="I649" s="20">
        <v>43400</v>
      </c>
      <c r="J649" s="4" t="s">
        <v>200</v>
      </c>
      <c r="K649" s="4" t="s">
        <v>18</v>
      </c>
      <c r="L649" t="s">
        <v>19</v>
      </c>
      <c r="M649" s="17">
        <v>138000</v>
      </c>
      <c r="N649" s="21">
        <v>211000</v>
      </c>
      <c r="O649" s="17">
        <v>0</v>
      </c>
      <c r="P649" s="21">
        <v>211000</v>
      </c>
    </row>
    <row r="650" spans="1:16" hidden="1" x14ac:dyDescent="0.3">
      <c r="A650" s="1" t="s">
        <v>12</v>
      </c>
      <c r="B650" t="s">
        <v>211</v>
      </c>
      <c r="C650" t="s">
        <v>210</v>
      </c>
      <c r="D650" t="s">
        <v>199</v>
      </c>
      <c r="E650" t="s">
        <v>14</v>
      </c>
      <c r="F650" t="s">
        <v>15</v>
      </c>
      <c r="G650" t="s">
        <v>46</v>
      </c>
      <c r="H650" s="7" t="s">
        <v>40</v>
      </c>
      <c r="I650" s="20">
        <v>40190</v>
      </c>
      <c r="J650" s="4" t="s">
        <v>200</v>
      </c>
      <c r="K650" s="4" t="s">
        <v>18</v>
      </c>
      <c r="L650" t="s">
        <v>19</v>
      </c>
      <c r="M650" s="17">
        <v>136000</v>
      </c>
      <c r="N650" s="21">
        <v>211000</v>
      </c>
      <c r="O650" s="17">
        <v>0</v>
      </c>
      <c r="P650" s="21">
        <v>211000</v>
      </c>
    </row>
    <row r="651" spans="1:16" hidden="1" x14ac:dyDescent="0.3">
      <c r="A651" s="1" t="s">
        <v>12</v>
      </c>
      <c r="B651" t="s">
        <v>211</v>
      </c>
      <c r="C651" t="s">
        <v>210</v>
      </c>
      <c r="D651" t="s">
        <v>199</v>
      </c>
      <c r="E651" t="s">
        <v>14</v>
      </c>
      <c r="F651" t="s">
        <v>15</v>
      </c>
      <c r="G651" t="s">
        <v>46</v>
      </c>
      <c r="H651" s="7" t="s">
        <v>41</v>
      </c>
      <c r="I651" s="20">
        <v>40190</v>
      </c>
      <c r="J651" s="4" t="s">
        <v>200</v>
      </c>
      <c r="K651" s="4" t="s">
        <v>18</v>
      </c>
      <c r="L651" t="s">
        <v>19</v>
      </c>
      <c r="M651" s="17">
        <v>136000</v>
      </c>
      <c r="N651" s="21">
        <v>211000</v>
      </c>
      <c r="O651" s="17">
        <v>0</v>
      </c>
      <c r="P651" s="21">
        <v>211000</v>
      </c>
    </row>
    <row r="652" spans="1:16" hidden="1" x14ac:dyDescent="0.3">
      <c r="A652" s="1" t="s">
        <v>12</v>
      </c>
      <c r="B652" t="s">
        <v>211</v>
      </c>
      <c r="C652" t="s">
        <v>210</v>
      </c>
      <c r="D652" t="s">
        <v>199</v>
      </c>
      <c r="E652" t="s">
        <v>14</v>
      </c>
      <c r="F652" t="s">
        <v>15</v>
      </c>
      <c r="G652" t="s">
        <v>46</v>
      </c>
      <c r="H652" s="7" t="s">
        <v>22</v>
      </c>
      <c r="I652" s="20">
        <v>43400</v>
      </c>
      <c r="J652" s="4" t="s">
        <v>200</v>
      </c>
      <c r="K652" s="4" t="s">
        <v>18</v>
      </c>
      <c r="L652" t="s">
        <v>19</v>
      </c>
      <c r="M652" s="17">
        <v>138000</v>
      </c>
      <c r="N652" s="21">
        <v>211000</v>
      </c>
      <c r="O652" s="17">
        <v>0</v>
      </c>
      <c r="P652" s="21">
        <v>211000</v>
      </c>
    </row>
    <row r="653" spans="1:16" hidden="1" x14ac:dyDescent="0.3">
      <c r="A653" s="1" t="s">
        <v>12</v>
      </c>
      <c r="B653" t="s">
        <v>211</v>
      </c>
      <c r="C653" t="s">
        <v>210</v>
      </c>
      <c r="D653" t="s">
        <v>199</v>
      </c>
      <c r="E653" t="s">
        <v>14</v>
      </c>
      <c r="F653" t="s">
        <v>15</v>
      </c>
      <c r="G653" t="s">
        <v>46</v>
      </c>
      <c r="H653" s="7" t="s">
        <v>23</v>
      </c>
      <c r="I653" s="20">
        <v>43400</v>
      </c>
      <c r="J653" s="4" t="s">
        <v>200</v>
      </c>
      <c r="K653" s="4" t="s">
        <v>18</v>
      </c>
      <c r="L653" t="s">
        <v>19</v>
      </c>
      <c r="M653" s="17">
        <v>138000</v>
      </c>
      <c r="N653" s="21">
        <v>211000</v>
      </c>
      <c r="O653" s="17">
        <v>0</v>
      </c>
      <c r="P653" s="21">
        <v>211000</v>
      </c>
    </row>
    <row r="654" spans="1:16" hidden="1" x14ac:dyDescent="0.3">
      <c r="A654" s="1" t="s">
        <v>12</v>
      </c>
      <c r="B654" t="s">
        <v>211</v>
      </c>
      <c r="C654" t="s">
        <v>210</v>
      </c>
      <c r="D654" t="s">
        <v>199</v>
      </c>
      <c r="E654" t="s">
        <v>14</v>
      </c>
      <c r="F654" t="s">
        <v>15</v>
      </c>
      <c r="G654" t="s">
        <v>46</v>
      </c>
      <c r="H654" s="7" t="s">
        <v>42</v>
      </c>
      <c r="I654" s="20">
        <v>40190</v>
      </c>
      <c r="J654" s="4" t="s">
        <v>200</v>
      </c>
      <c r="K654" s="4" t="s">
        <v>18</v>
      </c>
      <c r="L654" t="s">
        <v>19</v>
      </c>
      <c r="M654" s="17">
        <v>136000</v>
      </c>
      <c r="N654" s="21">
        <v>211000</v>
      </c>
      <c r="O654" s="17">
        <v>0</v>
      </c>
      <c r="P654" s="21">
        <v>211000</v>
      </c>
    </row>
    <row r="655" spans="1:16" hidden="1" x14ac:dyDescent="0.3">
      <c r="A655" s="1" t="s">
        <v>12</v>
      </c>
      <c r="B655" t="s">
        <v>211</v>
      </c>
      <c r="C655" t="s">
        <v>210</v>
      </c>
      <c r="D655" t="s">
        <v>199</v>
      </c>
      <c r="E655" t="s">
        <v>14</v>
      </c>
      <c r="F655" t="s">
        <v>15</v>
      </c>
      <c r="G655" t="s">
        <v>46</v>
      </c>
      <c r="H655" s="7" t="s">
        <v>43</v>
      </c>
      <c r="I655" s="20">
        <v>40190</v>
      </c>
      <c r="J655" s="4" t="s">
        <v>200</v>
      </c>
      <c r="K655" s="4" t="s">
        <v>18</v>
      </c>
      <c r="L655" t="s">
        <v>19</v>
      </c>
      <c r="M655" s="17">
        <v>136000</v>
      </c>
      <c r="N655" s="21">
        <v>211000</v>
      </c>
      <c r="O655" s="17">
        <v>0</v>
      </c>
      <c r="P655" s="21">
        <v>211000</v>
      </c>
    </row>
    <row r="656" spans="1:16" hidden="1" x14ac:dyDescent="0.3">
      <c r="A656" s="1" t="s">
        <v>12</v>
      </c>
      <c r="B656" t="s">
        <v>211</v>
      </c>
      <c r="C656" t="s">
        <v>210</v>
      </c>
      <c r="D656" t="s">
        <v>199</v>
      </c>
      <c r="E656" t="s">
        <v>14</v>
      </c>
      <c r="F656" t="s">
        <v>15</v>
      </c>
      <c r="G656" t="s">
        <v>46</v>
      </c>
      <c r="H656" s="7" t="s">
        <v>24</v>
      </c>
      <c r="I656" s="20">
        <v>43400</v>
      </c>
      <c r="J656" s="4" t="s">
        <v>200</v>
      </c>
      <c r="K656" s="4" t="s">
        <v>18</v>
      </c>
      <c r="L656" t="s">
        <v>19</v>
      </c>
      <c r="M656" s="17">
        <v>138000</v>
      </c>
      <c r="N656" s="21">
        <v>211000</v>
      </c>
      <c r="O656" s="17">
        <v>0</v>
      </c>
      <c r="P656" s="21">
        <v>211000</v>
      </c>
    </row>
    <row r="657" spans="1:16" hidden="1" x14ac:dyDescent="0.3">
      <c r="A657" s="1" t="s">
        <v>12</v>
      </c>
      <c r="B657" t="s">
        <v>211</v>
      </c>
      <c r="C657" t="s">
        <v>210</v>
      </c>
      <c r="D657" t="s">
        <v>199</v>
      </c>
      <c r="E657" t="s">
        <v>14</v>
      </c>
      <c r="F657" t="s">
        <v>15</v>
      </c>
      <c r="G657" t="s">
        <v>46</v>
      </c>
      <c r="H657" s="7" t="s">
        <v>25</v>
      </c>
      <c r="I657" s="20">
        <v>43400</v>
      </c>
      <c r="J657" s="4" t="s">
        <v>200</v>
      </c>
      <c r="K657" s="4" t="s">
        <v>18</v>
      </c>
      <c r="L657" t="s">
        <v>19</v>
      </c>
      <c r="M657" s="17">
        <v>152000</v>
      </c>
      <c r="N657" s="21">
        <v>211000</v>
      </c>
      <c r="O657" s="17">
        <v>0</v>
      </c>
      <c r="P657" s="21">
        <v>211000</v>
      </c>
    </row>
    <row r="658" spans="1:16" hidden="1" x14ac:dyDescent="0.3">
      <c r="A658" s="1" t="s">
        <v>12</v>
      </c>
      <c r="B658" t="s">
        <v>211</v>
      </c>
      <c r="C658" t="s">
        <v>210</v>
      </c>
      <c r="D658" t="s">
        <v>199</v>
      </c>
      <c r="E658" t="s">
        <v>14</v>
      </c>
      <c r="F658" t="s">
        <v>15</v>
      </c>
      <c r="G658" t="s">
        <v>46</v>
      </c>
      <c r="H658" s="7" t="s">
        <v>44</v>
      </c>
      <c r="I658" s="20">
        <v>40190</v>
      </c>
      <c r="J658" s="4" t="s">
        <v>200</v>
      </c>
      <c r="K658" s="4" t="s">
        <v>18</v>
      </c>
      <c r="L658" t="s">
        <v>19</v>
      </c>
      <c r="M658" s="17">
        <v>136000</v>
      </c>
      <c r="N658" s="21">
        <v>211000</v>
      </c>
      <c r="O658" s="17">
        <v>0</v>
      </c>
      <c r="P658" s="21">
        <v>211000</v>
      </c>
    </row>
    <row r="659" spans="1:16" hidden="1" x14ac:dyDescent="0.3">
      <c r="A659" s="1" t="s">
        <v>12</v>
      </c>
      <c r="B659" t="s">
        <v>211</v>
      </c>
      <c r="C659" t="s">
        <v>210</v>
      </c>
      <c r="D659" t="s">
        <v>199</v>
      </c>
      <c r="E659" t="s">
        <v>14</v>
      </c>
      <c r="F659" t="s">
        <v>15</v>
      </c>
      <c r="G659" t="s">
        <v>46</v>
      </c>
      <c r="H659" s="7" t="s">
        <v>45</v>
      </c>
      <c r="I659" s="20">
        <v>40190</v>
      </c>
      <c r="J659" s="4" t="s">
        <v>200</v>
      </c>
      <c r="K659" s="4" t="s">
        <v>18</v>
      </c>
      <c r="L659" t="s">
        <v>19</v>
      </c>
      <c r="M659" s="17">
        <v>136000</v>
      </c>
      <c r="N659" s="21">
        <v>211000</v>
      </c>
      <c r="O659" s="17">
        <v>0</v>
      </c>
      <c r="P659" s="21">
        <v>211000</v>
      </c>
    </row>
    <row r="660" spans="1:16" hidden="1" x14ac:dyDescent="0.3">
      <c r="A660" s="1" t="s">
        <v>12</v>
      </c>
      <c r="B660" t="s">
        <v>211</v>
      </c>
      <c r="C660" t="s">
        <v>210</v>
      </c>
      <c r="D660" t="s">
        <v>199</v>
      </c>
      <c r="E660" t="s">
        <v>14</v>
      </c>
      <c r="F660" t="s">
        <v>15</v>
      </c>
      <c r="G660" t="s">
        <v>47</v>
      </c>
      <c r="H660" s="7" t="s">
        <v>36</v>
      </c>
      <c r="I660" s="20">
        <v>40190</v>
      </c>
      <c r="J660" s="4" t="s">
        <v>200</v>
      </c>
      <c r="K660" s="4">
        <v>31.95</v>
      </c>
      <c r="L660" t="s">
        <v>19</v>
      </c>
      <c r="M660" s="17">
        <v>138000</v>
      </c>
      <c r="N660" s="21">
        <v>211000</v>
      </c>
      <c r="O660" s="17">
        <v>0</v>
      </c>
      <c r="P660" s="21">
        <v>211000</v>
      </c>
    </row>
    <row r="661" spans="1:16" hidden="1" x14ac:dyDescent="0.3">
      <c r="A661" s="1" t="s">
        <v>12</v>
      </c>
      <c r="B661" t="s">
        <v>211</v>
      </c>
      <c r="C661" t="s">
        <v>210</v>
      </c>
      <c r="D661" t="s">
        <v>199</v>
      </c>
      <c r="E661" t="s">
        <v>14</v>
      </c>
      <c r="F661" t="s">
        <v>15</v>
      </c>
      <c r="G661" t="s">
        <v>47</v>
      </c>
      <c r="H661" s="7" t="s">
        <v>37</v>
      </c>
      <c r="I661" s="20">
        <v>40190</v>
      </c>
      <c r="J661" s="4" t="s">
        <v>200</v>
      </c>
      <c r="K661" s="4">
        <v>7.0350000000000001</v>
      </c>
      <c r="L661" t="s">
        <v>19</v>
      </c>
      <c r="M661" s="17">
        <v>136000</v>
      </c>
      <c r="N661" s="21">
        <v>211000</v>
      </c>
      <c r="O661" s="17">
        <v>0</v>
      </c>
      <c r="P661" s="21">
        <v>211000</v>
      </c>
    </row>
    <row r="662" spans="1:16" hidden="1" x14ac:dyDescent="0.3">
      <c r="A662" s="1" t="s">
        <v>12</v>
      </c>
      <c r="B662" t="s">
        <v>211</v>
      </c>
      <c r="C662" t="s">
        <v>210</v>
      </c>
      <c r="D662" t="s">
        <v>199</v>
      </c>
      <c r="E662" t="s">
        <v>14</v>
      </c>
      <c r="F662" t="s">
        <v>15</v>
      </c>
      <c r="G662" t="s">
        <v>47</v>
      </c>
      <c r="H662" s="7" t="s">
        <v>38</v>
      </c>
      <c r="I662" s="20">
        <v>40190</v>
      </c>
      <c r="J662" s="4" t="s">
        <v>200</v>
      </c>
      <c r="K662" s="4">
        <v>19.288</v>
      </c>
      <c r="L662" t="s">
        <v>21</v>
      </c>
      <c r="M662" s="17">
        <v>175000</v>
      </c>
      <c r="N662" s="21">
        <v>211000</v>
      </c>
      <c r="O662" s="17">
        <v>0</v>
      </c>
      <c r="P662" s="21">
        <v>211000</v>
      </c>
    </row>
    <row r="663" spans="1:16" hidden="1" x14ac:dyDescent="0.3">
      <c r="A663" s="1" t="s">
        <v>12</v>
      </c>
      <c r="B663" t="s">
        <v>211</v>
      </c>
      <c r="C663" t="s">
        <v>210</v>
      </c>
      <c r="D663" t="s">
        <v>199</v>
      </c>
      <c r="E663" t="s">
        <v>14</v>
      </c>
      <c r="F663" t="s">
        <v>15</v>
      </c>
      <c r="G663" t="s">
        <v>47</v>
      </c>
      <c r="H663" s="7" t="s">
        <v>39</v>
      </c>
      <c r="I663" s="20">
        <v>40190</v>
      </c>
      <c r="J663" s="4" t="s">
        <v>200</v>
      </c>
      <c r="K663" s="4">
        <v>7.0190000000000001</v>
      </c>
      <c r="L663" t="s">
        <v>19</v>
      </c>
      <c r="M663" s="17">
        <v>136000</v>
      </c>
      <c r="N663" s="21">
        <v>211000</v>
      </c>
      <c r="O663" s="17">
        <v>0</v>
      </c>
      <c r="P663" s="21">
        <v>211000</v>
      </c>
    </row>
    <row r="664" spans="1:16" hidden="1" x14ac:dyDescent="0.3">
      <c r="A664" s="1" t="s">
        <v>12</v>
      </c>
      <c r="B664" t="s">
        <v>211</v>
      </c>
      <c r="C664" t="s">
        <v>210</v>
      </c>
      <c r="D664" t="s">
        <v>199</v>
      </c>
      <c r="E664" t="s">
        <v>14</v>
      </c>
      <c r="F664" t="s">
        <v>15</v>
      </c>
      <c r="G664" t="s">
        <v>47</v>
      </c>
      <c r="H664" s="7" t="s">
        <v>17</v>
      </c>
      <c r="I664" s="20">
        <v>43400</v>
      </c>
      <c r="J664" s="4" t="s">
        <v>200</v>
      </c>
      <c r="K664" s="4" t="s">
        <v>18</v>
      </c>
      <c r="L664" t="s">
        <v>19</v>
      </c>
      <c r="M664" s="17">
        <v>138000</v>
      </c>
      <c r="N664" s="21">
        <v>211000</v>
      </c>
      <c r="O664" s="17">
        <v>0</v>
      </c>
      <c r="P664" s="21">
        <v>211000</v>
      </c>
    </row>
    <row r="665" spans="1:16" hidden="1" x14ac:dyDescent="0.3">
      <c r="A665" s="1" t="s">
        <v>12</v>
      </c>
      <c r="B665" t="s">
        <v>211</v>
      </c>
      <c r="C665" t="s">
        <v>210</v>
      </c>
      <c r="D665" t="s">
        <v>199</v>
      </c>
      <c r="E665" t="s">
        <v>14</v>
      </c>
      <c r="F665" t="s">
        <v>15</v>
      </c>
      <c r="G665" t="s">
        <v>47</v>
      </c>
      <c r="H665" s="7" t="s">
        <v>20</v>
      </c>
      <c r="I665" s="20">
        <v>43400</v>
      </c>
      <c r="J665" s="4" t="s">
        <v>200</v>
      </c>
      <c r="K665" s="4" t="s">
        <v>18</v>
      </c>
      <c r="L665" t="s">
        <v>19</v>
      </c>
      <c r="M665" s="17">
        <v>138000</v>
      </c>
      <c r="N665" s="21">
        <v>211000</v>
      </c>
      <c r="O665" s="17">
        <v>0</v>
      </c>
      <c r="P665" s="21">
        <v>211000</v>
      </c>
    </row>
    <row r="666" spans="1:16" hidden="1" x14ac:dyDescent="0.3">
      <c r="A666" s="1" t="s">
        <v>12</v>
      </c>
      <c r="B666" t="s">
        <v>211</v>
      </c>
      <c r="C666" t="s">
        <v>210</v>
      </c>
      <c r="D666" t="s">
        <v>199</v>
      </c>
      <c r="E666" t="s">
        <v>14</v>
      </c>
      <c r="F666" t="s">
        <v>15</v>
      </c>
      <c r="G666" t="s">
        <v>47</v>
      </c>
      <c r="H666" s="7" t="s">
        <v>40</v>
      </c>
      <c r="I666" s="20">
        <v>40190</v>
      </c>
      <c r="J666" s="4" t="s">
        <v>200</v>
      </c>
      <c r="K666" s="4" t="s">
        <v>18</v>
      </c>
      <c r="L666" t="s">
        <v>19</v>
      </c>
      <c r="M666" s="17">
        <v>136000</v>
      </c>
      <c r="N666" s="21">
        <v>211000</v>
      </c>
      <c r="O666" s="17">
        <v>0</v>
      </c>
      <c r="P666" s="21">
        <v>211000</v>
      </c>
    </row>
    <row r="667" spans="1:16" hidden="1" x14ac:dyDescent="0.3">
      <c r="A667" s="1" t="s">
        <v>12</v>
      </c>
      <c r="B667" t="s">
        <v>211</v>
      </c>
      <c r="C667" t="s">
        <v>210</v>
      </c>
      <c r="D667" t="s">
        <v>199</v>
      </c>
      <c r="E667" t="s">
        <v>14</v>
      </c>
      <c r="F667" t="s">
        <v>15</v>
      </c>
      <c r="G667" t="s">
        <v>47</v>
      </c>
      <c r="H667" s="7" t="s">
        <v>41</v>
      </c>
      <c r="I667" s="20">
        <v>40190</v>
      </c>
      <c r="J667" s="4" t="s">
        <v>200</v>
      </c>
      <c r="K667" s="4" t="s">
        <v>18</v>
      </c>
      <c r="L667" t="s">
        <v>19</v>
      </c>
      <c r="M667" s="17">
        <v>136000</v>
      </c>
      <c r="N667" s="21">
        <v>211000</v>
      </c>
      <c r="O667" s="17">
        <v>0</v>
      </c>
      <c r="P667" s="21">
        <v>211000</v>
      </c>
    </row>
    <row r="668" spans="1:16" hidden="1" x14ac:dyDescent="0.3">
      <c r="A668" s="1" t="s">
        <v>12</v>
      </c>
      <c r="B668" t="s">
        <v>211</v>
      </c>
      <c r="C668" t="s">
        <v>210</v>
      </c>
      <c r="D668" t="s">
        <v>199</v>
      </c>
      <c r="E668" t="s">
        <v>14</v>
      </c>
      <c r="F668" t="s">
        <v>15</v>
      </c>
      <c r="G668" t="s">
        <v>47</v>
      </c>
      <c r="H668" s="7" t="s">
        <v>22</v>
      </c>
      <c r="I668" s="20">
        <v>43400</v>
      </c>
      <c r="J668" s="4" t="s">
        <v>200</v>
      </c>
      <c r="K668" s="4" t="s">
        <v>18</v>
      </c>
      <c r="L668" t="s">
        <v>19</v>
      </c>
      <c r="M668" s="17">
        <v>138000</v>
      </c>
      <c r="N668" s="21">
        <v>211000</v>
      </c>
      <c r="O668" s="17">
        <v>0</v>
      </c>
      <c r="P668" s="21">
        <v>211000</v>
      </c>
    </row>
    <row r="669" spans="1:16" hidden="1" x14ac:dyDescent="0.3">
      <c r="A669" s="1" t="s">
        <v>12</v>
      </c>
      <c r="B669" t="s">
        <v>211</v>
      </c>
      <c r="C669" t="s">
        <v>210</v>
      </c>
      <c r="D669" t="s">
        <v>199</v>
      </c>
      <c r="E669" t="s">
        <v>14</v>
      </c>
      <c r="F669" t="s">
        <v>15</v>
      </c>
      <c r="G669" t="s">
        <v>47</v>
      </c>
      <c r="H669" s="7" t="s">
        <v>23</v>
      </c>
      <c r="I669" s="20">
        <v>43400</v>
      </c>
      <c r="J669" s="4" t="s">
        <v>200</v>
      </c>
      <c r="K669" s="4" t="s">
        <v>18</v>
      </c>
      <c r="L669" t="s">
        <v>19</v>
      </c>
      <c r="M669" s="17">
        <v>138000</v>
      </c>
      <c r="N669" s="21">
        <v>211000</v>
      </c>
      <c r="O669" s="17">
        <v>0</v>
      </c>
      <c r="P669" s="21">
        <v>211000</v>
      </c>
    </row>
    <row r="670" spans="1:16" hidden="1" x14ac:dyDescent="0.3">
      <c r="A670" s="1" t="s">
        <v>12</v>
      </c>
      <c r="B670" t="s">
        <v>211</v>
      </c>
      <c r="C670" t="s">
        <v>210</v>
      </c>
      <c r="D670" t="s">
        <v>199</v>
      </c>
      <c r="E670" t="s">
        <v>14</v>
      </c>
      <c r="F670" t="s">
        <v>15</v>
      </c>
      <c r="G670" t="s">
        <v>47</v>
      </c>
      <c r="H670" s="7" t="s">
        <v>42</v>
      </c>
      <c r="I670" s="20">
        <v>40190</v>
      </c>
      <c r="J670" s="4" t="s">
        <v>200</v>
      </c>
      <c r="K670" s="4" t="s">
        <v>18</v>
      </c>
      <c r="L670" t="s">
        <v>19</v>
      </c>
      <c r="M670" s="17">
        <v>136000</v>
      </c>
      <c r="N670" s="21">
        <v>211000</v>
      </c>
      <c r="O670" s="17">
        <v>0</v>
      </c>
      <c r="P670" s="21">
        <v>211000</v>
      </c>
    </row>
    <row r="671" spans="1:16" hidden="1" x14ac:dyDescent="0.3">
      <c r="A671" s="1" t="s">
        <v>12</v>
      </c>
      <c r="B671" t="s">
        <v>211</v>
      </c>
      <c r="C671" t="s">
        <v>210</v>
      </c>
      <c r="D671" t="s">
        <v>199</v>
      </c>
      <c r="E671" t="s">
        <v>14</v>
      </c>
      <c r="F671" t="s">
        <v>15</v>
      </c>
      <c r="G671" t="s">
        <v>47</v>
      </c>
      <c r="H671" s="7" t="s">
        <v>43</v>
      </c>
      <c r="I671" s="20">
        <v>40190</v>
      </c>
      <c r="J671" s="4" t="s">
        <v>200</v>
      </c>
      <c r="K671" s="4" t="s">
        <v>18</v>
      </c>
      <c r="L671" t="s">
        <v>19</v>
      </c>
      <c r="M671" s="17">
        <v>136000</v>
      </c>
      <c r="N671" s="21">
        <v>211000</v>
      </c>
      <c r="O671" s="17">
        <v>0</v>
      </c>
      <c r="P671" s="21">
        <v>211000</v>
      </c>
    </row>
    <row r="672" spans="1:16" hidden="1" x14ac:dyDescent="0.3">
      <c r="A672" s="1" t="s">
        <v>12</v>
      </c>
      <c r="B672" t="s">
        <v>211</v>
      </c>
      <c r="C672" t="s">
        <v>210</v>
      </c>
      <c r="D672" t="s">
        <v>199</v>
      </c>
      <c r="E672" t="s">
        <v>14</v>
      </c>
      <c r="F672" t="s">
        <v>15</v>
      </c>
      <c r="G672" t="s">
        <v>47</v>
      </c>
      <c r="H672" s="7" t="s">
        <v>24</v>
      </c>
      <c r="I672" s="20">
        <v>43400</v>
      </c>
      <c r="J672" s="4" t="s">
        <v>200</v>
      </c>
      <c r="K672" s="4" t="s">
        <v>18</v>
      </c>
      <c r="L672" t="s">
        <v>19</v>
      </c>
      <c r="M672" s="17">
        <v>138000</v>
      </c>
      <c r="N672" s="21">
        <v>211000</v>
      </c>
      <c r="O672" s="17">
        <v>0</v>
      </c>
      <c r="P672" s="21">
        <v>211000</v>
      </c>
    </row>
    <row r="673" spans="1:16" hidden="1" x14ac:dyDescent="0.3">
      <c r="A673" s="1" t="s">
        <v>12</v>
      </c>
      <c r="B673" t="s">
        <v>211</v>
      </c>
      <c r="C673" t="s">
        <v>210</v>
      </c>
      <c r="D673" t="s">
        <v>199</v>
      </c>
      <c r="E673" t="s">
        <v>14</v>
      </c>
      <c r="F673" t="s">
        <v>15</v>
      </c>
      <c r="G673" t="s">
        <v>47</v>
      </c>
      <c r="H673" s="7" t="s">
        <v>25</v>
      </c>
      <c r="I673" s="20">
        <v>43400</v>
      </c>
      <c r="J673" s="4" t="s">
        <v>200</v>
      </c>
      <c r="K673" s="4" t="s">
        <v>18</v>
      </c>
      <c r="L673" t="s">
        <v>19</v>
      </c>
      <c r="M673" s="17">
        <v>138000</v>
      </c>
      <c r="N673" s="21">
        <v>211000</v>
      </c>
      <c r="O673" s="17">
        <v>0</v>
      </c>
      <c r="P673" s="21">
        <v>211000</v>
      </c>
    </row>
    <row r="674" spans="1:16" hidden="1" x14ac:dyDescent="0.3">
      <c r="A674" s="1" t="s">
        <v>12</v>
      </c>
      <c r="B674" t="s">
        <v>211</v>
      </c>
      <c r="C674" t="s">
        <v>210</v>
      </c>
      <c r="D674" t="s">
        <v>199</v>
      </c>
      <c r="E674" t="s">
        <v>14</v>
      </c>
      <c r="F674" t="s">
        <v>15</v>
      </c>
      <c r="G674" t="s">
        <v>47</v>
      </c>
      <c r="H674" s="7" t="s">
        <v>44</v>
      </c>
      <c r="I674" s="20">
        <v>40190</v>
      </c>
      <c r="J674" s="4" t="s">
        <v>200</v>
      </c>
      <c r="K674" s="4" t="s">
        <v>18</v>
      </c>
      <c r="L674" t="s">
        <v>21</v>
      </c>
      <c r="M674" s="17">
        <v>160000</v>
      </c>
      <c r="N674" s="21">
        <v>211000</v>
      </c>
      <c r="O674" s="17">
        <v>0</v>
      </c>
      <c r="P674" s="21">
        <v>211000</v>
      </c>
    </row>
    <row r="675" spans="1:16" hidden="1" x14ac:dyDescent="0.3">
      <c r="A675" s="1" t="s">
        <v>12</v>
      </c>
      <c r="B675" t="s">
        <v>211</v>
      </c>
      <c r="C675" t="s">
        <v>210</v>
      </c>
      <c r="D675" t="s">
        <v>199</v>
      </c>
      <c r="E675" t="s">
        <v>14</v>
      </c>
      <c r="F675" t="s">
        <v>15</v>
      </c>
      <c r="G675" t="s">
        <v>47</v>
      </c>
      <c r="H675" s="7" t="s">
        <v>45</v>
      </c>
      <c r="I675" s="20">
        <v>40190</v>
      </c>
      <c r="J675" s="4" t="s">
        <v>200</v>
      </c>
      <c r="K675" s="4" t="s">
        <v>18</v>
      </c>
      <c r="L675" t="s">
        <v>19</v>
      </c>
      <c r="M675" s="17">
        <v>136000</v>
      </c>
      <c r="N675" s="21">
        <v>211000</v>
      </c>
      <c r="O675" s="17">
        <v>0</v>
      </c>
      <c r="P675" s="21">
        <v>211000</v>
      </c>
    </row>
    <row r="676" spans="1:16" hidden="1" x14ac:dyDescent="0.3">
      <c r="A676" s="1" t="s">
        <v>12</v>
      </c>
      <c r="B676" t="s">
        <v>211</v>
      </c>
      <c r="C676" t="s">
        <v>210</v>
      </c>
      <c r="D676" t="s">
        <v>199</v>
      </c>
      <c r="E676" t="s">
        <v>14</v>
      </c>
      <c r="F676" t="s">
        <v>15</v>
      </c>
      <c r="G676" t="s">
        <v>48</v>
      </c>
      <c r="H676" s="7" t="s">
        <v>36</v>
      </c>
      <c r="I676" s="20">
        <v>40190</v>
      </c>
      <c r="J676" s="4" t="s">
        <v>200</v>
      </c>
      <c r="K676" s="4">
        <v>7.0350000000000001</v>
      </c>
      <c r="L676" t="s">
        <v>19</v>
      </c>
      <c r="M676" s="17">
        <v>136000</v>
      </c>
      <c r="N676" s="21">
        <v>211000</v>
      </c>
      <c r="O676" s="17">
        <v>0</v>
      </c>
      <c r="P676" s="21">
        <v>211000</v>
      </c>
    </row>
    <row r="677" spans="1:16" hidden="1" x14ac:dyDescent="0.3">
      <c r="A677" s="1" t="s">
        <v>12</v>
      </c>
      <c r="B677" t="s">
        <v>211</v>
      </c>
      <c r="C677" t="s">
        <v>210</v>
      </c>
      <c r="D677" t="s">
        <v>199</v>
      </c>
      <c r="E677" t="s">
        <v>14</v>
      </c>
      <c r="F677" t="s">
        <v>15</v>
      </c>
      <c r="G677" t="s">
        <v>48</v>
      </c>
      <c r="H677" s="7" t="s">
        <v>37</v>
      </c>
      <c r="I677" s="20">
        <v>40190</v>
      </c>
      <c r="J677" s="4" t="s">
        <v>200</v>
      </c>
      <c r="K677" s="4">
        <v>31.954000000000001</v>
      </c>
      <c r="L677" t="s">
        <v>19</v>
      </c>
      <c r="M677" s="17">
        <v>138000</v>
      </c>
      <c r="N677" s="21">
        <v>211000</v>
      </c>
      <c r="O677" s="17">
        <v>0</v>
      </c>
      <c r="P677" s="21">
        <v>211000</v>
      </c>
    </row>
    <row r="678" spans="1:16" hidden="1" x14ac:dyDescent="0.3">
      <c r="A678" s="1" t="s">
        <v>12</v>
      </c>
      <c r="B678" t="s">
        <v>211</v>
      </c>
      <c r="C678" t="s">
        <v>210</v>
      </c>
      <c r="D678" t="s">
        <v>199</v>
      </c>
      <c r="E678" t="s">
        <v>14</v>
      </c>
      <c r="F678" t="s">
        <v>15</v>
      </c>
      <c r="G678" t="s">
        <v>48</v>
      </c>
      <c r="H678" s="7" t="s">
        <v>38</v>
      </c>
      <c r="I678" s="20">
        <v>40190</v>
      </c>
      <c r="J678" s="4" t="s">
        <v>200</v>
      </c>
      <c r="K678" s="4">
        <v>7.0190000000000001</v>
      </c>
      <c r="L678" t="s">
        <v>21</v>
      </c>
      <c r="M678" s="17">
        <v>165000</v>
      </c>
      <c r="N678" s="21">
        <v>211000</v>
      </c>
      <c r="O678" s="17">
        <v>0</v>
      </c>
      <c r="P678" s="21">
        <v>211000</v>
      </c>
    </row>
    <row r="679" spans="1:16" hidden="1" x14ac:dyDescent="0.3">
      <c r="A679" s="1" t="s">
        <v>12</v>
      </c>
      <c r="B679" t="s">
        <v>211</v>
      </c>
      <c r="C679" t="s">
        <v>210</v>
      </c>
      <c r="D679" t="s">
        <v>199</v>
      </c>
      <c r="E679" t="s">
        <v>14</v>
      </c>
      <c r="F679" t="s">
        <v>15</v>
      </c>
      <c r="G679" t="s">
        <v>48</v>
      </c>
      <c r="H679" s="7" t="s">
        <v>39</v>
      </c>
      <c r="I679" s="20">
        <v>40190</v>
      </c>
      <c r="J679" s="4" t="s">
        <v>200</v>
      </c>
      <c r="K679" s="4">
        <v>19.288</v>
      </c>
      <c r="L679" t="s">
        <v>19</v>
      </c>
      <c r="M679" s="17">
        <v>137000</v>
      </c>
      <c r="N679" s="21">
        <v>211000</v>
      </c>
      <c r="O679" s="17">
        <v>0</v>
      </c>
      <c r="P679" s="21">
        <v>211000</v>
      </c>
    </row>
    <row r="680" spans="1:16" hidden="1" x14ac:dyDescent="0.3">
      <c r="A680" s="1" t="s">
        <v>12</v>
      </c>
      <c r="B680" t="s">
        <v>211</v>
      </c>
      <c r="C680" t="s">
        <v>210</v>
      </c>
      <c r="D680" t="s">
        <v>199</v>
      </c>
      <c r="E680" t="s">
        <v>14</v>
      </c>
      <c r="F680" t="s">
        <v>15</v>
      </c>
      <c r="G680" t="s">
        <v>48</v>
      </c>
      <c r="H680" s="7" t="s">
        <v>17</v>
      </c>
      <c r="I680" s="20">
        <v>43400</v>
      </c>
      <c r="J680" s="4" t="s">
        <v>200</v>
      </c>
      <c r="K680" s="4" t="s">
        <v>18</v>
      </c>
      <c r="L680" t="s">
        <v>19</v>
      </c>
      <c r="M680" s="17">
        <v>138000</v>
      </c>
      <c r="N680" s="21">
        <v>211000</v>
      </c>
      <c r="O680" s="17">
        <v>0</v>
      </c>
      <c r="P680" s="21">
        <v>211000</v>
      </c>
    </row>
    <row r="681" spans="1:16" hidden="1" x14ac:dyDescent="0.3">
      <c r="A681" s="1" t="s">
        <v>12</v>
      </c>
      <c r="B681" t="s">
        <v>211</v>
      </c>
      <c r="C681" t="s">
        <v>210</v>
      </c>
      <c r="D681" t="s">
        <v>199</v>
      </c>
      <c r="E681" t="s">
        <v>14</v>
      </c>
      <c r="F681" t="s">
        <v>15</v>
      </c>
      <c r="G681" t="s">
        <v>48</v>
      </c>
      <c r="H681" s="7" t="s">
        <v>20</v>
      </c>
      <c r="I681" s="20">
        <v>43400</v>
      </c>
      <c r="J681" s="4" t="s">
        <v>200</v>
      </c>
      <c r="K681" s="4" t="s">
        <v>18</v>
      </c>
      <c r="L681" t="s">
        <v>19</v>
      </c>
      <c r="M681" s="17">
        <v>138000</v>
      </c>
      <c r="N681" s="21">
        <v>211000</v>
      </c>
      <c r="O681" s="17">
        <v>0</v>
      </c>
      <c r="P681" s="21">
        <v>211000</v>
      </c>
    </row>
    <row r="682" spans="1:16" hidden="1" x14ac:dyDescent="0.3">
      <c r="A682" s="1" t="s">
        <v>12</v>
      </c>
      <c r="B682" t="s">
        <v>211</v>
      </c>
      <c r="C682" t="s">
        <v>210</v>
      </c>
      <c r="D682" t="s">
        <v>199</v>
      </c>
      <c r="E682" t="s">
        <v>14</v>
      </c>
      <c r="F682" t="s">
        <v>15</v>
      </c>
      <c r="G682" t="s">
        <v>48</v>
      </c>
      <c r="H682" s="7" t="s">
        <v>40</v>
      </c>
      <c r="I682" s="20">
        <v>40190</v>
      </c>
      <c r="J682" s="4" t="s">
        <v>200</v>
      </c>
      <c r="K682" s="4" t="s">
        <v>18</v>
      </c>
      <c r="L682" t="s">
        <v>19</v>
      </c>
      <c r="M682" s="17">
        <v>136000</v>
      </c>
      <c r="N682" s="21">
        <v>211000</v>
      </c>
      <c r="O682" s="17">
        <v>0</v>
      </c>
      <c r="P682" s="21">
        <v>211000</v>
      </c>
    </row>
    <row r="683" spans="1:16" hidden="1" x14ac:dyDescent="0.3">
      <c r="A683" s="1" t="s">
        <v>12</v>
      </c>
      <c r="B683" t="s">
        <v>211</v>
      </c>
      <c r="C683" t="s">
        <v>210</v>
      </c>
      <c r="D683" t="s">
        <v>199</v>
      </c>
      <c r="E683" t="s">
        <v>14</v>
      </c>
      <c r="F683" t="s">
        <v>15</v>
      </c>
      <c r="G683" t="s">
        <v>48</v>
      </c>
      <c r="H683" s="7" t="s">
        <v>41</v>
      </c>
      <c r="I683" s="20">
        <v>40190</v>
      </c>
      <c r="J683" s="4" t="s">
        <v>200</v>
      </c>
      <c r="K683" s="4" t="s">
        <v>18</v>
      </c>
      <c r="L683" t="s">
        <v>19</v>
      </c>
      <c r="M683" s="17">
        <v>136000</v>
      </c>
      <c r="N683" s="21">
        <v>211000</v>
      </c>
      <c r="O683" s="17">
        <v>0</v>
      </c>
      <c r="P683" s="21">
        <v>211000</v>
      </c>
    </row>
    <row r="684" spans="1:16" hidden="1" x14ac:dyDescent="0.3">
      <c r="A684" s="1" t="s">
        <v>12</v>
      </c>
      <c r="B684" t="s">
        <v>211</v>
      </c>
      <c r="C684" t="s">
        <v>210</v>
      </c>
      <c r="D684" t="s">
        <v>199</v>
      </c>
      <c r="E684" t="s">
        <v>14</v>
      </c>
      <c r="F684" t="s">
        <v>15</v>
      </c>
      <c r="G684" t="s">
        <v>48</v>
      </c>
      <c r="H684" s="7" t="s">
        <v>22</v>
      </c>
      <c r="I684" s="20">
        <v>43400</v>
      </c>
      <c r="J684" s="4" t="s">
        <v>200</v>
      </c>
      <c r="K684" s="4" t="s">
        <v>18</v>
      </c>
      <c r="L684" t="s">
        <v>19</v>
      </c>
      <c r="M684" s="17">
        <v>138000</v>
      </c>
      <c r="N684" s="21">
        <v>211000</v>
      </c>
      <c r="O684" s="17">
        <v>0</v>
      </c>
      <c r="P684" s="21">
        <v>211000</v>
      </c>
    </row>
    <row r="685" spans="1:16" hidden="1" x14ac:dyDescent="0.3">
      <c r="A685" s="1" t="s">
        <v>12</v>
      </c>
      <c r="B685" t="s">
        <v>211</v>
      </c>
      <c r="C685" t="s">
        <v>210</v>
      </c>
      <c r="D685" t="s">
        <v>199</v>
      </c>
      <c r="E685" t="s">
        <v>14</v>
      </c>
      <c r="F685" t="s">
        <v>15</v>
      </c>
      <c r="G685" t="s">
        <v>48</v>
      </c>
      <c r="H685" s="7" t="s">
        <v>23</v>
      </c>
      <c r="I685" s="20">
        <v>43400</v>
      </c>
      <c r="J685" s="4" t="s">
        <v>200</v>
      </c>
      <c r="K685" s="4" t="s">
        <v>18</v>
      </c>
      <c r="L685" t="s">
        <v>19</v>
      </c>
      <c r="M685" s="17">
        <v>138000</v>
      </c>
      <c r="N685" s="21">
        <v>211000</v>
      </c>
      <c r="O685" s="17">
        <v>0</v>
      </c>
      <c r="P685" s="21">
        <v>211000</v>
      </c>
    </row>
    <row r="686" spans="1:16" hidden="1" x14ac:dyDescent="0.3">
      <c r="A686" s="1" t="s">
        <v>12</v>
      </c>
      <c r="B686" t="s">
        <v>211</v>
      </c>
      <c r="C686" t="s">
        <v>210</v>
      </c>
      <c r="D686" t="s">
        <v>199</v>
      </c>
      <c r="E686" t="s">
        <v>14</v>
      </c>
      <c r="F686" t="s">
        <v>15</v>
      </c>
      <c r="G686" t="s">
        <v>48</v>
      </c>
      <c r="H686" s="7" t="s">
        <v>42</v>
      </c>
      <c r="I686" s="20">
        <v>40190</v>
      </c>
      <c r="J686" s="4" t="s">
        <v>200</v>
      </c>
      <c r="K686" s="4" t="s">
        <v>18</v>
      </c>
      <c r="L686" t="s">
        <v>19</v>
      </c>
      <c r="M686" s="17">
        <v>136000</v>
      </c>
      <c r="N686" s="21">
        <v>211000</v>
      </c>
      <c r="O686" s="17">
        <v>0</v>
      </c>
      <c r="P686" s="21">
        <v>211000</v>
      </c>
    </row>
    <row r="687" spans="1:16" hidden="1" x14ac:dyDescent="0.3">
      <c r="A687" s="1" t="s">
        <v>12</v>
      </c>
      <c r="B687" t="s">
        <v>211</v>
      </c>
      <c r="C687" t="s">
        <v>210</v>
      </c>
      <c r="D687" t="s">
        <v>199</v>
      </c>
      <c r="E687" t="s">
        <v>14</v>
      </c>
      <c r="F687" t="s">
        <v>15</v>
      </c>
      <c r="G687" t="s">
        <v>48</v>
      </c>
      <c r="H687" s="7" t="s">
        <v>43</v>
      </c>
      <c r="I687" s="20">
        <v>40190</v>
      </c>
      <c r="J687" s="4" t="s">
        <v>200</v>
      </c>
      <c r="K687" s="4" t="s">
        <v>18</v>
      </c>
      <c r="L687" t="s">
        <v>19</v>
      </c>
      <c r="M687" s="17">
        <v>136000</v>
      </c>
      <c r="N687" s="21">
        <v>211000</v>
      </c>
      <c r="O687" s="17">
        <v>0</v>
      </c>
      <c r="P687" s="21">
        <v>211000</v>
      </c>
    </row>
    <row r="688" spans="1:16" hidden="1" x14ac:dyDescent="0.3">
      <c r="A688" s="1" t="s">
        <v>12</v>
      </c>
      <c r="B688" t="s">
        <v>211</v>
      </c>
      <c r="C688" t="s">
        <v>210</v>
      </c>
      <c r="D688" t="s">
        <v>199</v>
      </c>
      <c r="E688" t="s">
        <v>14</v>
      </c>
      <c r="F688" t="s">
        <v>15</v>
      </c>
      <c r="G688" t="s">
        <v>48</v>
      </c>
      <c r="H688" s="7" t="s">
        <v>24</v>
      </c>
      <c r="I688" s="20">
        <v>43400</v>
      </c>
      <c r="J688" s="4" t="s">
        <v>200</v>
      </c>
      <c r="K688" s="4" t="s">
        <v>18</v>
      </c>
      <c r="L688" t="s">
        <v>21</v>
      </c>
      <c r="M688" s="17">
        <v>165000</v>
      </c>
      <c r="N688" s="21">
        <v>211000</v>
      </c>
      <c r="O688" s="17">
        <v>0</v>
      </c>
      <c r="P688" s="21">
        <v>211000</v>
      </c>
    </row>
    <row r="689" spans="1:16" hidden="1" x14ac:dyDescent="0.3">
      <c r="A689" s="1" t="s">
        <v>12</v>
      </c>
      <c r="B689" t="s">
        <v>211</v>
      </c>
      <c r="C689" t="s">
        <v>210</v>
      </c>
      <c r="D689" t="s">
        <v>199</v>
      </c>
      <c r="E689" t="s">
        <v>14</v>
      </c>
      <c r="F689" t="s">
        <v>15</v>
      </c>
      <c r="G689" t="s">
        <v>48</v>
      </c>
      <c r="H689" s="7" t="s">
        <v>25</v>
      </c>
      <c r="I689" s="20">
        <v>43400</v>
      </c>
      <c r="J689" s="4" t="s">
        <v>200</v>
      </c>
      <c r="K689" s="4" t="s">
        <v>18</v>
      </c>
      <c r="L689" t="s">
        <v>19</v>
      </c>
      <c r="M689" s="17">
        <v>152000</v>
      </c>
      <c r="N689" s="21">
        <v>211000</v>
      </c>
      <c r="O689" s="17">
        <v>0</v>
      </c>
      <c r="P689" s="21">
        <v>211000</v>
      </c>
    </row>
    <row r="690" spans="1:16" hidden="1" x14ac:dyDescent="0.3">
      <c r="A690" s="1" t="s">
        <v>12</v>
      </c>
      <c r="B690" t="s">
        <v>211</v>
      </c>
      <c r="C690" t="s">
        <v>210</v>
      </c>
      <c r="D690" t="s">
        <v>199</v>
      </c>
      <c r="E690" t="s">
        <v>14</v>
      </c>
      <c r="F690" t="s">
        <v>15</v>
      </c>
      <c r="G690" t="s">
        <v>48</v>
      </c>
      <c r="H690" s="7" t="s">
        <v>44</v>
      </c>
      <c r="I690" s="20">
        <v>40190</v>
      </c>
      <c r="J690" s="4" t="s">
        <v>200</v>
      </c>
      <c r="K690" s="4" t="s">
        <v>18</v>
      </c>
      <c r="L690" t="s">
        <v>19</v>
      </c>
      <c r="M690" s="17">
        <v>136000</v>
      </c>
      <c r="N690" s="21">
        <v>211000</v>
      </c>
      <c r="O690" s="17">
        <v>0</v>
      </c>
      <c r="P690" s="21">
        <v>211000</v>
      </c>
    </row>
    <row r="691" spans="1:16" hidden="1" x14ac:dyDescent="0.3">
      <c r="A691" s="1" t="s">
        <v>12</v>
      </c>
      <c r="B691" t="s">
        <v>211</v>
      </c>
      <c r="C691" t="s">
        <v>210</v>
      </c>
      <c r="D691" t="s">
        <v>199</v>
      </c>
      <c r="E691" t="s">
        <v>14</v>
      </c>
      <c r="F691" t="s">
        <v>15</v>
      </c>
      <c r="G691" t="s">
        <v>48</v>
      </c>
      <c r="H691" s="7" t="s">
        <v>45</v>
      </c>
      <c r="I691" s="20">
        <v>40190</v>
      </c>
      <c r="J691" s="4" t="s">
        <v>200</v>
      </c>
      <c r="K691" s="4" t="s">
        <v>18</v>
      </c>
      <c r="L691" t="s">
        <v>19</v>
      </c>
      <c r="M691" s="17">
        <v>152000</v>
      </c>
      <c r="N691" s="21">
        <v>211000</v>
      </c>
      <c r="O691" s="17">
        <v>0</v>
      </c>
      <c r="P691" s="21">
        <v>211000</v>
      </c>
    </row>
    <row r="692" spans="1:16" hidden="1" x14ac:dyDescent="0.3">
      <c r="A692" s="1" t="s">
        <v>12</v>
      </c>
      <c r="B692" t="s">
        <v>211</v>
      </c>
      <c r="C692" t="s">
        <v>210</v>
      </c>
      <c r="D692" t="s">
        <v>199</v>
      </c>
      <c r="E692" t="s">
        <v>14</v>
      </c>
      <c r="F692" t="s">
        <v>15</v>
      </c>
      <c r="G692" t="s">
        <v>49</v>
      </c>
      <c r="H692" s="7" t="s">
        <v>36</v>
      </c>
      <c r="I692" s="20">
        <v>40190</v>
      </c>
      <c r="J692" s="4" t="s">
        <v>200</v>
      </c>
      <c r="K692" s="4">
        <v>31.954000000000001</v>
      </c>
      <c r="L692" t="s">
        <v>21</v>
      </c>
      <c r="M692" s="17">
        <v>180000</v>
      </c>
      <c r="N692" s="21">
        <v>211000</v>
      </c>
      <c r="O692" s="17">
        <v>0</v>
      </c>
      <c r="P692" s="21">
        <v>211000</v>
      </c>
    </row>
    <row r="693" spans="1:16" hidden="1" x14ac:dyDescent="0.3">
      <c r="A693" s="1" t="s">
        <v>12</v>
      </c>
      <c r="B693" t="s">
        <v>211</v>
      </c>
      <c r="C693" t="s">
        <v>210</v>
      </c>
      <c r="D693" t="s">
        <v>199</v>
      </c>
      <c r="E693" t="s">
        <v>14</v>
      </c>
      <c r="F693" t="s">
        <v>15</v>
      </c>
      <c r="G693" t="s">
        <v>49</v>
      </c>
      <c r="H693" s="7" t="s">
        <v>37</v>
      </c>
      <c r="I693" s="20">
        <v>40190</v>
      </c>
      <c r="J693" s="4" t="s">
        <v>200</v>
      </c>
      <c r="K693" s="4">
        <v>7.0350000000000001</v>
      </c>
      <c r="L693" t="s">
        <v>19</v>
      </c>
      <c r="M693" s="17">
        <v>136000</v>
      </c>
      <c r="N693" s="21">
        <v>211000</v>
      </c>
      <c r="O693" s="17">
        <v>0</v>
      </c>
      <c r="P693" s="21">
        <v>211000</v>
      </c>
    </row>
    <row r="694" spans="1:16" hidden="1" x14ac:dyDescent="0.3">
      <c r="A694" s="1" t="s">
        <v>12</v>
      </c>
      <c r="B694" t="s">
        <v>211</v>
      </c>
      <c r="C694" t="s">
        <v>210</v>
      </c>
      <c r="D694" t="s">
        <v>199</v>
      </c>
      <c r="E694" t="s">
        <v>14</v>
      </c>
      <c r="F694" t="s">
        <v>15</v>
      </c>
      <c r="G694" t="s">
        <v>49</v>
      </c>
      <c r="H694" s="7" t="s">
        <v>38</v>
      </c>
      <c r="I694" s="20">
        <v>40190</v>
      </c>
      <c r="J694" s="4" t="s">
        <v>200</v>
      </c>
      <c r="K694" s="4">
        <v>19.288</v>
      </c>
      <c r="L694" t="s">
        <v>21</v>
      </c>
      <c r="M694" s="17">
        <v>180000</v>
      </c>
      <c r="N694" s="21">
        <v>211000</v>
      </c>
      <c r="O694" s="17">
        <v>0</v>
      </c>
      <c r="P694" s="21">
        <v>211000</v>
      </c>
    </row>
    <row r="695" spans="1:16" hidden="1" x14ac:dyDescent="0.3">
      <c r="A695" s="1" t="s">
        <v>12</v>
      </c>
      <c r="B695" t="s">
        <v>211</v>
      </c>
      <c r="C695" t="s">
        <v>210</v>
      </c>
      <c r="D695" t="s">
        <v>199</v>
      </c>
      <c r="E695" t="s">
        <v>14</v>
      </c>
      <c r="F695" t="s">
        <v>15</v>
      </c>
      <c r="G695" t="s">
        <v>49</v>
      </c>
      <c r="H695" s="7" t="s">
        <v>39</v>
      </c>
      <c r="I695" s="20">
        <v>40190</v>
      </c>
      <c r="J695" s="4" t="s">
        <v>200</v>
      </c>
      <c r="K695" s="4">
        <v>7.0190000000000001</v>
      </c>
      <c r="L695" t="s">
        <v>19</v>
      </c>
      <c r="M695" s="17">
        <v>136000</v>
      </c>
      <c r="N695" s="21">
        <v>211000</v>
      </c>
      <c r="O695" s="17">
        <v>0</v>
      </c>
      <c r="P695" s="21">
        <v>211000</v>
      </c>
    </row>
    <row r="696" spans="1:16" hidden="1" x14ac:dyDescent="0.3">
      <c r="A696" s="1" t="s">
        <v>12</v>
      </c>
      <c r="B696" t="s">
        <v>211</v>
      </c>
      <c r="C696" t="s">
        <v>210</v>
      </c>
      <c r="D696" t="s">
        <v>199</v>
      </c>
      <c r="E696" t="s">
        <v>14</v>
      </c>
      <c r="F696" t="s">
        <v>15</v>
      </c>
      <c r="G696" t="s">
        <v>49</v>
      </c>
      <c r="H696" s="7" t="s">
        <v>17</v>
      </c>
      <c r="I696" s="20">
        <v>43400</v>
      </c>
      <c r="J696" s="4" t="s">
        <v>200</v>
      </c>
      <c r="K696" s="4" t="s">
        <v>18</v>
      </c>
      <c r="L696" t="s">
        <v>19</v>
      </c>
      <c r="M696" s="17">
        <v>138000</v>
      </c>
      <c r="N696" s="21">
        <v>211000</v>
      </c>
      <c r="O696" s="17">
        <v>0</v>
      </c>
      <c r="P696" s="21">
        <v>211000</v>
      </c>
    </row>
    <row r="697" spans="1:16" hidden="1" x14ac:dyDescent="0.3">
      <c r="A697" s="1" t="s">
        <v>12</v>
      </c>
      <c r="B697" t="s">
        <v>211</v>
      </c>
      <c r="C697" t="s">
        <v>210</v>
      </c>
      <c r="D697" t="s">
        <v>199</v>
      </c>
      <c r="E697" t="s">
        <v>14</v>
      </c>
      <c r="F697" t="s">
        <v>15</v>
      </c>
      <c r="G697" t="s">
        <v>49</v>
      </c>
      <c r="H697" s="7" t="s">
        <v>20</v>
      </c>
      <c r="I697" s="20">
        <v>43400</v>
      </c>
      <c r="J697" s="4" t="s">
        <v>200</v>
      </c>
      <c r="K697" s="4" t="s">
        <v>18</v>
      </c>
      <c r="L697" t="s">
        <v>19</v>
      </c>
      <c r="M697" s="17">
        <v>138000</v>
      </c>
      <c r="N697" s="21">
        <v>211000</v>
      </c>
      <c r="O697" s="17">
        <v>0</v>
      </c>
      <c r="P697" s="21">
        <v>211000</v>
      </c>
    </row>
    <row r="698" spans="1:16" hidden="1" x14ac:dyDescent="0.3">
      <c r="A698" s="1" t="s">
        <v>12</v>
      </c>
      <c r="B698" t="s">
        <v>211</v>
      </c>
      <c r="C698" t="s">
        <v>210</v>
      </c>
      <c r="D698" t="s">
        <v>199</v>
      </c>
      <c r="E698" t="s">
        <v>14</v>
      </c>
      <c r="F698" t="s">
        <v>15</v>
      </c>
      <c r="G698" t="s">
        <v>49</v>
      </c>
      <c r="H698" s="7" t="s">
        <v>40</v>
      </c>
      <c r="I698" s="20">
        <v>40190</v>
      </c>
      <c r="J698" s="4" t="s">
        <v>200</v>
      </c>
      <c r="K698" s="4" t="s">
        <v>18</v>
      </c>
      <c r="L698" t="s">
        <v>19</v>
      </c>
      <c r="M698" s="17">
        <v>136000</v>
      </c>
      <c r="N698" s="21">
        <v>211000</v>
      </c>
      <c r="O698" s="17">
        <v>0</v>
      </c>
      <c r="P698" s="21">
        <v>211000</v>
      </c>
    </row>
    <row r="699" spans="1:16" hidden="1" x14ac:dyDescent="0.3">
      <c r="A699" s="1" t="s">
        <v>12</v>
      </c>
      <c r="B699" t="s">
        <v>211</v>
      </c>
      <c r="C699" t="s">
        <v>210</v>
      </c>
      <c r="D699" t="s">
        <v>199</v>
      </c>
      <c r="E699" t="s">
        <v>14</v>
      </c>
      <c r="F699" t="s">
        <v>15</v>
      </c>
      <c r="G699" t="s">
        <v>49</v>
      </c>
      <c r="H699" s="7" t="s">
        <v>41</v>
      </c>
      <c r="I699" s="20">
        <v>40190</v>
      </c>
      <c r="J699" s="4" t="s">
        <v>200</v>
      </c>
      <c r="K699" s="4" t="s">
        <v>18</v>
      </c>
      <c r="L699" t="s">
        <v>19</v>
      </c>
      <c r="M699" s="17">
        <v>136000</v>
      </c>
      <c r="N699" s="21">
        <v>211000</v>
      </c>
      <c r="O699" s="17">
        <v>0</v>
      </c>
      <c r="P699" s="21">
        <v>211000</v>
      </c>
    </row>
    <row r="700" spans="1:16" hidden="1" x14ac:dyDescent="0.3">
      <c r="A700" s="1" t="s">
        <v>12</v>
      </c>
      <c r="B700" t="s">
        <v>211</v>
      </c>
      <c r="C700" t="s">
        <v>210</v>
      </c>
      <c r="D700" t="s">
        <v>199</v>
      </c>
      <c r="E700" t="s">
        <v>14</v>
      </c>
      <c r="F700" t="s">
        <v>15</v>
      </c>
      <c r="G700" t="s">
        <v>49</v>
      </c>
      <c r="H700" s="7" t="s">
        <v>22</v>
      </c>
      <c r="I700" s="20">
        <v>43400</v>
      </c>
      <c r="J700" s="4" t="s">
        <v>200</v>
      </c>
      <c r="K700" s="4" t="s">
        <v>18</v>
      </c>
      <c r="L700" t="s">
        <v>19</v>
      </c>
      <c r="M700" s="17">
        <v>138000</v>
      </c>
      <c r="N700" s="21">
        <v>211000</v>
      </c>
      <c r="O700" s="17">
        <v>0</v>
      </c>
      <c r="P700" s="21">
        <v>211000</v>
      </c>
    </row>
    <row r="701" spans="1:16" hidden="1" x14ac:dyDescent="0.3">
      <c r="A701" s="1" t="s">
        <v>12</v>
      </c>
      <c r="B701" t="s">
        <v>211</v>
      </c>
      <c r="C701" t="s">
        <v>210</v>
      </c>
      <c r="D701" t="s">
        <v>199</v>
      </c>
      <c r="E701" t="s">
        <v>14</v>
      </c>
      <c r="F701" t="s">
        <v>15</v>
      </c>
      <c r="G701" t="s">
        <v>49</v>
      </c>
      <c r="H701" s="7" t="s">
        <v>23</v>
      </c>
      <c r="I701" s="20">
        <v>43400</v>
      </c>
      <c r="J701" s="4" t="s">
        <v>200</v>
      </c>
      <c r="K701" s="4" t="s">
        <v>18</v>
      </c>
      <c r="L701" t="s">
        <v>19</v>
      </c>
      <c r="M701" s="17">
        <v>138000</v>
      </c>
      <c r="N701" s="21">
        <v>211000</v>
      </c>
      <c r="O701" s="17">
        <v>0</v>
      </c>
      <c r="P701" s="21">
        <v>211000</v>
      </c>
    </row>
    <row r="702" spans="1:16" hidden="1" x14ac:dyDescent="0.3">
      <c r="A702" s="1" t="s">
        <v>12</v>
      </c>
      <c r="B702" t="s">
        <v>211</v>
      </c>
      <c r="C702" t="s">
        <v>210</v>
      </c>
      <c r="D702" t="s">
        <v>199</v>
      </c>
      <c r="E702" t="s">
        <v>14</v>
      </c>
      <c r="F702" t="s">
        <v>15</v>
      </c>
      <c r="G702" t="s">
        <v>49</v>
      </c>
      <c r="H702" s="7" t="s">
        <v>42</v>
      </c>
      <c r="I702" s="20">
        <v>40190</v>
      </c>
      <c r="J702" s="4" t="s">
        <v>200</v>
      </c>
      <c r="K702" s="4" t="s">
        <v>18</v>
      </c>
      <c r="L702" t="s">
        <v>19</v>
      </c>
      <c r="M702" s="17">
        <v>136000</v>
      </c>
      <c r="N702" s="21">
        <v>211000</v>
      </c>
      <c r="O702" s="17">
        <v>0</v>
      </c>
      <c r="P702" s="21">
        <v>211000</v>
      </c>
    </row>
    <row r="703" spans="1:16" hidden="1" x14ac:dyDescent="0.3">
      <c r="A703" s="1" t="s">
        <v>12</v>
      </c>
      <c r="B703" t="s">
        <v>211</v>
      </c>
      <c r="C703" t="s">
        <v>210</v>
      </c>
      <c r="D703" t="s">
        <v>199</v>
      </c>
      <c r="E703" t="s">
        <v>14</v>
      </c>
      <c r="F703" t="s">
        <v>15</v>
      </c>
      <c r="G703" t="s">
        <v>49</v>
      </c>
      <c r="H703" s="7" t="s">
        <v>43</v>
      </c>
      <c r="I703" s="20">
        <v>40190</v>
      </c>
      <c r="J703" s="4" t="s">
        <v>200</v>
      </c>
      <c r="K703" s="4" t="s">
        <v>18</v>
      </c>
      <c r="L703" t="s">
        <v>21</v>
      </c>
      <c r="M703" s="17">
        <v>160000</v>
      </c>
      <c r="N703" s="21">
        <v>211000</v>
      </c>
      <c r="O703" s="17">
        <v>0</v>
      </c>
      <c r="P703" s="21">
        <v>211000</v>
      </c>
    </row>
    <row r="704" spans="1:16" hidden="1" x14ac:dyDescent="0.3">
      <c r="A704" s="1" t="s">
        <v>12</v>
      </c>
      <c r="B704" t="s">
        <v>211</v>
      </c>
      <c r="C704" t="s">
        <v>210</v>
      </c>
      <c r="D704" t="s">
        <v>199</v>
      </c>
      <c r="E704" t="s">
        <v>14</v>
      </c>
      <c r="F704" t="s">
        <v>15</v>
      </c>
      <c r="G704" t="s">
        <v>49</v>
      </c>
      <c r="H704" s="7" t="s">
        <v>24</v>
      </c>
      <c r="I704" s="20">
        <v>43400</v>
      </c>
      <c r="J704" s="4" t="s">
        <v>200</v>
      </c>
      <c r="K704" s="4" t="s">
        <v>18</v>
      </c>
      <c r="L704" t="s">
        <v>19</v>
      </c>
      <c r="M704" s="17">
        <v>138000</v>
      </c>
      <c r="N704" s="21">
        <v>211000</v>
      </c>
      <c r="O704" s="17">
        <v>0</v>
      </c>
      <c r="P704" s="21">
        <v>211000</v>
      </c>
    </row>
    <row r="705" spans="1:16" hidden="1" x14ac:dyDescent="0.3">
      <c r="A705" s="1" t="s">
        <v>12</v>
      </c>
      <c r="B705" t="s">
        <v>211</v>
      </c>
      <c r="C705" t="s">
        <v>210</v>
      </c>
      <c r="D705" t="s">
        <v>199</v>
      </c>
      <c r="E705" t="s">
        <v>14</v>
      </c>
      <c r="F705" t="s">
        <v>15</v>
      </c>
      <c r="G705" t="s">
        <v>49</v>
      </c>
      <c r="H705" s="7" t="s">
        <v>25</v>
      </c>
      <c r="I705" s="20">
        <v>43400</v>
      </c>
      <c r="J705" s="4" t="s">
        <v>200</v>
      </c>
      <c r="K705" s="4" t="s">
        <v>18</v>
      </c>
      <c r="L705" t="s">
        <v>19</v>
      </c>
      <c r="M705" s="17">
        <v>138000</v>
      </c>
      <c r="N705" s="21">
        <v>211000</v>
      </c>
      <c r="O705" s="17">
        <v>0</v>
      </c>
      <c r="P705" s="21">
        <v>211000</v>
      </c>
    </row>
    <row r="706" spans="1:16" hidden="1" x14ac:dyDescent="0.3">
      <c r="A706" s="1" t="s">
        <v>12</v>
      </c>
      <c r="B706" t="s">
        <v>211</v>
      </c>
      <c r="C706" t="s">
        <v>210</v>
      </c>
      <c r="D706" t="s">
        <v>199</v>
      </c>
      <c r="E706" t="s">
        <v>14</v>
      </c>
      <c r="F706" t="s">
        <v>15</v>
      </c>
      <c r="G706" t="s">
        <v>49</v>
      </c>
      <c r="H706" s="7" t="s">
        <v>44</v>
      </c>
      <c r="I706" s="20">
        <v>40190</v>
      </c>
      <c r="J706" s="4" t="s">
        <v>200</v>
      </c>
      <c r="K706" s="4" t="s">
        <v>18</v>
      </c>
      <c r="L706" t="s">
        <v>19</v>
      </c>
      <c r="M706" s="17">
        <v>136000</v>
      </c>
      <c r="N706" s="21">
        <v>211000</v>
      </c>
      <c r="O706" s="17">
        <v>0</v>
      </c>
      <c r="P706" s="21">
        <v>211000</v>
      </c>
    </row>
    <row r="707" spans="1:16" hidden="1" x14ac:dyDescent="0.3">
      <c r="A707" s="1" t="s">
        <v>12</v>
      </c>
      <c r="B707" t="s">
        <v>211</v>
      </c>
      <c r="C707" t="s">
        <v>210</v>
      </c>
      <c r="D707" t="s">
        <v>199</v>
      </c>
      <c r="E707" t="s">
        <v>14</v>
      </c>
      <c r="F707" t="s">
        <v>15</v>
      </c>
      <c r="G707" t="s">
        <v>49</v>
      </c>
      <c r="H707" s="7" t="s">
        <v>45</v>
      </c>
      <c r="I707" s="20">
        <v>40190</v>
      </c>
      <c r="J707" s="4" t="s">
        <v>200</v>
      </c>
      <c r="K707" s="4" t="s">
        <v>18</v>
      </c>
      <c r="L707" t="s">
        <v>19</v>
      </c>
      <c r="M707" s="17">
        <v>152000</v>
      </c>
      <c r="N707" s="21">
        <v>211000</v>
      </c>
      <c r="O707" s="17">
        <v>0</v>
      </c>
      <c r="P707" s="21">
        <v>211000</v>
      </c>
    </row>
    <row r="708" spans="1:16" hidden="1" x14ac:dyDescent="0.3">
      <c r="A708" s="1" t="s">
        <v>12</v>
      </c>
      <c r="B708" t="s">
        <v>211</v>
      </c>
      <c r="C708" t="s">
        <v>210</v>
      </c>
      <c r="D708" t="s">
        <v>199</v>
      </c>
      <c r="E708" t="s">
        <v>14</v>
      </c>
      <c r="F708" t="s">
        <v>15</v>
      </c>
      <c r="G708" t="s">
        <v>50</v>
      </c>
      <c r="H708" s="7" t="s">
        <v>36</v>
      </c>
      <c r="I708" s="20">
        <v>40190</v>
      </c>
      <c r="J708" s="4" t="s">
        <v>200</v>
      </c>
      <c r="K708" s="4">
        <v>7.0350000000000001</v>
      </c>
      <c r="L708" t="s">
        <v>21</v>
      </c>
      <c r="M708" s="17">
        <v>165000</v>
      </c>
      <c r="N708" s="21">
        <v>211000</v>
      </c>
      <c r="O708" s="17">
        <v>0</v>
      </c>
      <c r="P708" s="21">
        <v>211000</v>
      </c>
    </row>
    <row r="709" spans="1:16" hidden="1" x14ac:dyDescent="0.3">
      <c r="A709" s="1" t="s">
        <v>12</v>
      </c>
      <c r="B709" t="s">
        <v>211</v>
      </c>
      <c r="C709" t="s">
        <v>210</v>
      </c>
      <c r="D709" t="s">
        <v>199</v>
      </c>
      <c r="E709" t="s">
        <v>14</v>
      </c>
      <c r="F709" t="s">
        <v>15</v>
      </c>
      <c r="G709" t="s">
        <v>50</v>
      </c>
      <c r="H709" s="7" t="s">
        <v>37</v>
      </c>
      <c r="I709" s="20">
        <v>40190</v>
      </c>
      <c r="J709" s="4" t="s">
        <v>200</v>
      </c>
      <c r="K709" s="4">
        <v>31.954000000000001</v>
      </c>
      <c r="L709" t="s">
        <v>21</v>
      </c>
      <c r="M709" s="17">
        <v>180000</v>
      </c>
      <c r="N709" s="21">
        <v>211000</v>
      </c>
      <c r="O709" s="17">
        <v>0</v>
      </c>
      <c r="P709" s="21">
        <v>211000</v>
      </c>
    </row>
    <row r="710" spans="1:16" hidden="1" x14ac:dyDescent="0.3">
      <c r="A710" s="1" t="s">
        <v>12</v>
      </c>
      <c r="B710" t="s">
        <v>211</v>
      </c>
      <c r="C710" t="s">
        <v>210</v>
      </c>
      <c r="D710" t="s">
        <v>199</v>
      </c>
      <c r="E710" t="s">
        <v>14</v>
      </c>
      <c r="F710" t="s">
        <v>15</v>
      </c>
      <c r="G710" t="s">
        <v>50</v>
      </c>
      <c r="H710" s="7" t="s">
        <v>38</v>
      </c>
      <c r="I710" s="20">
        <v>40190</v>
      </c>
      <c r="J710" s="4" t="s">
        <v>198</v>
      </c>
      <c r="K710" s="4">
        <v>48.944000000000003</v>
      </c>
      <c r="L710" t="s">
        <v>21</v>
      </c>
      <c r="M710" s="17">
        <v>180000</v>
      </c>
      <c r="N710" s="21">
        <v>211000</v>
      </c>
      <c r="O710" s="17">
        <v>0</v>
      </c>
      <c r="P710" s="21">
        <v>211000</v>
      </c>
    </row>
    <row r="711" spans="1:16" hidden="1" x14ac:dyDescent="0.3">
      <c r="A711" s="1" t="s">
        <v>12</v>
      </c>
      <c r="B711" t="s">
        <v>211</v>
      </c>
      <c r="C711" t="s">
        <v>210</v>
      </c>
      <c r="D711" t="s">
        <v>199</v>
      </c>
      <c r="E711" t="s">
        <v>14</v>
      </c>
      <c r="F711" t="s">
        <v>15</v>
      </c>
      <c r="G711" t="s">
        <v>50</v>
      </c>
      <c r="H711" s="7" t="s">
        <v>39</v>
      </c>
      <c r="I711" s="20">
        <v>40190</v>
      </c>
      <c r="J711" s="4" t="s">
        <v>198</v>
      </c>
      <c r="K711" s="4">
        <v>71.358000000000004</v>
      </c>
      <c r="L711" t="s">
        <v>21</v>
      </c>
      <c r="M711" s="17">
        <v>180000</v>
      </c>
      <c r="N711" s="21">
        <v>211000</v>
      </c>
      <c r="O711" s="17">
        <v>0</v>
      </c>
      <c r="P711" s="21">
        <v>211000</v>
      </c>
    </row>
    <row r="712" spans="1:16" hidden="1" x14ac:dyDescent="0.3">
      <c r="A712" s="1" t="s">
        <v>12</v>
      </c>
      <c r="B712" t="s">
        <v>211</v>
      </c>
      <c r="C712" t="s">
        <v>210</v>
      </c>
      <c r="D712" t="s">
        <v>199</v>
      </c>
      <c r="E712" t="s">
        <v>14</v>
      </c>
      <c r="F712" t="s">
        <v>15</v>
      </c>
      <c r="G712" t="s">
        <v>50</v>
      </c>
      <c r="H712" s="7" t="s">
        <v>17</v>
      </c>
      <c r="I712" s="20">
        <v>43400</v>
      </c>
      <c r="J712" s="4" t="s">
        <v>200</v>
      </c>
      <c r="K712" s="4" t="s">
        <v>18</v>
      </c>
      <c r="L712" t="s">
        <v>19</v>
      </c>
      <c r="M712" s="17">
        <v>138000</v>
      </c>
      <c r="N712" s="21">
        <v>211000</v>
      </c>
      <c r="O712" s="17">
        <v>0</v>
      </c>
      <c r="P712" s="21">
        <v>211000</v>
      </c>
    </row>
    <row r="713" spans="1:16" hidden="1" x14ac:dyDescent="0.3">
      <c r="A713" s="1" t="s">
        <v>12</v>
      </c>
      <c r="B713" t="s">
        <v>211</v>
      </c>
      <c r="C713" t="s">
        <v>210</v>
      </c>
      <c r="D713" t="s">
        <v>199</v>
      </c>
      <c r="E713" t="s">
        <v>14</v>
      </c>
      <c r="F713" t="s">
        <v>15</v>
      </c>
      <c r="G713" t="s">
        <v>50</v>
      </c>
      <c r="H713" s="7" t="s">
        <v>20</v>
      </c>
      <c r="I713" s="20">
        <v>43400</v>
      </c>
      <c r="J713" s="4" t="s">
        <v>200</v>
      </c>
      <c r="K713" s="4" t="s">
        <v>18</v>
      </c>
      <c r="L713" t="s">
        <v>19</v>
      </c>
      <c r="M713" s="17">
        <v>138000</v>
      </c>
      <c r="N713" s="21">
        <v>211000</v>
      </c>
      <c r="O713" s="17">
        <v>0</v>
      </c>
      <c r="P713" s="21">
        <v>211000</v>
      </c>
    </row>
    <row r="714" spans="1:16" hidden="1" x14ac:dyDescent="0.3">
      <c r="A714" s="1" t="s">
        <v>12</v>
      </c>
      <c r="B714" t="s">
        <v>211</v>
      </c>
      <c r="C714" t="s">
        <v>210</v>
      </c>
      <c r="D714" t="s">
        <v>199</v>
      </c>
      <c r="E714" t="s">
        <v>14</v>
      </c>
      <c r="F714" t="s">
        <v>15</v>
      </c>
      <c r="G714" t="s">
        <v>50</v>
      </c>
      <c r="H714" s="7" t="s">
        <v>40</v>
      </c>
      <c r="I714" s="20">
        <v>40190</v>
      </c>
      <c r="J714" s="4" t="s">
        <v>200</v>
      </c>
      <c r="K714" s="4" t="s">
        <v>18</v>
      </c>
      <c r="L714" t="s">
        <v>19</v>
      </c>
      <c r="M714" s="17">
        <v>152000</v>
      </c>
      <c r="N714" s="21">
        <v>211000</v>
      </c>
      <c r="O714" s="17">
        <v>0</v>
      </c>
      <c r="P714" s="21">
        <v>211000</v>
      </c>
    </row>
    <row r="715" spans="1:16" hidden="1" x14ac:dyDescent="0.3">
      <c r="A715" s="1" t="s">
        <v>12</v>
      </c>
      <c r="B715" t="s">
        <v>211</v>
      </c>
      <c r="C715" t="s">
        <v>210</v>
      </c>
      <c r="D715" t="s">
        <v>199</v>
      </c>
      <c r="E715" t="s">
        <v>14</v>
      </c>
      <c r="F715" t="s">
        <v>15</v>
      </c>
      <c r="G715" t="s">
        <v>50</v>
      </c>
      <c r="H715" s="7" t="s">
        <v>41</v>
      </c>
      <c r="I715" s="20">
        <v>40190</v>
      </c>
      <c r="J715" s="4" t="s">
        <v>200</v>
      </c>
      <c r="K715" s="4" t="s">
        <v>18</v>
      </c>
      <c r="L715" t="s">
        <v>19</v>
      </c>
      <c r="M715" s="17">
        <v>136000</v>
      </c>
      <c r="N715" s="21">
        <v>211000</v>
      </c>
      <c r="O715" s="17">
        <v>0</v>
      </c>
      <c r="P715" s="21">
        <v>211000</v>
      </c>
    </row>
    <row r="716" spans="1:16" hidden="1" x14ac:dyDescent="0.3">
      <c r="A716" s="1" t="s">
        <v>12</v>
      </c>
      <c r="B716" t="s">
        <v>211</v>
      </c>
      <c r="C716" t="s">
        <v>210</v>
      </c>
      <c r="D716" t="s">
        <v>199</v>
      </c>
      <c r="E716" t="s">
        <v>14</v>
      </c>
      <c r="F716" t="s">
        <v>15</v>
      </c>
      <c r="G716" t="s">
        <v>50</v>
      </c>
      <c r="H716" s="7" t="s">
        <v>22</v>
      </c>
      <c r="I716" s="20">
        <v>43400</v>
      </c>
      <c r="J716" s="4" t="s">
        <v>200</v>
      </c>
      <c r="K716" s="4" t="s">
        <v>18</v>
      </c>
      <c r="L716" t="s">
        <v>19</v>
      </c>
      <c r="M716" s="17">
        <v>138000</v>
      </c>
      <c r="N716" s="21">
        <v>211000</v>
      </c>
      <c r="O716" s="17">
        <v>0</v>
      </c>
      <c r="P716" s="21">
        <v>211000</v>
      </c>
    </row>
    <row r="717" spans="1:16" hidden="1" x14ac:dyDescent="0.3">
      <c r="A717" s="1" t="s">
        <v>12</v>
      </c>
      <c r="B717" t="s">
        <v>211</v>
      </c>
      <c r="C717" t="s">
        <v>210</v>
      </c>
      <c r="D717" t="s">
        <v>199</v>
      </c>
      <c r="E717" t="s">
        <v>14</v>
      </c>
      <c r="F717" t="s">
        <v>15</v>
      </c>
      <c r="G717" t="s">
        <v>50</v>
      </c>
      <c r="H717" s="7" t="s">
        <v>23</v>
      </c>
      <c r="I717" s="20">
        <v>43400</v>
      </c>
      <c r="J717" s="4" t="s">
        <v>200</v>
      </c>
      <c r="K717" s="4" t="s">
        <v>18</v>
      </c>
      <c r="L717" t="s">
        <v>19</v>
      </c>
      <c r="M717" s="17">
        <v>138000</v>
      </c>
      <c r="N717" s="21">
        <v>211000</v>
      </c>
      <c r="O717" s="17">
        <v>0</v>
      </c>
      <c r="P717" s="21">
        <v>211000</v>
      </c>
    </row>
    <row r="718" spans="1:16" hidden="1" x14ac:dyDescent="0.3">
      <c r="A718" s="1" t="s">
        <v>12</v>
      </c>
      <c r="B718" t="s">
        <v>211</v>
      </c>
      <c r="C718" t="s">
        <v>210</v>
      </c>
      <c r="D718" t="s">
        <v>199</v>
      </c>
      <c r="E718" t="s">
        <v>14</v>
      </c>
      <c r="F718" t="s">
        <v>15</v>
      </c>
      <c r="G718" t="s">
        <v>50</v>
      </c>
      <c r="H718" s="7" t="s">
        <v>42</v>
      </c>
      <c r="I718" s="20">
        <v>40190</v>
      </c>
      <c r="J718" s="4" t="s">
        <v>200</v>
      </c>
      <c r="K718" s="4" t="s">
        <v>18</v>
      </c>
      <c r="L718" t="s">
        <v>19</v>
      </c>
      <c r="M718" s="17">
        <v>136000</v>
      </c>
      <c r="N718" s="21">
        <v>211000</v>
      </c>
      <c r="O718" s="17">
        <v>0</v>
      </c>
      <c r="P718" s="21">
        <v>211000</v>
      </c>
    </row>
    <row r="719" spans="1:16" hidden="1" x14ac:dyDescent="0.3">
      <c r="A719" s="1" t="s">
        <v>12</v>
      </c>
      <c r="B719" t="s">
        <v>211</v>
      </c>
      <c r="C719" t="s">
        <v>210</v>
      </c>
      <c r="D719" t="s">
        <v>199</v>
      </c>
      <c r="E719" t="s">
        <v>14</v>
      </c>
      <c r="F719" t="s">
        <v>15</v>
      </c>
      <c r="G719" t="s">
        <v>50</v>
      </c>
      <c r="H719" s="7" t="s">
        <v>43</v>
      </c>
      <c r="I719" s="20">
        <v>40190</v>
      </c>
      <c r="J719" s="4" t="s">
        <v>200</v>
      </c>
      <c r="K719" s="4" t="s">
        <v>18</v>
      </c>
      <c r="L719" t="s">
        <v>19</v>
      </c>
      <c r="M719" s="17">
        <v>136000</v>
      </c>
      <c r="N719" s="21">
        <v>211000</v>
      </c>
      <c r="O719" s="17">
        <v>0</v>
      </c>
      <c r="P719" s="21">
        <v>211000</v>
      </c>
    </row>
    <row r="720" spans="1:16" hidden="1" x14ac:dyDescent="0.3">
      <c r="A720" s="1" t="s">
        <v>12</v>
      </c>
      <c r="B720" t="s">
        <v>211</v>
      </c>
      <c r="C720" t="s">
        <v>210</v>
      </c>
      <c r="D720" t="s">
        <v>199</v>
      </c>
      <c r="E720" t="s">
        <v>14</v>
      </c>
      <c r="F720" t="s">
        <v>15</v>
      </c>
      <c r="G720" t="s">
        <v>50</v>
      </c>
      <c r="H720" s="7" t="s">
        <v>24</v>
      </c>
      <c r="I720" s="20">
        <v>43400</v>
      </c>
      <c r="J720" s="4" t="s">
        <v>200</v>
      </c>
      <c r="K720" s="4" t="s">
        <v>18</v>
      </c>
      <c r="L720" t="s">
        <v>19</v>
      </c>
      <c r="M720" s="17">
        <v>138000</v>
      </c>
      <c r="N720" s="21">
        <v>211000</v>
      </c>
      <c r="O720" s="17">
        <v>0</v>
      </c>
      <c r="P720" s="21">
        <v>211000</v>
      </c>
    </row>
    <row r="721" spans="1:16" hidden="1" x14ac:dyDescent="0.3">
      <c r="A721" s="1" t="s">
        <v>12</v>
      </c>
      <c r="B721" t="s">
        <v>211</v>
      </c>
      <c r="C721" t="s">
        <v>210</v>
      </c>
      <c r="D721" t="s">
        <v>199</v>
      </c>
      <c r="E721" t="s">
        <v>14</v>
      </c>
      <c r="F721" t="s">
        <v>15</v>
      </c>
      <c r="G721" t="s">
        <v>50</v>
      </c>
      <c r="H721" s="7" t="s">
        <v>25</v>
      </c>
      <c r="I721" s="20">
        <v>43400</v>
      </c>
      <c r="J721" s="4" t="s">
        <v>200</v>
      </c>
      <c r="K721" s="4" t="s">
        <v>18</v>
      </c>
      <c r="L721" t="s">
        <v>19</v>
      </c>
      <c r="M721" s="17">
        <v>138000</v>
      </c>
      <c r="N721" s="21">
        <v>211000</v>
      </c>
      <c r="O721" s="17">
        <v>0</v>
      </c>
      <c r="P721" s="21">
        <v>211000</v>
      </c>
    </row>
    <row r="722" spans="1:16" hidden="1" x14ac:dyDescent="0.3">
      <c r="A722" s="1" t="s">
        <v>12</v>
      </c>
      <c r="B722" t="s">
        <v>211</v>
      </c>
      <c r="C722" t="s">
        <v>210</v>
      </c>
      <c r="D722" t="s">
        <v>199</v>
      </c>
      <c r="E722" t="s">
        <v>14</v>
      </c>
      <c r="F722" t="s">
        <v>15</v>
      </c>
      <c r="G722" t="s">
        <v>50</v>
      </c>
      <c r="H722" s="7" t="s">
        <v>44</v>
      </c>
      <c r="I722" s="20">
        <v>40190</v>
      </c>
      <c r="J722" s="4" t="s">
        <v>200</v>
      </c>
      <c r="K722" s="4" t="s">
        <v>18</v>
      </c>
      <c r="L722" t="s">
        <v>21</v>
      </c>
      <c r="M722" s="17">
        <v>160000</v>
      </c>
      <c r="N722" s="21">
        <v>211000</v>
      </c>
      <c r="O722" s="17">
        <v>0</v>
      </c>
      <c r="P722" s="21">
        <v>211000</v>
      </c>
    </row>
    <row r="723" spans="1:16" hidden="1" x14ac:dyDescent="0.3">
      <c r="A723" s="1" t="s">
        <v>12</v>
      </c>
      <c r="B723" t="s">
        <v>211</v>
      </c>
      <c r="C723" t="s">
        <v>210</v>
      </c>
      <c r="D723" t="s">
        <v>199</v>
      </c>
      <c r="E723" t="s">
        <v>14</v>
      </c>
      <c r="F723" t="s">
        <v>15</v>
      </c>
      <c r="G723" t="s">
        <v>50</v>
      </c>
      <c r="H723" s="7" t="s">
        <v>45</v>
      </c>
      <c r="I723" s="20">
        <v>40190</v>
      </c>
      <c r="J723" s="4" t="s">
        <v>200</v>
      </c>
      <c r="K723" s="4" t="s">
        <v>18</v>
      </c>
      <c r="L723" t="s">
        <v>19</v>
      </c>
      <c r="M723" s="17">
        <v>136000</v>
      </c>
      <c r="N723" s="21">
        <v>211000</v>
      </c>
      <c r="O723" s="17">
        <v>0</v>
      </c>
      <c r="P723" s="21">
        <v>211000</v>
      </c>
    </row>
    <row r="724" spans="1:16" hidden="1" x14ac:dyDescent="0.3">
      <c r="A724" s="1" t="s">
        <v>12</v>
      </c>
      <c r="B724" t="s">
        <v>211</v>
      </c>
      <c r="C724" t="s">
        <v>386</v>
      </c>
      <c r="D724" t="s">
        <v>385</v>
      </c>
      <c r="E724" t="s">
        <v>14</v>
      </c>
      <c r="F724" t="s">
        <v>15</v>
      </c>
      <c r="G724" t="s">
        <v>16</v>
      </c>
      <c r="H724" s="7" t="s">
        <v>36</v>
      </c>
      <c r="I724" s="20">
        <v>40190</v>
      </c>
      <c r="J724" s="4" t="s">
        <v>213</v>
      </c>
      <c r="K724" s="4">
        <v>28.68</v>
      </c>
      <c r="L724" t="s">
        <v>19</v>
      </c>
      <c r="M724" s="17">
        <v>144000</v>
      </c>
      <c r="N724" s="21">
        <v>211000</v>
      </c>
      <c r="O724" s="17">
        <v>0</v>
      </c>
      <c r="P724" s="21">
        <v>211000</v>
      </c>
    </row>
    <row r="725" spans="1:16" hidden="1" x14ac:dyDescent="0.3">
      <c r="A725" s="1" t="s">
        <v>12</v>
      </c>
      <c r="B725" t="s">
        <v>211</v>
      </c>
      <c r="C725" t="s">
        <v>386</v>
      </c>
      <c r="D725" t="s">
        <v>385</v>
      </c>
      <c r="E725" t="s">
        <v>14</v>
      </c>
      <c r="F725" t="s">
        <v>15</v>
      </c>
      <c r="G725" t="s">
        <v>16</v>
      </c>
      <c r="H725" s="7" t="s">
        <v>37</v>
      </c>
      <c r="I725" s="20">
        <v>40190</v>
      </c>
      <c r="J725" s="4" t="s">
        <v>214</v>
      </c>
      <c r="K725" s="4">
        <v>7.04</v>
      </c>
      <c r="L725" t="s">
        <v>52</v>
      </c>
      <c r="M725" s="17">
        <v>160000</v>
      </c>
      <c r="N725" s="21">
        <v>211000</v>
      </c>
      <c r="O725" s="17">
        <v>0</v>
      </c>
      <c r="P725" s="21">
        <v>211000</v>
      </c>
    </row>
    <row r="726" spans="1:16" hidden="1" x14ac:dyDescent="0.3">
      <c r="A726" s="1" t="s">
        <v>12</v>
      </c>
      <c r="B726" t="s">
        <v>211</v>
      </c>
      <c r="C726" t="s">
        <v>386</v>
      </c>
      <c r="D726" t="s">
        <v>385</v>
      </c>
      <c r="E726" t="s">
        <v>14</v>
      </c>
      <c r="F726" t="s">
        <v>15</v>
      </c>
      <c r="G726" t="s">
        <v>16</v>
      </c>
      <c r="H726" s="7" t="s">
        <v>38</v>
      </c>
      <c r="I726" s="20">
        <v>40190</v>
      </c>
      <c r="J726" s="4" t="s">
        <v>215</v>
      </c>
      <c r="K726" s="4">
        <v>19.29</v>
      </c>
      <c r="L726" t="s">
        <v>21</v>
      </c>
      <c r="M726" s="17">
        <v>165000</v>
      </c>
      <c r="N726" s="21">
        <v>211000</v>
      </c>
      <c r="O726" s="17">
        <v>0</v>
      </c>
      <c r="P726" s="21">
        <v>211000</v>
      </c>
    </row>
    <row r="727" spans="1:16" hidden="1" x14ac:dyDescent="0.3">
      <c r="A727" s="1" t="s">
        <v>12</v>
      </c>
      <c r="B727" t="s">
        <v>211</v>
      </c>
      <c r="C727" t="s">
        <v>386</v>
      </c>
      <c r="D727" t="s">
        <v>385</v>
      </c>
      <c r="E727" t="s">
        <v>14</v>
      </c>
      <c r="F727" t="s">
        <v>15</v>
      </c>
      <c r="G727" t="s">
        <v>16</v>
      </c>
      <c r="H727" s="7" t="s">
        <v>39</v>
      </c>
      <c r="I727" s="20">
        <v>40190</v>
      </c>
      <c r="J727" s="4" t="s">
        <v>216</v>
      </c>
      <c r="K727" s="4">
        <v>7.02</v>
      </c>
      <c r="L727" t="s">
        <v>21</v>
      </c>
      <c r="M727" s="17">
        <v>170000</v>
      </c>
      <c r="N727" s="21">
        <v>211000</v>
      </c>
      <c r="O727" s="17">
        <v>0</v>
      </c>
      <c r="P727" s="21">
        <v>211000</v>
      </c>
    </row>
    <row r="728" spans="1:16" hidden="1" x14ac:dyDescent="0.3">
      <c r="A728" s="1" t="s">
        <v>12</v>
      </c>
      <c r="B728" t="s">
        <v>211</v>
      </c>
      <c r="C728" t="s">
        <v>386</v>
      </c>
      <c r="D728" t="s">
        <v>385</v>
      </c>
      <c r="E728" t="s">
        <v>14</v>
      </c>
      <c r="F728" t="s">
        <v>15</v>
      </c>
      <c r="G728" t="s">
        <v>16</v>
      </c>
      <c r="H728" s="7" t="s">
        <v>17</v>
      </c>
      <c r="I728" s="20">
        <v>43400</v>
      </c>
      <c r="J728" s="4" t="s">
        <v>225</v>
      </c>
      <c r="K728" s="4" t="s">
        <v>18</v>
      </c>
      <c r="L728" t="s">
        <v>19</v>
      </c>
      <c r="M728" s="17">
        <v>144000</v>
      </c>
      <c r="N728" s="21">
        <v>211000</v>
      </c>
      <c r="O728" s="17">
        <v>0</v>
      </c>
      <c r="P728" s="21">
        <v>211000</v>
      </c>
    </row>
    <row r="729" spans="1:16" hidden="1" x14ac:dyDescent="0.3">
      <c r="A729" s="1" t="s">
        <v>12</v>
      </c>
      <c r="B729" t="s">
        <v>211</v>
      </c>
      <c r="C729" t="s">
        <v>386</v>
      </c>
      <c r="D729" t="s">
        <v>385</v>
      </c>
      <c r="E729" t="s">
        <v>14</v>
      </c>
      <c r="F729" t="s">
        <v>15</v>
      </c>
      <c r="G729" t="s">
        <v>16</v>
      </c>
      <c r="H729" s="7" t="s">
        <v>20</v>
      </c>
      <c r="I729" s="20">
        <v>43400</v>
      </c>
      <c r="J729" s="4" t="s">
        <v>226</v>
      </c>
      <c r="K729" s="4" t="s">
        <v>18</v>
      </c>
      <c r="L729" t="s">
        <v>19</v>
      </c>
      <c r="M729" s="17">
        <v>144000</v>
      </c>
      <c r="N729" s="21">
        <v>211000</v>
      </c>
      <c r="O729" s="17">
        <v>0</v>
      </c>
      <c r="P729" s="21">
        <v>211000</v>
      </c>
    </row>
    <row r="730" spans="1:16" hidden="1" x14ac:dyDescent="0.3">
      <c r="A730" s="1" t="s">
        <v>12</v>
      </c>
      <c r="B730" t="s">
        <v>211</v>
      </c>
      <c r="C730" t="s">
        <v>386</v>
      </c>
      <c r="D730" t="s">
        <v>385</v>
      </c>
      <c r="E730" t="s">
        <v>14</v>
      </c>
      <c r="F730" t="s">
        <v>15</v>
      </c>
      <c r="G730" t="s">
        <v>16</v>
      </c>
      <c r="H730" s="7" t="s">
        <v>40</v>
      </c>
      <c r="I730" s="20">
        <v>40190</v>
      </c>
      <c r="J730" s="4" t="s">
        <v>229</v>
      </c>
      <c r="K730" s="4" t="s">
        <v>18</v>
      </c>
      <c r="L730" t="s">
        <v>21</v>
      </c>
      <c r="M730" s="17">
        <v>156000</v>
      </c>
      <c r="N730" s="21">
        <v>211000</v>
      </c>
      <c r="O730" s="17">
        <v>0</v>
      </c>
      <c r="P730" s="21">
        <v>211000</v>
      </c>
    </row>
    <row r="731" spans="1:16" hidden="1" x14ac:dyDescent="0.3">
      <c r="A731" s="1" t="s">
        <v>12</v>
      </c>
      <c r="B731" t="s">
        <v>211</v>
      </c>
      <c r="C731" t="s">
        <v>386</v>
      </c>
      <c r="D731" t="s">
        <v>385</v>
      </c>
      <c r="E731" t="s">
        <v>14</v>
      </c>
      <c r="F731" t="s">
        <v>15</v>
      </c>
      <c r="G731" t="s">
        <v>16</v>
      </c>
      <c r="H731" s="7" t="s">
        <v>41</v>
      </c>
      <c r="I731" s="20">
        <v>40190</v>
      </c>
      <c r="J731" s="4" t="s">
        <v>230</v>
      </c>
      <c r="K731" s="4" t="s">
        <v>18</v>
      </c>
      <c r="L731" t="s">
        <v>19</v>
      </c>
      <c r="M731" s="17">
        <v>137000</v>
      </c>
      <c r="N731" s="21">
        <v>211000</v>
      </c>
      <c r="O731" s="17">
        <v>0</v>
      </c>
      <c r="P731" s="21">
        <v>211000</v>
      </c>
    </row>
    <row r="732" spans="1:16" hidden="1" x14ac:dyDescent="0.3">
      <c r="A732" s="1" t="s">
        <v>12</v>
      </c>
      <c r="B732" t="s">
        <v>211</v>
      </c>
      <c r="C732" t="s">
        <v>386</v>
      </c>
      <c r="D732" t="s">
        <v>385</v>
      </c>
      <c r="E732" t="s">
        <v>14</v>
      </c>
      <c r="F732" t="s">
        <v>15</v>
      </c>
      <c r="G732" t="s">
        <v>16</v>
      </c>
      <c r="H732" s="7" t="s">
        <v>22</v>
      </c>
      <c r="I732" s="20">
        <v>43400</v>
      </c>
      <c r="J732" s="4" t="s">
        <v>325</v>
      </c>
      <c r="K732" s="4" t="s">
        <v>18</v>
      </c>
      <c r="L732" t="s">
        <v>21</v>
      </c>
      <c r="M732" s="17">
        <v>158000</v>
      </c>
      <c r="N732" s="21">
        <v>211000</v>
      </c>
      <c r="O732" s="17">
        <v>0</v>
      </c>
      <c r="P732" s="21">
        <v>211000</v>
      </c>
    </row>
    <row r="733" spans="1:16" hidden="1" x14ac:dyDescent="0.3">
      <c r="A733" s="1" t="s">
        <v>12</v>
      </c>
      <c r="B733" t="s">
        <v>211</v>
      </c>
      <c r="C733" t="s">
        <v>386</v>
      </c>
      <c r="D733" t="s">
        <v>385</v>
      </c>
      <c r="E733" t="s">
        <v>14</v>
      </c>
      <c r="F733" t="s">
        <v>15</v>
      </c>
      <c r="G733" t="s">
        <v>16</v>
      </c>
      <c r="H733" s="7" t="s">
        <v>23</v>
      </c>
      <c r="I733" s="20">
        <v>43400</v>
      </c>
      <c r="J733" s="4" t="s">
        <v>326</v>
      </c>
      <c r="K733" s="4" t="s">
        <v>18</v>
      </c>
      <c r="L733" t="s">
        <v>21</v>
      </c>
      <c r="M733" s="17">
        <v>158000</v>
      </c>
      <c r="N733" s="21">
        <v>211000</v>
      </c>
      <c r="O733" s="17">
        <v>0</v>
      </c>
      <c r="P733" s="21">
        <v>211000</v>
      </c>
    </row>
    <row r="734" spans="1:16" hidden="1" x14ac:dyDescent="0.3">
      <c r="A734" s="1" t="s">
        <v>12</v>
      </c>
      <c r="B734" t="s">
        <v>211</v>
      </c>
      <c r="C734" t="s">
        <v>386</v>
      </c>
      <c r="D734" t="s">
        <v>385</v>
      </c>
      <c r="E734" t="s">
        <v>14</v>
      </c>
      <c r="F734" t="s">
        <v>15</v>
      </c>
      <c r="G734" t="s">
        <v>16</v>
      </c>
      <c r="H734" s="7" t="s">
        <v>42</v>
      </c>
      <c r="I734" s="20">
        <v>40190</v>
      </c>
      <c r="J734" s="4" t="s">
        <v>327</v>
      </c>
      <c r="K734" s="4" t="s">
        <v>18</v>
      </c>
      <c r="L734" t="s">
        <v>21</v>
      </c>
      <c r="M734" s="17">
        <v>156000</v>
      </c>
      <c r="N734" s="21">
        <v>211000</v>
      </c>
      <c r="O734" s="17">
        <v>0</v>
      </c>
      <c r="P734" s="21">
        <v>211000</v>
      </c>
    </row>
    <row r="735" spans="1:16" hidden="1" x14ac:dyDescent="0.3">
      <c r="A735" s="1" t="s">
        <v>12</v>
      </c>
      <c r="B735" t="s">
        <v>211</v>
      </c>
      <c r="C735" t="s">
        <v>386</v>
      </c>
      <c r="D735" t="s">
        <v>385</v>
      </c>
      <c r="E735" t="s">
        <v>14</v>
      </c>
      <c r="F735" t="s">
        <v>15</v>
      </c>
      <c r="G735" t="s">
        <v>16</v>
      </c>
      <c r="H735" s="7" t="s">
        <v>43</v>
      </c>
      <c r="I735" s="20">
        <v>40190</v>
      </c>
      <c r="J735" s="4" t="s">
        <v>328</v>
      </c>
      <c r="K735" s="4" t="s">
        <v>18</v>
      </c>
      <c r="L735" t="s">
        <v>21</v>
      </c>
      <c r="M735" s="17">
        <v>156000</v>
      </c>
      <c r="N735" s="21">
        <v>211000</v>
      </c>
      <c r="O735" s="17">
        <v>0</v>
      </c>
      <c r="P735" s="21">
        <v>211000</v>
      </c>
    </row>
    <row r="736" spans="1:16" hidden="1" x14ac:dyDescent="0.3">
      <c r="A736" s="1" t="s">
        <v>12</v>
      </c>
      <c r="B736" t="s">
        <v>211</v>
      </c>
      <c r="C736" t="s">
        <v>386</v>
      </c>
      <c r="D736" t="s">
        <v>385</v>
      </c>
      <c r="E736" t="s">
        <v>14</v>
      </c>
      <c r="F736" t="s">
        <v>15</v>
      </c>
      <c r="G736" t="s">
        <v>16</v>
      </c>
      <c r="H736" s="7" t="s">
        <v>24</v>
      </c>
      <c r="I736" s="20">
        <v>43400</v>
      </c>
      <c r="J736" s="4" t="s">
        <v>329</v>
      </c>
      <c r="K736" s="4" t="s">
        <v>18</v>
      </c>
      <c r="L736" t="s">
        <v>82</v>
      </c>
      <c r="M736" s="17">
        <v>158000</v>
      </c>
      <c r="N736" s="21">
        <v>211000</v>
      </c>
      <c r="O736" s="17">
        <v>0</v>
      </c>
      <c r="P736" s="21">
        <v>211000</v>
      </c>
    </row>
    <row r="737" spans="1:16" hidden="1" x14ac:dyDescent="0.3">
      <c r="A737" s="1" t="s">
        <v>12</v>
      </c>
      <c r="B737" t="s">
        <v>211</v>
      </c>
      <c r="C737" t="s">
        <v>386</v>
      </c>
      <c r="D737" t="s">
        <v>385</v>
      </c>
      <c r="E737" t="s">
        <v>14</v>
      </c>
      <c r="F737" t="s">
        <v>15</v>
      </c>
      <c r="G737" t="s">
        <v>16</v>
      </c>
      <c r="H737" s="7" t="s">
        <v>25</v>
      </c>
      <c r="I737" s="20">
        <v>43400</v>
      </c>
      <c r="J737" s="4" t="s">
        <v>330</v>
      </c>
      <c r="K737" s="4" t="s">
        <v>18</v>
      </c>
      <c r="L737" t="s">
        <v>21</v>
      </c>
      <c r="M737" s="17">
        <v>158000</v>
      </c>
      <c r="N737" s="21">
        <v>211000</v>
      </c>
      <c r="O737" s="17">
        <v>0</v>
      </c>
      <c r="P737" s="21">
        <v>211000</v>
      </c>
    </row>
    <row r="738" spans="1:16" hidden="1" x14ac:dyDescent="0.3">
      <c r="A738" s="1" t="s">
        <v>12</v>
      </c>
      <c r="B738" t="s">
        <v>211</v>
      </c>
      <c r="C738" t="s">
        <v>386</v>
      </c>
      <c r="D738" t="s">
        <v>385</v>
      </c>
      <c r="E738" t="s">
        <v>14</v>
      </c>
      <c r="F738" t="s">
        <v>15</v>
      </c>
      <c r="G738" t="s">
        <v>16</v>
      </c>
      <c r="H738" s="7" t="s">
        <v>44</v>
      </c>
      <c r="I738" s="20">
        <v>40190</v>
      </c>
      <c r="J738" s="4" t="s">
        <v>331</v>
      </c>
      <c r="K738" s="4" t="s">
        <v>18</v>
      </c>
      <c r="L738" t="s">
        <v>21</v>
      </c>
      <c r="M738" s="17">
        <v>156000</v>
      </c>
      <c r="N738" s="21">
        <v>211000</v>
      </c>
      <c r="O738" s="17">
        <v>0</v>
      </c>
      <c r="P738" s="21">
        <v>211000</v>
      </c>
    </row>
    <row r="739" spans="1:16" hidden="1" x14ac:dyDescent="0.3">
      <c r="A739" s="1" t="s">
        <v>12</v>
      </c>
      <c r="B739" t="s">
        <v>211</v>
      </c>
      <c r="C739" t="s">
        <v>386</v>
      </c>
      <c r="D739" t="s">
        <v>385</v>
      </c>
      <c r="E739" t="s">
        <v>14</v>
      </c>
      <c r="F739" t="s">
        <v>15</v>
      </c>
      <c r="G739" t="s">
        <v>16</v>
      </c>
      <c r="H739" s="7" t="s">
        <v>45</v>
      </c>
      <c r="I739" s="20">
        <v>40190</v>
      </c>
      <c r="J739" s="4" t="s">
        <v>332</v>
      </c>
      <c r="K739" s="4" t="s">
        <v>18</v>
      </c>
      <c r="L739" t="s">
        <v>21</v>
      </c>
      <c r="M739" s="17">
        <v>156000</v>
      </c>
      <c r="N739" s="21">
        <v>211000</v>
      </c>
      <c r="O739" s="17">
        <v>0</v>
      </c>
      <c r="P739" s="21">
        <v>211000</v>
      </c>
    </row>
    <row r="740" spans="1:16" hidden="1" x14ac:dyDescent="0.3">
      <c r="A740" s="1" t="s">
        <v>12</v>
      </c>
      <c r="B740" t="s">
        <v>211</v>
      </c>
      <c r="C740" t="s">
        <v>386</v>
      </c>
      <c r="D740" t="s">
        <v>385</v>
      </c>
      <c r="E740" t="s">
        <v>14</v>
      </c>
      <c r="F740" t="s">
        <v>15</v>
      </c>
      <c r="G740" t="s">
        <v>30</v>
      </c>
      <c r="H740" s="7" t="s">
        <v>36</v>
      </c>
      <c r="I740" s="20">
        <v>40190</v>
      </c>
      <c r="J740" s="4" t="s">
        <v>231</v>
      </c>
      <c r="K740" s="4">
        <v>7.04</v>
      </c>
      <c r="L740" t="s">
        <v>19</v>
      </c>
      <c r="M740" s="17">
        <v>165000</v>
      </c>
      <c r="N740" s="21">
        <v>211000</v>
      </c>
      <c r="O740" s="17">
        <v>0</v>
      </c>
      <c r="P740" s="21">
        <v>211000</v>
      </c>
    </row>
    <row r="741" spans="1:16" hidden="1" x14ac:dyDescent="0.3">
      <c r="A741" s="1" t="s">
        <v>12</v>
      </c>
      <c r="B741" t="s">
        <v>211</v>
      </c>
      <c r="C741" t="s">
        <v>386</v>
      </c>
      <c r="D741" t="s">
        <v>385</v>
      </c>
      <c r="E741" t="s">
        <v>14</v>
      </c>
      <c r="F741" t="s">
        <v>15</v>
      </c>
      <c r="G741" t="s">
        <v>30</v>
      </c>
      <c r="H741" s="7" t="s">
        <v>37</v>
      </c>
      <c r="I741" s="20">
        <v>40190</v>
      </c>
      <c r="J741" s="4" t="s">
        <v>232</v>
      </c>
      <c r="K741" s="4">
        <v>31.98</v>
      </c>
      <c r="L741" t="s">
        <v>21</v>
      </c>
      <c r="M741" s="17">
        <v>160000</v>
      </c>
      <c r="N741" s="21">
        <v>211000</v>
      </c>
      <c r="O741" s="17">
        <v>0</v>
      </c>
      <c r="P741" s="21">
        <v>211000</v>
      </c>
    </row>
    <row r="742" spans="1:16" hidden="1" x14ac:dyDescent="0.3">
      <c r="A742" s="1" t="s">
        <v>12</v>
      </c>
      <c r="B742" t="s">
        <v>211</v>
      </c>
      <c r="C742" t="s">
        <v>386</v>
      </c>
      <c r="D742" t="s">
        <v>385</v>
      </c>
      <c r="E742" t="s">
        <v>14</v>
      </c>
      <c r="F742" t="s">
        <v>15</v>
      </c>
      <c r="G742" t="s">
        <v>30</v>
      </c>
      <c r="H742" s="7" t="s">
        <v>38</v>
      </c>
      <c r="I742" s="20">
        <v>40190</v>
      </c>
      <c r="J742" s="4" t="s">
        <v>245</v>
      </c>
      <c r="K742" s="4">
        <v>7.02</v>
      </c>
      <c r="L742" t="s">
        <v>21</v>
      </c>
      <c r="M742" s="17">
        <v>165000</v>
      </c>
      <c r="N742" s="21">
        <v>211000</v>
      </c>
      <c r="O742" s="17">
        <v>0</v>
      </c>
      <c r="P742" s="21">
        <v>211000</v>
      </c>
    </row>
    <row r="743" spans="1:16" hidden="1" x14ac:dyDescent="0.3">
      <c r="A743" s="1" t="s">
        <v>12</v>
      </c>
      <c r="B743" t="s">
        <v>211</v>
      </c>
      <c r="C743" t="s">
        <v>386</v>
      </c>
      <c r="D743" t="s">
        <v>385</v>
      </c>
      <c r="E743" t="s">
        <v>14</v>
      </c>
      <c r="F743" t="s">
        <v>15</v>
      </c>
      <c r="G743" t="s">
        <v>30</v>
      </c>
      <c r="H743" s="7" t="s">
        <v>39</v>
      </c>
      <c r="I743" s="20">
        <v>40190</v>
      </c>
      <c r="J743" s="4" t="s">
        <v>246</v>
      </c>
      <c r="K743" s="4">
        <v>19.29</v>
      </c>
      <c r="L743" t="s">
        <v>21</v>
      </c>
      <c r="M743" s="17">
        <v>170000</v>
      </c>
      <c r="N743" s="21">
        <v>211000</v>
      </c>
      <c r="O743" s="17">
        <v>0</v>
      </c>
      <c r="P743" s="21">
        <v>211000</v>
      </c>
    </row>
    <row r="744" spans="1:16" hidden="1" x14ac:dyDescent="0.3">
      <c r="A744" s="1" t="s">
        <v>12</v>
      </c>
      <c r="B744" t="s">
        <v>211</v>
      </c>
      <c r="C744" t="s">
        <v>386</v>
      </c>
      <c r="D744" t="s">
        <v>385</v>
      </c>
      <c r="E744" t="s">
        <v>14</v>
      </c>
      <c r="F744" t="s">
        <v>15</v>
      </c>
      <c r="G744" t="s">
        <v>30</v>
      </c>
      <c r="H744" s="7" t="s">
        <v>17</v>
      </c>
      <c r="I744" s="20">
        <v>43400</v>
      </c>
      <c r="J744" s="4" t="s">
        <v>247</v>
      </c>
      <c r="K744" s="4" t="s">
        <v>18</v>
      </c>
      <c r="L744" t="s">
        <v>19</v>
      </c>
      <c r="M744" s="17">
        <v>144000</v>
      </c>
      <c r="N744" s="21">
        <v>211000</v>
      </c>
      <c r="O744" s="17">
        <v>0</v>
      </c>
      <c r="P744" s="21">
        <v>211000</v>
      </c>
    </row>
    <row r="745" spans="1:16" hidden="1" x14ac:dyDescent="0.3">
      <c r="A745" s="1" t="s">
        <v>12</v>
      </c>
      <c r="B745" t="s">
        <v>211</v>
      </c>
      <c r="C745" t="s">
        <v>386</v>
      </c>
      <c r="D745" t="s">
        <v>385</v>
      </c>
      <c r="E745" t="s">
        <v>14</v>
      </c>
      <c r="F745" t="s">
        <v>15</v>
      </c>
      <c r="G745" t="s">
        <v>30</v>
      </c>
      <c r="H745" s="7" t="s">
        <v>20</v>
      </c>
      <c r="I745" s="20">
        <v>43400</v>
      </c>
      <c r="J745" s="4" t="s">
        <v>248</v>
      </c>
      <c r="K745" s="4" t="s">
        <v>18</v>
      </c>
      <c r="L745" t="s">
        <v>19</v>
      </c>
      <c r="M745" s="17">
        <v>158000</v>
      </c>
      <c r="N745" s="21">
        <v>211000</v>
      </c>
      <c r="O745" s="17">
        <v>0</v>
      </c>
      <c r="P745" s="21">
        <v>211000</v>
      </c>
    </row>
    <row r="746" spans="1:16" hidden="1" x14ac:dyDescent="0.3">
      <c r="A746" s="1" t="s">
        <v>12</v>
      </c>
      <c r="B746" t="s">
        <v>211</v>
      </c>
      <c r="C746" t="s">
        <v>386</v>
      </c>
      <c r="D746" t="s">
        <v>385</v>
      </c>
      <c r="E746" t="s">
        <v>14</v>
      </c>
      <c r="F746" t="s">
        <v>15</v>
      </c>
      <c r="G746" t="s">
        <v>30</v>
      </c>
      <c r="H746" s="7" t="s">
        <v>40</v>
      </c>
      <c r="I746" s="20">
        <v>40190</v>
      </c>
      <c r="J746" s="4" t="s">
        <v>257</v>
      </c>
      <c r="K746" s="4" t="s">
        <v>18</v>
      </c>
      <c r="L746" t="s">
        <v>19</v>
      </c>
      <c r="M746" s="17">
        <v>156000</v>
      </c>
      <c r="N746" s="21">
        <v>211000</v>
      </c>
      <c r="O746" s="17">
        <v>0</v>
      </c>
      <c r="P746" s="21">
        <v>211000</v>
      </c>
    </row>
    <row r="747" spans="1:16" hidden="1" x14ac:dyDescent="0.3">
      <c r="A747" s="1" t="s">
        <v>12</v>
      </c>
      <c r="B747" t="s">
        <v>211</v>
      </c>
      <c r="C747" t="s">
        <v>386</v>
      </c>
      <c r="D747" t="s">
        <v>385</v>
      </c>
      <c r="E747" t="s">
        <v>14</v>
      </c>
      <c r="F747" t="s">
        <v>15</v>
      </c>
      <c r="G747" t="s">
        <v>30</v>
      </c>
      <c r="H747" s="7" t="s">
        <v>41</v>
      </c>
      <c r="I747" s="20">
        <v>40190</v>
      </c>
      <c r="J747" s="4" t="s">
        <v>258</v>
      </c>
      <c r="K747" s="4" t="s">
        <v>18</v>
      </c>
      <c r="L747" t="s">
        <v>21</v>
      </c>
      <c r="M747" s="17">
        <v>156000</v>
      </c>
      <c r="N747" s="21">
        <v>211000</v>
      </c>
      <c r="O747" s="17">
        <v>0</v>
      </c>
      <c r="P747" s="21">
        <v>211000</v>
      </c>
    </row>
    <row r="748" spans="1:16" hidden="1" x14ac:dyDescent="0.3">
      <c r="A748" s="1" t="s">
        <v>12</v>
      </c>
      <c r="B748" t="s">
        <v>211</v>
      </c>
      <c r="C748" t="s">
        <v>386</v>
      </c>
      <c r="D748" t="s">
        <v>385</v>
      </c>
      <c r="E748" t="s">
        <v>14</v>
      </c>
      <c r="F748" t="s">
        <v>15</v>
      </c>
      <c r="G748" t="s">
        <v>30</v>
      </c>
      <c r="H748" s="7" t="s">
        <v>22</v>
      </c>
      <c r="I748" s="20">
        <v>43400</v>
      </c>
      <c r="J748" s="4" t="s">
        <v>333</v>
      </c>
      <c r="K748" s="4" t="s">
        <v>18</v>
      </c>
      <c r="L748" t="s">
        <v>21</v>
      </c>
      <c r="M748" s="17">
        <v>158000</v>
      </c>
      <c r="N748" s="21">
        <v>211000</v>
      </c>
      <c r="O748" s="17">
        <v>0</v>
      </c>
      <c r="P748" s="21">
        <v>211000</v>
      </c>
    </row>
    <row r="749" spans="1:16" hidden="1" x14ac:dyDescent="0.3">
      <c r="A749" s="1" t="s">
        <v>12</v>
      </c>
      <c r="B749" t="s">
        <v>211</v>
      </c>
      <c r="C749" t="s">
        <v>386</v>
      </c>
      <c r="D749" t="s">
        <v>385</v>
      </c>
      <c r="E749" t="s">
        <v>14</v>
      </c>
      <c r="F749" t="s">
        <v>15</v>
      </c>
      <c r="G749" t="s">
        <v>30</v>
      </c>
      <c r="H749" s="7" t="s">
        <v>23</v>
      </c>
      <c r="I749" s="20">
        <v>43400</v>
      </c>
      <c r="J749" s="4" t="s">
        <v>334</v>
      </c>
      <c r="K749" s="4" t="s">
        <v>18</v>
      </c>
      <c r="L749" t="s">
        <v>21</v>
      </c>
      <c r="M749" s="17">
        <v>158000</v>
      </c>
      <c r="N749" s="21">
        <v>211000</v>
      </c>
      <c r="O749" s="17">
        <v>0</v>
      </c>
      <c r="P749" s="21">
        <v>211000</v>
      </c>
    </row>
    <row r="750" spans="1:16" hidden="1" x14ac:dyDescent="0.3">
      <c r="A750" s="1" t="s">
        <v>12</v>
      </c>
      <c r="B750" t="s">
        <v>211</v>
      </c>
      <c r="C750" t="s">
        <v>386</v>
      </c>
      <c r="D750" t="s">
        <v>385</v>
      </c>
      <c r="E750" t="s">
        <v>14</v>
      </c>
      <c r="F750" t="s">
        <v>15</v>
      </c>
      <c r="G750" t="s">
        <v>30</v>
      </c>
      <c r="H750" s="7" t="s">
        <v>42</v>
      </c>
      <c r="I750" s="20">
        <v>40190</v>
      </c>
      <c r="J750" s="4" t="s">
        <v>335</v>
      </c>
      <c r="K750" s="4" t="s">
        <v>18</v>
      </c>
      <c r="L750" t="s">
        <v>21</v>
      </c>
      <c r="M750" s="17">
        <v>156000</v>
      </c>
      <c r="N750" s="21">
        <v>211000</v>
      </c>
      <c r="O750" s="17">
        <v>0</v>
      </c>
      <c r="P750" s="21">
        <v>211000</v>
      </c>
    </row>
    <row r="751" spans="1:16" hidden="1" x14ac:dyDescent="0.3">
      <c r="A751" s="1" t="s">
        <v>12</v>
      </c>
      <c r="B751" t="s">
        <v>211</v>
      </c>
      <c r="C751" t="s">
        <v>386</v>
      </c>
      <c r="D751" t="s">
        <v>385</v>
      </c>
      <c r="E751" t="s">
        <v>14</v>
      </c>
      <c r="F751" t="s">
        <v>15</v>
      </c>
      <c r="G751" t="s">
        <v>30</v>
      </c>
      <c r="H751" s="7" t="s">
        <v>43</v>
      </c>
      <c r="I751" s="20">
        <v>40190</v>
      </c>
      <c r="J751" s="4" t="s">
        <v>336</v>
      </c>
      <c r="K751" s="4" t="s">
        <v>18</v>
      </c>
      <c r="L751" t="s">
        <v>21</v>
      </c>
      <c r="M751" s="17">
        <v>156000</v>
      </c>
      <c r="N751" s="21">
        <v>211000</v>
      </c>
      <c r="O751" s="17">
        <v>0</v>
      </c>
      <c r="P751" s="21">
        <v>211000</v>
      </c>
    </row>
    <row r="752" spans="1:16" hidden="1" x14ac:dyDescent="0.3">
      <c r="A752" s="1" t="s">
        <v>12</v>
      </c>
      <c r="B752" t="s">
        <v>211</v>
      </c>
      <c r="C752" t="s">
        <v>386</v>
      </c>
      <c r="D752" t="s">
        <v>385</v>
      </c>
      <c r="E752" t="s">
        <v>14</v>
      </c>
      <c r="F752" t="s">
        <v>15</v>
      </c>
      <c r="G752" t="s">
        <v>30</v>
      </c>
      <c r="H752" s="7" t="s">
        <v>24</v>
      </c>
      <c r="I752" s="20">
        <v>43400</v>
      </c>
      <c r="J752" s="4" t="s">
        <v>337</v>
      </c>
      <c r="K752" s="4" t="s">
        <v>18</v>
      </c>
      <c r="L752" t="s">
        <v>21</v>
      </c>
      <c r="M752" s="17">
        <v>158000</v>
      </c>
      <c r="N752" s="21">
        <v>211000</v>
      </c>
      <c r="O752" s="17">
        <v>0</v>
      </c>
      <c r="P752" s="21">
        <v>211000</v>
      </c>
    </row>
    <row r="753" spans="1:16" hidden="1" x14ac:dyDescent="0.3">
      <c r="A753" s="1" t="s">
        <v>12</v>
      </c>
      <c r="B753" t="s">
        <v>211</v>
      </c>
      <c r="C753" t="s">
        <v>386</v>
      </c>
      <c r="D753" t="s">
        <v>385</v>
      </c>
      <c r="E753" t="s">
        <v>14</v>
      </c>
      <c r="F753" t="s">
        <v>15</v>
      </c>
      <c r="G753" t="s">
        <v>30</v>
      </c>
      <c r="H753" s="7" t="s">
        <v>25</v>
      </c>
      <c r="I753" s="20">
        <v>43400</v>
      </c>
      <c r="J753" s="4" t="s">
        <v>338</v>
      </c>
      <c r="K753" s="4" t="s">
        <v>18</v>
      </c>
      <c r="L753" t="s">
        <v>82</v>
      </c>
      <c r="M753" s="17">
        <v>158000</v>
      </c>
      <c r="N753" s="21">
        <v>211000</v>
      </c>
      <c r="O753" s="17">
        <v>0</v>
      </c>
      <c r="P753" s="21">
        <v>211000</v>
      </c>
    </row>
    <row r="754" spans="1:16" hidden="1" x14ac:dyDescent="0.3">
      <c r="A754" s="1" t="s">
        <v>12</v>
      </c>
      <c r="B754" t="s">
        <v>211</v>
      </c>
      <c r="C754" t="s">
        <v>386</v>
      </c>
      <c r="D754" t="s">
        <v>385</v>
      </c>
      <c r="E754" t="s">
        <v>14</v>
      </c>
      <c r="F754" t="s">
        <v>15</v>
      </c>
      <c r="G754" t="s">
        <v>30</v>
      </c>
      <c r="H754" s="7" t="s">
        <v>44</v>
      </c>
      <c r="I754" s="20">
        <v>40190</v>
      </c>
      <c r="J754" s="4" t="s">
        <v>339</v>
      </c>
      <c r="K754" s="4" t="s">
        <v>18</v>
      </c>
      <c r="L754" t="s">
        <v>21</v>
      </c>
      <c r="M754" s="17">
        <v>156000</v>
      </c>
      <c r="N754" s="21">
        <v>211000</v>
      </c>
      <c r="O754" s="17">
        <v>0</v>
      </c>
      <c r="P754" s="21">
        <v>211000</v>
      </c>
    </row>
    <row r="755" spans="1:16" hidden="1" x14ac:dyDescent="0.3">
      <c r="A755" s="1" t="s">
        <v>12</v>
      </c>
      <c r="B755" t="s">
        <v>211</v>
      </c>
      <c r="C755" t="s">
        <v>386</v>
      </c>
      <c r="D755" t="s">
        <v>385</v>
      </c>
      <c r="E755" t="s">
        <v>14</v>
      </c>
      <c r="F755" t="s">
        <v>15</v>
      </c>
      <c r="G755" t="s">
        <v>30</v>
      </c>
      <c r="H755" s="7" t="s">
        <v>45</v>
      </c>
      <c r="I755" s="20">
        <v>40190</v>
      </c>
      <c r="J755" s="4" t="s">
        <v>340</v>
      </c>
      <c r="K755" s="4" t="s">
        <v>18</v>
      </c>
      <c r="L755" t="s">
        <v>21</v>
      </c>
      <c r="M755" s="17">
        <v>156000</v>
      </c>
      <c r="N755" s="21">
        <v>211000</v>
      </c>
      <c r="O755" s="17">
        <v>0</v>
      </c>
      <c r="P755" s="21">
        <v>211000</v>
      </c>
    </row>
    <row r="756" spans="1:16" hidden="1" x14ac:dyDescent="0.3">
      <c r="A756" s="1" t="s">
        <v>12</v>
      </c>
      <c r="B756" t="s">
        <v>211</v>
      </c>
      <c r="C756" t="s">
        <v>386</v>
      </c>
      <c r="D756" t="s">
        <v>385</v>
      </c>
      <c r="E756" t="s">
        <v>14</v>
      </c>
      <c r="F756" t="s">
        <v>15</v>
      </c>
      <c r="G756" t="s">
        <v>33</v>
      </c>
      <c r="H756" s="7" t="s">
        <v>36</v>
      </c>
      <c r="I756" s="20">
        <v>40190</v>
      </c>
      <c r="J756" s="4" t="s">
        <v>341</v>
      </c>
      <c r="K756" s="4">
        <v>31.95</v>
      </c>
      <c r="L756" t="s">
        <v>21</v>
      </c>
      <c r="M756" s="17">
        <v>165000</v>
      </c>
      <c r="N756" s="21">
        <v>211000</v>
      </c>
      <c r="O756" s="17">
        <v>0</v>
      </c>
      <c r="P756" s="21">
        <v>211000</v>
      </c>
    </row>
    <row r="757" spans="1:16" hidden="1" x14ac:dyDescent="0.3">
      <c r="A757" s="1" t="s">
        <v>12</v>
      </c>
      <c r="B757" t="s">
        <v>211</v>
      </c>
      <c r="C757" t="s">
        <v>386</v>
      </c>
      <c r="D757" t="s">
        <v>385</v>
      </c>
      <c r="E757" t="s">
        <v>14</v>
      </c>
      <c r="F757" t="s">
        <v>15</v>
      </c>
      <c r="G757" t="s">
        <v>33</v>
      </c>
      <c r="H757" s="7" t="s">
        <v>37</v>
      </c>
      <c r="I757" s="20">
        <v>40190</v>
      </c>
      <c r="J757" s="4" t="s">
        <v>262</v>
      </c>
      <c r="K757" s="4">
        <v>7.04</v>
      </c>
      <c r="L757" t="s">
        <v>21</v>
      </c>
      <c r="M757" s="17">
        <v>160000</v>
      </c>
      <c r="N757" s="21">
        <v>211000</v>
      </c>
      <c r="O757" s="17">
        <v>0</v>
      </c>
      <c r="P757" s="21">
        <v>211000</v>
      </c>
    </row>
    <row r="758" spans="1:16" hidden="1" x14ac:dyDescent="0.3">
      <c r="A758" s="1" t="s">
        <v>12</v>
      </c>
      <c r="B758" t="s">
        <v>211</v>
      </c>
      <c r="C758" t="s">
        <v>386</v>
      </c>
      <c r="D758" t="s">
        <v>385</v>
      </c>
      <c r="E758" t="s">
        <v>14</v>
      </c>
      <c r="F758" t="s">
        <v>15</v>
      </c>
      <c r="G758" t="s">
        <v>33</v>
      </c>
      <c r="H758" s="7" t="s">
        <v>38</v>
      </c>
      <c r="I758" s="20">
        <v>40190</v>
      </c>
      <c r="J758" s="4" t="s">
        <v>263</v>
      </c>
      <c r="K758" s="4">
        <v>19.29</v>
      </c>
      <c r="L758" t="s">
        <v>21</v>
      </c>
      <c r="M758" s="17">
        <v>165000</v>
      </c>
      <c r="N758" s="21">
        <v>211000</v>
      </c>
      <c r="O758" s="17">
        <v>0</v>
      </c>
      <c r="P758" s="21">
        <v>211000</v>
      </c>
    </row>
    <row r="759" spans="1:16" hidden="1" x14ac:dyDescent="0.3">
      <c r="A759" s="1" t="s">
        <v>12</v>
      </c>
      <c r="B759" t="s">
        <v>211</v>
      </c>
      <c r="C759" t="s">
        <v>386</v>
      </c>
      <c r="D759" t="s">
        <v>385</v>
      </c>
      <c r="E759" t="s">
        <v>14</v>
      </c>
      <c r="F759" t="s">
        <v>15</v>
      </c>
      <c r="G759" t="s">
        <v>33</v>
      </c>
      <c r="H759" s="7" t="s">
        <v>39</v>
      </c>
      <c r="I759" s="20">
        <v>40190</v>
      </c>
      <c r="J759" s="4" t="s">
        <v>264</v>
      </c>
      <c r="K759" s="4">
        <v>7.02</v>
      </c>
      <c r="L759" t="s">
        <v>21</v>
      </c>
      <c r="M759" s="17">
        <v>170000</v>
      </c>
      <c r="N759" s="21">
        <v>211000</v>
      </c>
      <c r="O759" s="17">
        <v>0</v>
      </c>
      <c r="P759" s="21">
        <v>211000</v>
      </c>
    </row>
    <row r="760" spans="1:16" hidden="1" x14ac:dyDescent="0.3">
      <c r="A760" s="1" t="s">
        <v>12</v>
      </c>
      <c r="B760" t="s">
        <v>211</v>
      </c>
      <c r="C760" t="s">
        <v>386</v>
      </c>
      <c r="D760" t="s">
        <v>385</v>
      </c>
      <c r="E760" t="s">
        <v>14</v>
      </c>
      <c r="F760" t="s">
        <v>15</v>
      </c>
      <c r="G760" t="s">
        <v>33</v>
      </c>
      <c r="H760" s="7" t="s">
        <v>17</v>
      </c>
      <c r="I760" s="20">
        <v>43400</v>
      </c>
      <c r="J760" s="4" t="s">
        <v>273</v>
      </c>
      <c r="K760" s="4" t="s">
        <v>18</v>
      </c>
      <c r="L760" t="s">
        <v>19</v>
      </c>
      <c r="M760" s="17">
        <v>144000</v>
      </c>
      <c r="N760" s="21">
        <v>211000</v>
      </c>
      <c r="O760" s="17">
        <v>0</v>
      </c>
      <c r="P760" s="21">
        <v>211000</v>
      </c>
    </row>
    <row r="761" spans="1:16" hidden="1" x14ac:dyDescent="0.3">
      <c r="A761" s="1" t="s">
        <v>12</v>
      </c>
      <c r="B761" t="s">
        <v>211</v>
      </c>
      <c r="C761" t="s">
        <v>386</v>
      </c>
      <c r="D761" t="s">
        <v>385</v>
      </c>
      <c r="E761" t="s">
        <v>14</v>
      </c>
      <c r="F761" t="s">
        <v>15</v>
      </c>
      <c r="G761" t="s">
        <v>33</v>
      </c>
      <c r="H761" s="7" t="s">
        <v>20</v>
      </c>
      <c r="I761" s="20">
        <v>43400</v>
      </c>
      <c r="J761" s="4" t="s">
        <v>274</v>
      </c>
      <c r="K761" s="4" t="s">
        <v>18</v>
      </c>
      <c r="L761" t="s">
        <v>21</v>
      </c>
      <c r="M761" s="17">
        <v>158000</v>
      </c>
      <c r="N761" s="21">
        <v>211000</v>
      </c>
      <c r="O761" s="17">
        <v>0</v>
      </c>
      <c r="P761" s="21">
        <v>211000</v>
      </c>
    </row>
    <row r="762" spans="1:16" hidden="1" x14ac:dyDescent="0.3">
      <c r="A762" s="1" t="s">
        <v>12</v>
      </c>
      <c r="B762" t="s">
        <v>211</v>
      </c>
      <c r="C762" t="s">
        <v>386</v>
      </c>
      <c r="D762" t="s">
        <v>385</v>
      </c>
      <c r="E762" t="s">
        <v>14</v>
      </c>
      <c r="F762" t="s">
        <v>15</v>
      </c>
      <c r="G762" t="s">
        <v>33</v>
      </c>
      <c r="H762" s="7" t="s">
        <v>40</v>
      </c>
      <c r="I762" s="20">
        <v>40190</v>
      </c>
      <c r="J762" s="4" t="s">
        <v>342</v>
      </c>
      <c r="K762" s="4" t="s">
        <v>18</v>
      </c>
      <c r="L762" t="s">
        <v>21</v>
      </c>
      <c r="M762" s="17">
        <v>156000</v>
      </c>
      <c r="N762" s="21">
        <v>211000</v>
      </c>
      <c r="O762" s="17">
        <v>0</v>
      </c>
      <c r="P762" s="21">
        <v>211000</v>
      </c>
    </row>
    <row r="763" spans="1:16" hidden="1" x14ac:dyDescent="0.3">
      <c r="A763" s="1" t="s">
        <v>12</v>
      </c>
      <c r="B763" t="s">
        <v>211</v>
      </c>
      <c r="C763" t="s">
        <v>386</v>
      </c>
      <c r="D763" t="s">
        <v>385</v>
      </c>
      <c r="E763" t="s">
        <v>14</v>
      </c>
      <c r="F763" t="s">
        <v>15</v>
      </c>
      <c r="G763" t="s">
        <v>33</v>
      </c>
      <c r="H763" s="7" t="s">
        <v>41</v>
      </c>
      <c r="I763" s="20">
        <v>40190</v>
      </c>
      <c r="J763" s="4" t="s">
        <v>343</v>
      </c>
      <c r="K763" s="4" t="s">
        <v>18</v>
      </c>
      <c r="L763" t="s">
        <v>19</v>
      </c>
      <c r="M763" s="17">
        <v>156000</v>
      </c>
      <c r="N763" s="21">
        <v>211000</v>
      </c>
      <c r="O763" s="17">
        <v>0</v>
      </c>
      <c r="P763" s="21">
        <v>211000</v>
      </c>
    </row>
    <row r="764" spans="1:16" hidden="1" x14ac:dyDescent="0.3">
      <c r="A764" s="1" t="s">
        <v>12</v>
      </c>
      <c r="B764" t="s">
        <v>211</v>
      </c>
      <c r="C764" t="s">
        <v>386</v>
      </c>
      <c r="D764" t="s">
        <v>385</v>
      </c>
      <c r="E764" t="s">
        <v>14</v>
      </c>
      <c r="F764" t="s">
        <v>15</v>
      </c>
      <c r="G764" t="s">
        <v>33</v>
      </c>
      <c r="H764" s="7" t="s">
        <v>22</v>
      </c>
      <c r="I764" s="20">
        <v>43400</v>
      </c>
      <c r="J764" s="4" t="s">
        <v>344</v>
      </c>
      <c r="K764" s="4" t="s">
        <v>18</v>
      </c>
      <c r="L764" t="s">
        <v>21</v>
      </c>
      <c r="M764" s="17">
        <v>158000</v>
      </c>
      <c r="N764" s="21">
        <v>211000</v>
      </c>
      <c r="O764" s="17">
        <v>0</v>
      </c>
      <c r="P764" s="21">
        <v>211000</v>
      </c>
    </row>
    <row r="765" spans="1:16" hidden="1" x14ac:dyDescent="0.3">
      <c r="A765" s="1" t="s">
        <v>12</v>
      </c>
      <c r="B765" t="s">
        <v>211</v>
      </c>
      <c r="C765" t="s">
        <v>386</v>
      </c>
      <c r="D765" t="s">
        <v>385</v>
      </c>
      <c r="E765" t="s">
        <v>14</v>
      </c>
      <c r="F765" t="s">
        <v>15</v>
      </c>
      <c r="G765" t="s">
        <v>33</v>
      </c>
      <c r="H765" s="7" t="s">
        <v>23</v>
      </c>
      <c r="I765" s="20">
        <v>43400</v>
      </c>
      <c r="J765" s="4" t="s">
        <v>345</v>
      </c>
      <c r="K765" s="4" t="s">
        <v>18</v>
      </c>
      <c r="L765" t="s">
        <v>21</v>
      </c>
      <c r="M765" s="17">
        <v>158000</v>
      </c>
      <c r="N765" s="21">
        <v>211000</v>
      </c>
      <c r="O765" s="17">
        <v>0</v>
      </c>
      <c r="P765" s="21">
        <v>211000</v>
      </c>
    </row>
    <row r="766" spans="1:16" hidden="1" x14ac:dyDescent="0.3">
      <c r="A766" s="1" t="s">
        <v>12</v>
      </c>
      <c r="B766" t="s">
        <v>211</v>
      </c>
      <c r="C766" t="s">
        <v>386</v>
      </c>
      <c r="D766" t="s">
        <v>385</v>
      </c>
      <c r="E766" t="s">
        <v>14</v>
      </c>
      <c r="F766" t="s">
        <v>15</v>
      </c>
      <c r="G766" t="s">
        <v>33</v>
      </c>
      <c r="H766" s="7" t="s">
        <v>42</v>
      </c>
      <c r="I766" s="20">
        <v>40190</v>
      </c>
      <c r="J766" s="4" t="s">
        <v>346</v>
      </c>
      <c r="K766" s="4" t="s">
        <v>18</v>
      </c>
      <c r="L766" t="s">
        <v>21</v>
      </c>
      <c r="M766" s="17">
        <v>156000</v>
      </c>
      <c r="N766" s="21">
        <v>211000</v>
      </c>
      <c r="O766" s="17">
        <v>0</v>
      </c>
      <c r="P766" s="21">
        <v>211000</v>
      </c>
    </row>
    <row r="767" spans="1:16" hidden="1" x14ac:dyDescent="0.3">
      <c r="A767" s="1" t="s">
        <v>12</v>
      </c>
      <c r="B767" t="s">
        <v>211</v>
      </c>
      <c r="C767" t="s">
        <v>386</v>
      </c>
      <c r="D767" t="s">
        <v>385</v>
      </c>
      <c r="E767" t="s">
        <v>14</v>
      </c>
      <c r="F767" t="s">
        <v>15</v>
      </c>
      <c r="G767" t="s">
        <v>33</v>
      </c>
      <c r="H767" s="7" t="s">
        <v>43</v>
      </c>
      <c r="I767" s="20">
        <v>40190</v>
      </c>
      <c r="J767" s="4" t="s">
        <v>347</v>
      </c>
      <c r="K767" s="4" t="s">
        <v>18</v>
      </c>
      <c r="L767" t="s">
        <v>21</v>
      </c>
      <c r="M767" s="17">
        <v>156000</v>
      </c>
      <c r="N767" s="21">
        <v>211000</v>
      </c>
      <c r="O767" s="17">
        <v>0</v>
      </c>
      <c r="P767" s="21">
        <v>211000</v>
      </c>
    </row>
    <row r="768" spans="1:16" hidden="1" x14ac:dyDescent="0.3">
      <c r="A768" s="1" t="s">
        <v>12</v>
      </c>
      <c r="B768" t="s">
        <v>211</v>
      </c>
      <c r="C768" t="s">
        <v>386</v>
      </c>
      <c r="D768" t="s">
        <v>385</v>
      </c>
      <c r="E768" t="s">
        <v>14</v>
      </c>
      <c r="F768" t="s">
        <v>15</v>
      </c>
      <c r="G768" t="s">
        <v>33</v>
      </c>
      <c r="H768" s="7" t="s">
        <v>24</v>
      </c>
      <c r="I768" s="20">
        <v>43400</v>
      </c>
      <c r="J768" s="4" t="s">
        <v>348</v>
      </c>
      <c r="K768" s="4" t="s">
        <v>18</v>
      </c>
      <c r="L768" t="s">
        <v>21</v>
      </c>
      <c r="M768" s="17">
        <v>158000</v>
      </c>
      <c r="N768" s="21">
        <v>211000</v>
      </c>
      <c r="O768" s="17">
        <v>0</v>
      </c>
      <c r="P768" s="21">
        <v>211000</v>
      </c>
    </row>
    <row r="769" spans="1:16" hidden="1" x14ac:dyDescent="0.3">
      <c r="A769" s="1" t="s">
        <v>12</v>
      </c>
      <c r="B769" t="s">
        <v>211</v>
      </c>
      <c r="C769" t="s">
        <v>386</v>
      </c>
      <c r="D769" t="s">
        <v>385</v>
      </c>
      <c r="E769" t="s">
        <v>14</v>
      </c>
      <c r="F769" t="s">
        <v>15</v>
      </c>
      <c r="G769" t="s">
        <v>33</v>
      </c>
      <c r="H769" s="7" t="s">
        <v>25</v>
      </c>
      <c r="I769" s="20">
        <v>43400</v>
      </c>
      <c r="J769" s="4" t="s">
        <v>349</v>
      </c>
      <c r="K769" s="4" t="s">
        <v>18</v>
      </c>
      <c r="L769" t="s">
        <v>21</v>
      </c>
      <c r="M769" s="17">
        <v>158000</v>
      </c>
      <c r="N769" s="21">
        <v>211000</v>
      </c>
      <c r="O769" s="17">
        <v>0</v>
      </c>
      <c r="P769" s="21">
        <v>211000</v>
      </c>
    </row>
    <row r="770" spans="1:16" hidden="1" x14ac:dyDescent="0.3">
      <c r="A770" s="1" t="s">
        <v>12</v>
      </c>
      <c r="B770" t="s">
        <v>211</v>
      </c>
      <c r="C770" t="s">
        <v>386</v>
      </c>
      <c r="D770" t="s">
        <v>385</v>
      </c>
      <c r="E770" t="s">
        <v>14</v>
      </c>
      <c r="F770" t="s">
        <v>15</v>
      </c>
      <c r="G770" t="s">
        <v>33</v>
      </c>
      <c r="H770" s="7" t="s">
        <v>44</v>
      </c>
      <c r="I770" s="20">
        <v>40190</v>
      </c>
      <c r="J770" s="4" t="s">
        <v>350</v>
      </c>
      <c r="K770" s="4" t="s">
        <v>18</v>
      </c>
      <c r="L770" t="s">
        <v>21</v>
      </c>
      <c r="M770" s="17">
        <v>156000</v>
      </c>
      <c r="N770" s="21">
        <v>211000</v>
      </c>
      <c r="O770" s="17">
        <v>0</v>
      </c>
      <c r="P770" s="21">
        <v>211000</v>
      </c>
    </row>
    <row r="771" spans="1:16" hidden="1" x14ac:dyDescent="0.3">
      <c r="A771" s="1" t="s">
        <v>12</v>
      </c>
      <c r="B771" t="s">
        <v>211</v>
      </c>
      <c r="C771" t="s">
        <v>386</v>
      </c>
      <c r="D771" t="s">
        <v>385</v>
      </c>
      <c r="E771" t="s">
        <v>14</v>
      </c>
      <c r="F771" t="s">
        <v>15</v>
      </c>
      <c r="G771" t="s">
        <v>33</v>
      </c>
      <c r="H771" s="7" t="s">
        <v>45</v>
      </c>
      <c r="I771" s="20">
        <v>40190</v>
      </c>
      <c r="J771" s="4" t="s">
        <v>351</v>
      </c>
      <c r="K771" s="4" t="s">
        <v>18</v>
      </c>
      <c r="L771" t="s">
        <v>21</v>
      </c>
      <c r="M771" s="17">
        <v>156000</v>
      </c>
      <c r="N771" s="21">
        <v>211000</v>
      </c>
      <c r="O771" s="17">
        <v>0</v>
      </c>
      <c r="P771" s="21">
        <v>211000</v>
      </c>
    </row>
    <row r="772" spans="1:16" hidden="1" x14ac:dyDescent="0.3">
      <c r="A772" s="1" t="s">
        <v>12</v>
      </c>
      <c r="B772" t="s">
        <v>211</v>
      </c>
      <c r="C772" t="s">
        <v>386</v>
      </c>
      <c r="D772" t="s">
        <v>385</v>
      </c>
      <c r="E772" t="s">
        <v>14</v>
      </c>
      <c r="F772" t="s">
        <v>15</v>
      </c>
      <c r="G772" t="s">
        <v>35</v>
      </c>
      <c r="H772" s="7" t="s">
        <v>36</v>
      </c>
      <c r="I772" s="20">
        <v>40190</v>
      </c>
      <c r="J772" s="4" t="s">
        <v>289</v>
      </c>
      <c r="K772" s="4">
        <v>7.04</v>
      </c>
      <c r="L772" t="s">
        <v>19</v>
      </c>
      <c r="M772" s="17">
        <v>138000</v>
      </c>
      <c r="N772" s="21">
        <v>211000</v>
      </c>
      <c r="O772" s="17">
        <v>0</v>
      </c>
      <c r="P772" s="21">
        <v>211000</v>
      </c>
    </row>
    <row r="773" spans="1:16" hidden="1" x14ac:dyDescent="0.3">
      <c r="A773" s="1" t="s">
        <v>12</v>
      </c>
      <c r="B773" t="s">
        <v>211</v>
      </c>
      <c r="C773" t="s">
        <v>386</v>
      </c>
      <c r="D773" t="s">
        <v>385</v>
      </c>
      <c r="E773" t="s">
        <v>14</v>
      </c>
      <c r="F773" t="s">
        <v>15</v>
      </c>
      <c r="G773" t="s">
        <v>35</v>
      </c>
      <c r="H773" s="7" t="s">
        <v>37</v>
      </c>
      <c r="I773" s="20">
        <v>40190</v>
      </c>
      <c r="J773" s="4" t="s">
        <v>290</v>
      </c>
      <c r="K773" s="4">
        <v>12.25</v>
      </c>
      <c r="L773" t="s">
        <v>21</v>
      </c>
      <c r="M773" s="17">
        <v>160000</v>
      </c>
      <c r="N773" s="21">
        <v>211000</v>
      </c>
      <c r="O773" s="17">
        <v>0</v>
      </c>
      <c r="P773" s="21">
        <v>211000</v>
      </c>
    </row>
    <row r="774" spans="1:16" hidden="1" x14ac:dyDescent="0.3">
      <c r="A774" s="1" t="s">
        <v>12</v>
      </c>
      <c r="B774" t="s">
        <v>211</v>
      </c>
      <c r="C774" t="s">
        <v>386</v>
      </c>
      <c r="D774" t="s">
        <v>385</v>
      </c>
      <c r="E774" t="s">
        <v>14</v>
      </c>
      <c r="F774" t="s">
        <v>15</v>
      </c>
      <c r="G774" t="s">
        <v>35</v>
      </c>
      <c r="H774" s="7" t="s">
        <v>38</v>
      </c>
      <c r="I774" s="20">
        <v>40190</v>
      </c>
      <c r="J774" s="4" t="s">
        <v>305</v>
      </c>
      <c r="K774" s="4">
        <v>7.02</v>
      </c>
      <c r="L774" t="s">
        <v>21</v>
      </c>
      <c r="M774" s="17">
        <v>165000</v>
      </c>
      <c r="N774" s="21">
        <v>211000</v>
      </c>
      <c r="O774" s="17">
        <v>0</v>
      </c>
      <c r="P774" s="21">
        <v>211000</v>
      </c>
    </row>
    <row r="775" spans="1:16" hidden="1" x14ac:dyDescent="0.3">
      <c r="A775" s="1" t="s">
        <v>12</v>
      </c>
      <c r="B775" t="s">
        <v>211</v>
      </c>
      <c r="C775" t="s">
        <v>386</v>
      </c>
      <c r="D775" t="s">
        <v>385</v>
      </c>
      <c r="E775" t="s">
        <v>14</v>
      </c>
      <c r="F775" t="s">
        <v>15</v>
      </c>
      <c r="G775" t="s">
        <v>35</v>
      </c>
      <c r="H775" s="7" t="s">
        <v>39</v>
      </c>
      <c r="I775" s="20">
        <v>40190</v>
      </c>
      <c r="J775" s="4" t="s">
        <v>352</v>
      </c>
      <c r="K775" s="4">
        <v>19.29</v>
      </c>
      <c r="L775" t="s">
        <v>21</v>
      </c>
      <c r="M775" s="17">
        <v>170000</v>
      </c>
      <c r="N775" s="21">
        <v>211000</v>
      </c>
      <c r="O775" s="17">
        <v>0</v>
      </c>
      <c r="P775" s="21">
        <v>211000</v>
      </c>
    </row>
    <row r="776" spans="1:16" hidden="1" x14ac:dyDescent="0.3">
      <c r="A776" s="1" t="s">
        <v>12</v>
      </c>
      <c r="B776" t="s">
        <v>211</v>
      </c>
      <c r="C776" t="s">
        <v>386</v>
      </c>
      <c r="D776" t="s">
        <v>385</v>
      </c>
      <c r="E776" t="s">
        <v>14</v>
      </c>
      <c r="F776" t="s">
        <v>15</v>
      </c>
      <c r="G776" t="s">
        <v>35</v>
      </c>
      <c r="H776" s="7" t="s">
        <v>17</v>
      </c>
      <c r="I776" s="20">
        <v>43400</v>
      </c>
      <c r="J776" s="4" t="s">
        <v>353</v>
      </c>
      <c r="K776" s="4" t="s">
        <v>18</v>
      </c>
      <c r="L776" t="s">
        <v>21</v>
      </c>
      <c r="M776" s="17">
        <v>158000</v>
      </c>
      <c r="N776" s="21">
        <v>211000</v>
      </c>
      <c r="O776" s="17">
        <v>0</v>
      </c>
      <c r="P776" s="21">
        <v>211000</v>
      </c>
    </row>
    <row r="777" spans="1:16" hidden="1" x14ac:dyDescent="0.3">
      <c r="A777" s="1" t="s">
        <v>12</v>
      </c>
      <c r="B777" t="s">
        <v>211</v>
      </c>
      <c r="C777" t="s">
        <v>386</v>
      </c>
      <c r="D777" t="s">
        <v>385</v>
      </c>
      <c r="E777" t="s">
        <v>14</v>
      </c>
      <c r="F777" t="s">
        <v>15</v>
      </c>
      <c r="G777" t="s">
        <v>35</v>
      </c>
      <c r="H777" s="7" t="s">
        <v>20</v>
      </c>
      <c r="I777" s="20">
        <v>43400</v>
      </c>
      <c r="J777" s="4" t="s">
        <v>354</v>
      </c>
      <c r="K777" s="4" t="s">
        <v>18</v>
      </c>
      <c r="L777" t="s">
        <v>19</v>
      </c>
      <c r="M777" s="17">
        <v>144000</v>
      </c>
      <c r="N777" s="21">
        <v>211000</v>
      </c>
      <c r="O777" s="17">
        <v>0</v>
      </c>
      <c r="P777" s="21">
        <v>211000</v>
      </c>
    </row>
    <row r="778" spans="1:16" hidden="1" x14ac:dyDescent="0.3">
      <c r="A778" s="1" t="s">
        <v>12</v>
      </c>
      <c r="B778" t="s">
        <v>211</v>
      </c>
      <c r="C778" t="s">
        <v>386</v>
      </c>
      <c r="D778" t="s">
        <v>385</v>
      </c>
      <c r="E778" t="s">
        <v>14</v>
      </c>
      <c r="F778" t="s">
        <v>15</v>
      </c>
      <c r="G778" t="s">
        <v>35</v>
      </c>
      <c r="H778" s="7" t="s">
        <v>40</v>
      </c>
      <c r="I778" s="20">
        <v>40190</v>
      </c>
      <c r="J778" s="4" t="s">
        <v>355</v>
      </c>
      <c r="K778" s="4" t="s">
        <v>18</v>
      </c>
      <c r="L778" t="s">
        <v>19</v>
      </c>
      <c r="M778" s="17">
        <v>137000</v>
      </c>
      <c r="N778" s="21">
        <v>211000</v>
      </c>
      <c r="O778" s="17">
        <v>0</v>
      </c>
      <c r="P778" s="21">
        <v>211000</v>
      </c>
    </row>
    <row r="779" spans="1:16" hidden="1" x14ac:dyDescent="0.3">
      <c r="A779" s="1" t="s">
        <v>12</v>
      </c>
      <c r="B779" t="s">
        <v>211</v>
      </c>
      <c r="C779" t="s">
        <v>386</v>
      </c>
      <c r="D779" t="s">
        <v>385</v>
      </c>
      <c r="E779" t="s">
        <v>14</v>
      </c>
      <c r="F779" t="s">
        <v>15</v>
      </c>
      <c r="G779" t="s">
        <v>35</v>
      </c>
      <c r="H779" s="7" t="s">
        <v>41</v>
      </c>
      <c r="I779" s="20">
        <v>40190</v>
      </c>
      <c r="J779" s="4" t="s">
        <v>356</v>
      </c>
      <c r="K779" s="4" t="s">
        <v>18</v>
      </c>
      <c r="L779" t="s">
        <v>21</v>
      </c>
      <c r="M779" s="17">
        <v>156000</v>
      </c>
      <c r="N779" s="21">
        <v>211000</v>
      </c>
      <c r="O779" s="17">
        <v>0</v>
      </c>
      <c r="P779" s="21">
        <v>211000</v>
      </c>
    </row>
    <row r="780" spans="1:16" hidden="1" x14ac:dyDescent="0.3">
      <c r="A780" s="1" t="s">
        <v>12</v>
      </c>
      <c r="B780" t="s">
        <v>211</v>
      </c>
      <c r="C780" t="s">
        <v>386</v>
      </c>
      <c r="D780" t="s">
        <v>385</v>
      </c>
      <c r="E780" t="s">
        <v>14</v>
      </c>
      <c r="F780" t="s">
        <v>15</v>
      </c>
      <c r="G780" t="s">
        <v>35</v>
      </c>
      <c r="H780" s="7" t="s">
        <v>22</v>
      </c>
      <c r="I780" s="20">
        <v>43400</v>
      </c>
      <c r="J780" s="4" t="s">
        <v>357</v>
      </c>
      <c r="K780" s="4" t="s">
        <v>18</v>
      </c>
      <c r="L780" t="s">
        <v>21</v>
      </c>
      <c r="M780" s="17">
        <v>158000</v>
      </c>
      <c r="N780" s="21">
        <v>211000</v>
      </c>
      <c r="O780" s="17">
        <v>0</v>
      </c>
      <c r="P780" s="21">
        <v>211000</v>
      </c>
    </row>
    <row r="781" spans="1:16" hidden="1" x14ac:dyDescent="0.3">
      <c r="A781" s="1" t="s">
        <v>12</v>
      </c>
      <c r="B781" t="s">
        <v>211</v>
      </c>
      <c r="C781" t="s">
        <v>386</v>
      </c>
      <c r="D781" t="s">
        <v>385</v>
      </c>
      <c r="E781" t="s">
        <v>14</v>
      </c>
      <c r="F781" t="s">
        <v>15</v>
      </c>
      <c r="G781" t="s">
        <v>35</v>
      </c>
      <c r="H781" s="7" t="s">
        <v>23</v>
      </c>
      <c r="I781" s="20">
        <v>43400</v>
      </c>
      <c r="J781" s="4" t="s">
        <v>358</v>
      </c>
      <c r="K781" s="4" t="s">
        <v>18</v>
      </c>
      <c r="L781" t="s">
        <v>21</v>
      </c>
      <c r="M781" s="17">
        <v>158000</v>
      </c>
      <c r="N781" s="21">
        <v>211000</v>
      </c>
      <c r="O781" s="17">
        <v>0</v>
      </c>
      <c r="P781" s="21">
        <v>211000</v>
      </c>
    </row>
    <row r="782" spans="1:16" hidden="1" x14ac:dyDescent="0.3">
      <c r="A782" s="1" t="s">
        <v>12</v>
      </c>
      <c r="B782" t="s">
        <v>211</v>
      </c>
      <c r="C782" t="s">
        <v>386</v>
      </c>
      <c r="D782" t="s">
        <v>385</v>
      </c>
      <c r="E782" t="s">
        <v>14</v>
      </c>
      <c r="F782" t="s">
        <v>15</v>
      </c>
      <c r="G782" t="s">
        <v>35</v>
      </c>
      <c r="H782" s="7" t="s">
        <v>42</v>
      </c>
      <c r="I782" s="20">
        <v>40190</v>
      </c>
      <c r="J782" s="4" t="s">
        <v>359</v>
      </c>
      <c r="K782" s="4" t="s">
        <v>18</v>
      </c>
      <c r="L782" t="s">
        <v>21</v>
      </c>
      <c r="M782" s="17">
        <v>156000</v>
      </c>
      <c r="N782" s="21">
        <v>211000</v>
      </c>
      <c r="O782" s="17">
        <v>0</v>
      </c>
      <c r="P782" s="21">
        <v>211000</v>
      </c>
    </row>
    <row r="783" spans="1:16" hidden="1" x14ac:dyDescent="0.3">
      <c r="A783" s="1" t="s">
        <v>12</v>
      </c>
      <c r="B783" t="s">
        <v>211</v>
      </c>
      <c r="C783" t="s">
        <v>386</v>
      </c>
      <c r="D783" t="s">
        <v>385</v>
      </c>
      <c r="E783" t="s">
        <v>14</v>
      </c>
      <c r="F783" t="s">
        <v>15</v>
      </c>
      <c r="G783" t="s">
        <v>35</v>
      </c>
      <c r="H783" s="7" t="s">
        <v>43</v>
      </c>
      <c r="I783" s="20">
        <v>40190</v>
      </c>
      <c r="J783" s="4" t="s">
        <v>360</v>
      </c>
      <c r="K783" s="4" t="s">
        <v>18</v>
      </c>
      <c r="L783" t="s">
        <v>21</v>
      </c>
      <c r="M783" s="17">
        <v>156000</v>
      </c>
      <c r="N783" s="21">
        <v>211000</v>
      </c>
      <c r="O783" s="17">
        <v>0</v>
      </c>
      <c r="P783" s="21">
        <v>211000</v>
      </c>
    </row>
    <row r="784" spans="1:16" hidden="1" x14ac:dyDescent="0.3">
      <c r="A784" s="1" t="s">
        <v>12</v>
      </c>
      <c r="B784" t="s">
        <v>211</v>
      </c>
      <c r="C784" t="s">
        <v>386</v>
      </c>
      <c r="D784" t="s">
        <v>385</v>
      </c>
      <c r="E784" t="s">
        <v>14</v>
      </c>
      <c r="F784" t="s">
        <v>15</v>
      </c>
      <c r="G784" t="s">
        <v>35</v>
      </c>
      <c r="H784" s="7" t="s">
        <v>24</v>
      </c>
      <c r="I784" s="20">
        <v>43400</v>
      </c>
      <c r="J784" s="4" t="s">
        <v>361</v>
      </c>
      <c r="K784" s="4" t="s">
        <v>18</v>
      </c>
      <c r="L784" t="s">
        <v>19</v>
      </c>
      <c r="M784" s="17">
        <v>144000</v>
      </c>
      <c r="N784" s="21">
        <v>211000</v>
      </c>
      <c r="O784" s="17">
        <v>0</v>
      </c>
      <c r="P784" s="21">
        <v>211000</v>
      </c>
    </row>
    <row r="785" spans="1:16" hidden="1" x14ac:dyDescent="0.3">
      <c r="A785" s="1" t="s">
        <v>12</v>
      </c>
      <c r="B785" t="s">
        <v>211</v>
      </c>
      <c r="C785" t="s">
        <v>386</v>
      </c>
      <c r="D785" t="s">
        <v>385</v>
      </c>
      <c r="E785" t="s">
        <v>14</v>
      </c>
      <c r="F785" t="s">
        <v>15</v>
      </c>
      <c r="G785" t="s">
        <v>35</v>
      </c>
      <c r="H785" s="7" t="s">
        <v>25</v>
      </c>
      <c r="I785" s="20">
        <v>43400</v>
      </c>
      <c r="J785" s="4" t="s">
        <v>362</v>
      </c>
      <c r="K785" s="4" t="s">
        <v>18</v>
      </c>
      <c r="L785" t="s">
        <v>19</v>
      </c>
      <c r="M785" s="17">
        <v>158000</v>
      </c>
      <c r="N785" s="21">
        <v>211000</v>
      </c>
      <c r="O785" s="17">
        <v>0</v>
      </c>
      <c r="P785" s="21">
        <v>211000</v>
      </c>
    </row>
    <row r="786" spans="1:16" hidden="1" x14ac:dyDescent="0.3">
      <c r="A786" s="1" t="s">
        <v>12</v>
      </c>
      <c r="B786" t="s">
        <v>211</v>
      </c>
      <c r="C786" t="s">
        <v>386</v>
      </c>
      <c r="D786" t="s">
        <v>385</v>
      </c>
      <c r="E786" t="s">
        <v>14</v>
      </c>
      <c r="F786" t="s">
        <v>15</v>
      </c>
      <c r="G786" t="s">
        <v>35</v>
      </c>
      <c r="H786" s="7" t="s">
        <v>44</v>
      </c>
      <c r="I786" s="20">
        <v>40190</v>
      </c>
      <c r="J786" s="4" t="s">
        <v>363</v>
      </c>
      <c r="K786" s="4" t="s">
        <v>18</v>
      </c>
      <c r="L786" t="s">
        <v>21</v>
      </c>
      <c r="M786" s="17">
        <v>156000</v>
      </c>
      <c r="N786" s="21">
        <v>211000</v>
      </c>
      <c r="O786" s="17">
        <v>0</v>
      </c>
      <c r="P786" s="21">
        <v>211000</v>
      </c>
    </row>
    <row r="787" spans="1:16" hidden="1" x14ac:dyDescent="0.3">
      <c r="A787" s="1" t="s">
        <v>12</v>
      </c>
      <c r="B787" t="s">
        <v>211</v>
      </c>
      <c r="C787" t="s">
        <v>386</v>
      </c>
      <c r="D787" t="s">
        <v>385</v>
      </c>
      <c r="E787" t="s">
        <v>14</v>
      </c>
      <c r="F787" t="s">
        <v>15</v>
      </c>
      <c r="G787" t="s">
        <v>35</v>
      </c>
      <c r="H787" s="7" t="s">
        <v>45</v>
      </c>
      <c r="I787" s="20">
        <v>40190</v>
      </c>
      <c r="J787" s="4" t="s">
        <v>364</v>
      </c>
      <c r="K787" s="4" t="s">
        <v>18</v>
      </c>
      <c r="L787" t="s">
        <v>21</v>
      </c>
      <c r="M787" s="17">
        <v>156000</v>
      </c>
      <c r="N787" s="21">
        <v>211000</v>
      </c>
      <c r="O787" s="17">
        <v>0</v>
      </c>
      <c r="P787" s="21">
        <v>211000</v>
      </c>
    </row>
    <row r="788" spans="1:16" hidden="1" x14ac:dyDescent="0.3">
      <c r="A788" s="1" t="s">
        <v>12</v>
      </c>
      <c r="B788" t="s">
        <v>211</v>
      </c>
      <c r="C788" t="s">
        <v>386</v>
      </c>
      <c r="D788" t="s">
        <v>385</v>
      </c>
      <c r="E788" t="s">
        <v>14</v>
      </c>
      <c r="F788" t="s">
        <v>15</v>
      </c>
      <c r="G788" t="s">
        <v>46</v>
      </c>
      <c r="H788" s="7" t="s">
        <v>36</v>
      </c>
      <c r="I788" s="20">
        <v>40190</v>
      </c>
      <c r="J788" s="4" t="s">
        <v>260</v>
      </c>
      <c r="K788" s="4">
        <v>42.03</v>
      </c>
      <c r="L788" t="s">
        <v>52</v>
      </c>
      <c r="M788" s="17">
        <v>165000</v>
      </c>
      <c r="N788" s="21">
        <v>211000</v>
      </c>
      <c r="O788" s="17">
        <v>0</v>
      </c>
      <c r="P788" s="21">
        <v>211000</v>
      </c>
    </row>
    <row r="789" spans="1:16" hidden="1" x14ac:dyDescent="0.3">
      <c r="A789" s="1" t="s">
        <v>12</v>
      </c>
      <c r="B789" t="s">
        <v>211</v>
      </c>
      <c r="C789" t="s">
        <v>386</v>
      </c>
      <c r="D789" t="s">
        <v>385</v>
      </c>
      <c r="E789" t="s">
        <v>14</v>
      </c>
      <c r="F789" t="s">
        <v>15</v>
      </c>
      <c r="G789" t="s">
        <v>46</v>
      </c>
      <c r="H789" s="7" t="s">
        <v>37</v>
      </c>
      <c r="I789" s="20">
        <v>40190</v>
      </c>
      <c r="J789" s="4" t="s">
        <v>259</v>
      </c>
      <c r="K789" s="4">
        <v>7.04</v>
      </c>
      <c r="L789" t="s">
        <v>19</v>
      </c>
      <c r="M789" s="17">
        <v>138000</v>
      </c>
      <c r="N789" s="21">
        <v>211000</v>
      </c>
      <c r="O789" s="17">
        <v>0</v>
      </c>
      <c r="P789" s="21">
        <v>211000</v>
      </c>
    </row>
    <row r="790" spans="1:16" hidden="1" x14ac:dyDescent="0.3">
      <c r="A790" s="1" t="s">
        <v>12</v>
      </c>
      <c r="B790" t="s">
        <v>211</v>
      </c>
      <c r="C790" t="s">
        <v>386</v>
      </c>
      <c r="D790" t="s">
        <v>385</v>
      </c>
      <c r="E790" t="s">
        <v>14</v>
      </c>
      <c r="F790" t="s">
        <v>15</v>
      </c>
      <c r="G790" t="s">
        <v>46</v>
      </c>
      <c r="H790" s="7" t="s">
        <v>38</v>
      </c>
      <c r="I790" s="20">
        <v>40190</v>
      </c>
      <c r="J790" s="4" t="s">
        <v>270</v>
      </c>
      <c r="K790" s="4">
        <v>19.29</v>
      </c>
      <c r="L790" t="s">
        <v>21</v>
      </c>
      <c r="M790" s="17">
        <v>165000</v>
      </c>
      <c r="N790" s="21">
        <v>211000</v>
      </c>
      <c r="O790" s="17">
        <v>0</v>
      </c>
      <c r="P790" s="21">
        <v>211000</v>
      </c>
    </row>
    <row r="791" spans="1:16" hidden="1" x14ac:dyDescent="0.3">
      <c r="A791" s="1" t="s">
        <v>12</v>
      </c>
      <c r="B791" t="s">
        <v>211</v>
      </c>
      <c r="C791" t="s">
        <v>386</v>
      </c>
      <c r="D791" t="s">
        <v>385</v>
      </c>
      <c r="E791" t="s">
        <v>14</v>
      </c>
      <c r="F791" t="s">
        <v>15</v>
      </c>
      <c r="G791" t="s">
        <v>46</v>
      </c>
      <c r="H791" s="7" t="s">
        <v>39</v>
      </c>
      <c r="I791" s="20">
        <v>40190</v>
      </c>
      <c r="J791" s="4" t="s">
        <v>269</v>
      </c>
      <c r="K791" s="4">
        <v>7.02</v>
      </c>
      <c r="L791" t="s">
        <v>21</v>
      </c>
      <c r="M791" s="17">
        <v>170000</v>
      </c>
      <c r="N791" s="21">
        <v>211000</v>
      </c>
      <c r="O791" s="17">
        <v>0</v>
      </c>
      <c r="P791" s="21">
        <v>211000</v>
      </c>
    </row>
    <row r="792" spans="1:16" hidden="1" x14ac:dyDescent="0.3">
      <c r="A792" s="1" t="s">
        <v>12</v>
      </c>
      <c r="B792" t="s">
        <v>211</v>
      </c>
      <c r="C792" t="s">
        <v>386</v>
      </c>
      <c r="D792" t="s">
        <v>385</v>
      </c>
      <c r="E792" t="s">
        <v>14</v>
      </c>
      <c r="F792" t="s">
        <v>15</v>
      </c>
      <c r="G792" t="s">
        <v>46</v>
      </c>
      <c r="H792" s="7" t="s">
        <v>17</v>
      </c>
      <c r="I792" s="20">
        <v>43400</v>
      </c>
      <c r="J792" s="4" t="s">
        <v>276</v>
      </c>
      <c r="K792" s="4" t="s">
        <v>18</v>
      </c>
      <c r="L792" t="s">
        <v>21</v>
      </c>
      <c r="M792" s="17">
        <v>158000</v>
      </c>
      <c r="N792" s="21">
        <v>211000</v>
      </c>
      <c r="O792" s="17">
        <v>0</v>
      </c>
      <c r="P792" s="21">
        <v>211000</v>
      </c>
    </row>
    <row r="793" spans="1:16" hidden="1" x14ac:dyDescent="0.3">
      <c r="A793" s="1" t="s">
        <v>12</v>
      </c>
      <c r="B793" t="s">
        <v>211</v>
      </c>
      <c r="C793" t="s">
        <v>386</v>
      </c>
      <c r="D793" t="s">
        <v>385</v>
      </c>
      <c r="E793" t="s">
        <v>14</v>
      </c>
      <c r="F793" t="s">
        <v>15</v>
      </c>
      <c r="G793" t="s">
        <v>46</v>
      </c>
      <c r="H793" s="7" t="s">
        <v>20</v>
      </c>
      <c r="I793" s="20">
        <v>43400</v>
      </c>
      <c r="J793" s="4" t="s">
        <v>275</v>
      </c>
      <c r="K793" s="4" t="s">
        <v>18</v>
      </c>
      <c r="L793" t="s">
        <v>21</v>
      </c>
      <c r="M793" s="17">
        <v>158000</v>
      </c>
      <c r="N793" s="21">
        <v>211000</v>
      </c>
      <c r="O793" s="17">
        <v>0</v>
      </c>
      <c r="P793" s="21">
        <v>211000</v>
      </c>
    </row>
    <row r="794" spans="1:16" hidden="1" x14ac:dyDescent="0.3">
      <c r="A794" s="1" t="s">
        <v>12</v>
      </c>
      <c r="B794" t="s">
        <v>211</v>
      </c>
      <c r="C794" t="s">
        <v>386</v>
      </c>
      <c r="D794" t="s">
        <v>385</v>
      </c>
      <c r="E794" t="s">
        <v>14</v>
      </c>
      <c r="F794" t="s">
        <v>15</v>
      </c>
      <c r="G794" t="s">
        <v>46</v>
      </c>
      <c r="H794" s="7" t="s">
        <v>40</v>
      </c>
      <c r="I794" s="20">
        <v>40190</v>
      </c>
      <c r="J794" s="4" t="s">
        <v>291</v>
      </c>
      <c r="K794" s="4" t="s">
        <v>18</v>
      </c>
      <c r="L794" t="s">
        <v>19</v>
      </c>
      <c r="M794" s="17">
        <v>137000</v>
      </c>
      <c r="N794" s="21">
        <v>211000</v>
      </c>
      <c r="O794" s="17">
        <v>0</v>
      </c>
      <c r="P794" s="21">
        <v>211000</v>
      </c>
    </row>
    <row r="795" spans="1:16" hidden="1" x14ac:dyDescent="0.3">
      <c r="A795" s="1" t="s">
        <v>12</v>
      </c>
      <c r="B795" t="s">
        <v>211</v>
      </c>
      <c r="C795" t="s">
        <v>386</v>
      </c>
      <c r="D795" t="s">
        <v>385</v>
      </c>
      <c r="E795" t="s">
        <v>14</v>
      </c>
      <c r="F795" t="s">
        <v>15</v>
      </c>
      <c r="G795" t="s">
        <v>46</v>
      </c>
      <c r="H795" s="7" t="s">
        <v>41</v>
      </c>
      <c r="I795" s="20">
        <v>40190</v>
      </c>
      <c r="J795" s="4" t="s">
        <v>292</v>
      </c>
      <c r="K795" s="4" t="s">
        <v>18</v>
      </c>
      <c r="L795" t="s">
        <v>21</v>
      </c>
      <c r="M795" s="17">
        <v>156000</v>
      </c>
      <c r="N795" s="21">
        <v>211000</v>
      </c>
      <c r="O795" s="17">
        <v>0</v>
      </c>
      <c r="P795" s="21">
        <v>211000</v>
      </c>
    </row>
    <row r="796" spans="1:16" hidden="1" x14ac:dyDescent="0.3">
      <c r="A796" s="1" t="s">
        <v>12</v>
      </c>
      <c r="B796" t="s">
        <v>211</v>
      </c>
      <c r="C796" t="s">
        <v>386</v>
      </c>
      <c r="D796" t="s">
        <v>385</v>
      </c>
      <c r="E796" t="s">
        <v>14</v>
      </c>
      <c r="F796" t="s">
        <v>15</v>
      </c>
      <c r="G796" t="s">
        <v>46</v>
      </c>
      <c r="H796" s="7" t="s">
        <v>22</v>
      </c>
      <c r="I796" s="20">
        <v>43400</v>
      </c>
      <c r="J796" s="4" t="s">
        <v>301</v>
      </c>
      <c r="K796" s="4" t="s">
        <v>18</v>
      </c>
      <c r="L796" t="s">
        <v>21</v>
      </c>
      <c r="M796" s="17">
        <v>158000</v>
      </c>
      <c r="N796" s="21">
        <v>211000</v>
      </c>
      <c r="O796" s="17">
        <v>0</v>
      </c>
      <c r="P796" s="21">
        <v>211000</v>
      </c>
    </row>
    <row r="797" spans="1:16" hidden="1" x14ac:dyDescent="0.3">
      <c r="A797" s="1" t="s">
        <v>12</v>
      </c>
      <c r="B797" t="s">
        <v>211</v>
      </c>
      <c r="C797" t="s">
        <v>386</v>
      </c>
      <c r="D797" t="s">
        <v>385</v>
      </c>
      <c r="E797" t="s">
        <v>14</v>
      </c>
      <c r="F797" t="s">
        <v>15</v>
      </c>
      <c r="G797" t="s">
        <v>46</v>
      </c>
      <c r="H797" s="7" t="s">
        <v>23</v>
      </c>
      <c r="I797" s="20">
        <v>43400</v>
      </c>
      <c r="J797" s="4" t="s">
        <v>308</v>
      </c>
      <c r="K797" s="4" t="s">
        <v>18</v>
      </c>
      <c r="L797" t="s">
        <v>21</v>
      </c>
      <c r="M797" s="17">
        <v>158000</v>
      </c>
      <c r="N797" s="21">
        <v>211000</v>
      </c>
      <c r="O797" s="17">
        <v>0</v>
      </c>
      <c r="P797" s="21">
        <v>211000</v>
      </c>
    </row>
    <row r="798" spans="1:16" hidden="1" x14ac:dyDescent="0.3">
      <c r="A798" s="1" t="s">
        <v>12</v>
      </c>
      <c r="B798" t="s">
        <v>211</v>
      </c>
      <c r="C798" t="s">
        <v>386</v>
      </c>
      <c r="D798" t="s">
        <v>385</v>
      </c>
      <c r="E798" t="s">
        <v>14</v>
      </c>
      <c r="F798" t="s">
        <v>15</v>
      </c>
      <c r="G798" t="s">
        <v>46</v>
      </c>
      <c r="H798" s="7" t="s">
        <v>42</v>
      </c>
      <c r="I798" s="20">
        <v>40190</v>
      </c>
      <c r="J798" s="4" t="s">
        <v>307</v>
      </c>
      <c r="K798" s="4" t="s">
        <v>18</v>
      </c>
      <c r="L798" t="s">
        <v>21</v>
      </c>
      <c r="M798" s="17">
        <v>156000</v>
      </c>
      <c r="N798" s="21">
        <v>211000</v>
      </c>
      <c r="O798" s="17">
        <v>0</v>
      </c>
      <c r="P798" s="21">
        <v>211000</v>
      </c>
    </row>
    <row r="799" spans="1:16" hidden="1" x14ac:dyDescent="0.3">
      <c r="A799" s="1" t="s">
        <v>12</v>
      </c>
      <c r="B799" t="s">
        <v>211</v>
      </c>
      <c r="C799" t="s">
        <v>386</v>
      </c>
      <c r="D799" t="s">
        <v>385</v>
      </c>
      <c r="E799" t="s">
        <v>14</v>
      </c>
      <c r="F799" t="s">
        <v>15</v>
      </c>
      <c r="G799" t="s">
        <v>46</v>
      </c>
      <c r="H799" s="7" t="s">
        <v>43</v>
      </c>
      <c r="I799" s="20">
        <v>40190</v>
      </c>
      <c r="J799" s="4" t="s">
        <v>306</v>
      </c>
      <c r="K799" s="4" t="s">
        <v>18</v>
      </c>
      <c r="L799" t="s">
        <v>21</v>
      </c>
      <c r="M799" s="17">
        <v>156000</v>
      </c>
      <c r="N799" s="21">
        <v>211000</v>
      </c>
      <c r="O799" s="17">
        <v>0</v>
      </c>
      <c r="P799" s="21">
        <v>211000</v>
      </c>
    </row>
    <row r="800" spans="1:16" hidden="1" x14ac:dyDescent="0.3">
      <c r="A800" s="1" t="s">
        <v>12</v>
      </c>
      <c r="B800" t="s">
        <v>211</v>
      </c>
      <c r="C800" t="s">
        <v>386</v>
      </c>
      <c r="D800" t="s">
        <v>385</v>
      </c>
      <c r="E800" t="s">
        <v>14</v>
      </c>
      <c r="F800" t="s">
        <v>15</v>
      </c>
      <c r="G800" t="s">
        <v>46</v>
      </c>
      <c r="H800" s="7" t="s">
        <v>24</v>
      </c>
      <c r="I800" s="20">
        <v>43400</v>
      </c>
      <c r="J800" s="4" t="s">
        <v>318</v>
      </c>
      <c r="K800" s="4" t="s">
        <v>18</v>
      </c>
      <c r="L800" t="s">
        <v>19</v>
      </c>
      <c r="M800" s="17">
        <v>158000</v>
      </c>
      <c r="N800" s="21">
        <v>211000</v>
      </c>
      <c r="O800" s="17">
        <v>0</v>
      </c>
      <c r="P800" s="21">
        <v>211000</v>
      </c>
    </row>
    <row r="801" spans="1:16" hidden="1" x14ac:dyDescent="0.3">
      <c r="A801" s="1" t="s">
        <v>12</v>
      </c>
      <c r="B801" t="s">
        <v>211</v>
      </c>
      <c r="C801" t="s">
        <v>386</v>
      </c>
      <c r="D801" t="s">
        <v>385</v>
      </c>
      <c r="E801" t="s">
        <v>14</v>
      </c>
      <c r="F801" t="s">
        <v>15</v>
      </c>
      <c r="G801" t="s">
        <v>46</v>
      </c>
      <c r="H801" s="7" t="s">
        <v>25</v>
      </c>
      <c r="I801" s="20">
        <v>43400</v>
      </c>
      <c r="J801" s="4" t="s">
        <v>317</v>
      </c>
      <c r="K801" s="4" t="s">
        <v>18</v>
      </c>
      <c r="L801" t="s">
        <v>21</v>
      </c>
      <c r="M801" s="17">
        <v>158000</v>
      </c>
      <c r="N801" s="21">
        <v>211000</v>
      </c>
      <c r="O801" s="17">
        <v>0</v>
      </c>
      <c r="P801" s="21">
        <v>211000</v>
      </c>
    </row>
    <row r="802" spans="1:16" hidden="1" x14ac:dyDescent="0.3">
      <c r="A802" s="1" t="s">
        <v>12</v>
      </c>
      <c r="B802" t="s">
        <v>211</v>
      </c>
      <c r="C802" t="s">
        <v>386</v>
      </c>
      <c r="D802" t="s">
        <v>385</v>
      </c>
      <c r="E802" t="s">
        <v>14</v>
      </c>
      <c r="F802" t="s">
        <v>15</v>
      </c>
      <c r="G802" t="s">
        <v>46</v>
      </c>
      <c r="H802" s="7" t="s">
        <v>44</v>
      </c>
      <c r="I802" s="20">
        <v>40190</v>
      </c>
      <c r="J802" s="4" t="s">
        <v>322</v>
      </c>
      <c r="K802" s="4" t="s">
        <v>18</v>
      </c>
      <c r="L802" t="s">
        <v>21</v>
      </c>
      <c r="M802" s="17">
        <v>156000</v>
      </c>
      <c r="N802" s="21">
        <v>211000</v>
      </c>
      <c r="O802" s="17">
        <v>0</v>
      </c>
      <c r="P802" s="21">
        <v>211000</v>
      </c>
    </row>
    <row r="803" spans="1:16" hidden="1" x14ac:dyDescent="0.3">
      <c r="A803" s="1" t="s">
        <v>12</v>
      </c>
      <c r="B803" t="s">
        <v>211</v>
      </c>
      <c r="C803" t="s">
        <v>386</v>
      </c>
      <c r="D803" t="s">
        <v>385</v>
      </c>
      <c r="E803" t="s">
        <v>14</v>
      </c>
      <c r="F803" t="s">
        <v>15</v>
      </c>
      <c r="G803" t="s">
        <v>46</v>
      </c>
      <c r="H803" s="7" t="s">
        <v>45</v>
      </c>
      <c r="I803" s="20">
        <v>40190</v>
      </c>
      <c r="J803" s="4" t="s">
        <v>321</v>
      </c>
      <c r="K803" s="4" t="s">
        <v>18</v>
      </c>
      <c r="L803" t="s">
        <v>21</v>
      </c>
      <c r="M803" s="17">
        <v>156000</v>
      </c>
      <c r="N803" s="21">
        <v>211000</v>
      </c>
      <c r="O803" s="17">
        <v>0</v>
      </c>
      <c r="P803" s="21">
        <v>211000</v>
      </c>
    </row>
    <row r="804" spans="1:16" hidden="1" x14ac:dyDescent="0.3">
      <c r="A804" s="1" t="s">
        <v>12</v>
      </c>
      <c r="B804" t="s">
        <v>211</v>
      </c>
      <c r="C804" t="s">
        <v>386</v>
      </c>
      <c r="D804" t="s">
        <v>385</v>
      </c>
      <c r="E804" t="s">
        <v>14</v>
      </c>
      <c r="F804" t="s">
        <v>15</v>
      </c>
      <c r="G804" t="s">
        <v>47</v>
      </c>
      <c r="H804" s="7" t="s">
        <v>36</v>
      </c>
      <c r="I804" s="20">
        <v>40190</v>
      </c>
      <c r="J804" s="4" t="s">
        <v>243</v>
      </c>
      <c r="K804" s="4">
        <v>7.04</v>
      </c>
      <c r="L804" t="s">
        <v>21</v>
      </c>
      <c r="M804" s="17">
        <v>165000</v>
      </c>
      <c r="N804" s="21">
        <v>211000</v>
      </c>
      <c r="O804" s="17">
        <v>0</v>
      </c>
      <c r="P804" s="21">
        <v>211000</v>
      </c>
    </row>
    <row r="805" spans="1:16" hidden="1" x14ac:dyDescent="0.3">
      <c r="A805" s="1" t="s">
        <v>12</v>
      </c>
      <c r="B805" t="s">
        <v>211</v>
      </c>
      <c r="C805" t="s">
        <v>386</v>
      </c>
      <c r="D805" t="s">
        <v>385</v>
      </c>
      <c r="E805" t="s">
        <v>14</v>
      </c>
      <c r="F805" t="s">
        <v>15</v>
      </c>
      <c r="G805" t="s">
        <v>47</v>
      </c>
      <c r="H805" s="7" t="s">
        <v>37</v>
      </c>
      <c r="I805" s="20">
        <v>40190</v>
      </c>
      <c r="J805" s="4" t="s">
        <v>242</v>
      </c>
      <c r="K805" s="4">
        <v>31.97</v>
      </c>
      <c r="L805" t="s">
        <v>21</v>
      </c>
      <c r="M805" s="17">
        <v>160000</v>
      </c>
      <c r="N805" s="21">
        <v>211000</v>
      </c>
      <c r="O805" s="17">
        <v>0</v>
      </c>
      <c r="P805" s="21">
        <v>211000</v>
      </c>
    </row>
    <row r="806" spans="1:16" hidden="1" x14ac:dyDescent="0.3">
      <c r="A806" s="1" t="s">
        <v>12</v>
      </c>
      <c r="B806" t="s">
        <v>211</v>
      </c>
      <c r="C806" t="s">
        <v>386</v>
      </c>
      <c r="D806" t="s">
        <v>385</v>
      </c>
      <c r="E806" t="s">
        <v>14</v>
      </c>
      <c r="F806" t="s">
        <v>15</v>
      </c>
      <c r="G806" t="s">
        <v>47</v>
      </c>
      <c r="H806" s="7" t="s">
        <v>38</v>
      </c>
      <c r="I806" s="20">
        <v>40190</v>
      </c>
      <c r="J806" s="4" t="s">
        <v>241</v>
      </c>
      <c r="K806" s="4">
        <v>7.02</v>
      </c>
      <c r="L806" t="s">
        <v>21</v>
      </c>
      <c r="M806" s="17">
        <v>165000</v>
      </c>
      <c r="N806" s="21">
        <v>211000</v>
      </c>
      <c r="O806" s="17">
        <v>0</v>
      </c>
      <c r="P806" s="21">
        <v>211000</v>
      </c>
    </row>
    <row r="807" spans="1:16" hidden="1" x14ac:dyDescent="0.3">
      <c r="A807" s="1" t="s">
        <v>12</v>
      </c>
      <c r="B807" t="s">
        <v>211</v>
      </c>
      <c r="C807" t="s">
        <v>386</v>
      </c>
      <c r="D807" t="s">
        <v>385</v>
      </c>
      <c r="E807" t="s">
        <v>14</v>
      </c>
      <c r="F807" t="s">
        <v>15</v>
      </c>
      <c r="G807" t="s">
        <v>47</v>
      </c>
      <c r="H807" s="7" t="s">
        <v>39</v>
      </c>
      <c r="I807" s="20">
        <v>40190</v>
      </c>
      <c r="J807" s="4" t="s">
        <v>254</v>
      </c>
      <c r="K807" s="4">
        <v>19.29</v>
      </c>
      <c r="L807" t="s">
        <v>21</v>
      </c>
      <c r="M807" s="17">
        <v>170000</v>
      </c>
      <c r="N807" s="21">
        <v>211000</v>
      </c>
      <c r="O807" s="17">
        <v>0</v>
      </c>
      <c r="P807" s="21">
        <v>211000</v>
      </c>
    </row>
    <row r="808" spans="1:16" hidden="1" x14ac:dyDescent="0.3">
      <c r="A808" s="1" t="s">
        <v>12</v>
      </c>
      <c r="B808" t="s">
        <v>211</v>
      </c>
      <c r="C808" t="s">
        <v>386</v>
      </c>
      <c r="D808" t="s">
        <v>385</v>
      </c>
      <c r="E808" t="s">
        <v>14</v>
      </c>
      <c r="F808" t="s">
        <v>15</v>
      </c>
      <c r="G808" t="s">
        <v>47</v>
      </c>
      <c r="H808" s="7" t="s">
        <v>17</v>
      </c>
      <c r="I808" s="20">
        <v>43400</v>
      </c>
      <c r="J808" s="4" t="s">
        <v>253</v>
      </c>
      <c r="K808" s="4" t="s">
        <v>18</v>
      </c>
      <c r="L808" t="s">
        <v>21</v>
      </c>
      <c r="M808" s="17">
        <v>158000</v>
      </c>
      <c r="N808" s="21">
        <v>211000</v>
      </c>
      <c r="O808" s="17">
        <v>0</v>
      </c>
      <c r="P808" s="21">
        <v>211000</v>
      </c>
    </row>
    <row r="809" spans="1:16" hidden="1" x14ac:dyDescent="0.3">
      <c r="A809" s="1" t="s">
        <v>12</v>
      </c>
      <c r="B809" t="s">
        <v>211</v>
      </c>
      <c r="C809" t="s">
        <v>386</v>
      </c>
      <c r="D809" t="s">
        <v>385</v>
      </c>
      <c r="E809" t="s">
        <v>14</v>
      </c>
      <c r="F809" t="s">
        <v>15</v>
      </c>
      <c r="G809" t="s">
        <v>47</v>
      </c>
      <c r="H809" s="7" t="s">
        <v>20</v>
      </c>
      <c r="I809" s="20">
        <v>43400</v>
      </c>
      <c r="J809" s="4" t="s">
        <v>365</v>
      </c>
      <c r="K809" s="4" t="s">
        <v>18</v>
      </c>
      <c r="L809" t="s">
        <v>21</v>
      </c>
      <c r="M809" s="17">
        <v>158000</v>
      </c>
      <c r="N809" s="21">
        <v>211000</v>
      </c>
      <c r="O809" s="17">
        <v>0</v>
      </c>
      <c r="P809" s="21">
        <v>211000</v>
      </c>
    </row>
    <row r="810" spans="1:16" hidden="1" x14ac:dyDescent="0.3">
      <c r="A810" s="1" t="s">
        <v>12</v>
      </c>
      <c r="B810" t="s">
        <v>211</v>
      </c>
      <c r="C810" t="s">
        <v>386</v>
      </c>
      <c r="D810" t="s">
        <v>385</v>
      </c>
      <c r="E810" t="s">
        <v>14</v>
      </c>
      <c r="F810" t="s">
        <v>15</v>
      </c>
      <c r="G810" t="s">
        <v>47</v>
      </c>
      <c r="H810" s="7" t="s">
        <v>40</v>
      </c>
      <c r="I810" s="20">
        <v>40190</v>
      </c>
      <c r="J810" s="4" t="s">
        <v>366</v>
      </c>
      <c r="K810" s="4" t="s">
        <v>18</v>
      </c>
      <c r="L810" t="s">
        <v>19</v>
      </c>
      <c r="M810" s="17">
        <v>156000</v>
      </c>
      <c r="N810" s="21">
        <v>211000</v>
      </c>
      <c r="O810" s="17">
        <v>0</v>
      </c>
      <c r="P810" s="21">
        <v>211000</v>
      </c>
    </row>
    <row r="811" spans="1:16" hidden="1" x14ac:dyDescent="0.3">
      <c r="A811" s="1" t="s">
        <v>12</v>
      </c>
      <c r="B811" t="s">
        <v>211</v>
      </c>
      <c r="C811" t="s">
        <v>386</v>
      </c>
      <c r="D811" t="s">
        <v>385</v>
      </c>
      <c r="E811" t="s">
        <v>14</v>
      </c>
      <c r="F811" t="s">
        <v>15</v>
      </c>
      <c r="G811" t="s">
        <v>47</v>
      </c>
      <c r="H811" s="7" t="s">
        <v>41</v>
      </c>
      <c r="I811" s="20">
        <v>40190</v>
      </c>
      <c r="J811" s="4" t="s">
        <v>367</v>
      </c>
      <c r="K811" s="4" t="s">
        <v>18</v>
      </c>
      <c r="L811" t="s">
        <v>19</v>
      </c>
      <c r="M811" s="17">
        <v>156000</v>
      </c>
      <c r="N811" s="21">
        <v>211000</v>
      </c>
      <c r="O811" s="17">
        <v>0</v>
      </c>
      <c r="P811" s="21">
        <v>211000</v>
      </c>
    </row>
    <row r="812" spans="1:16" hidden="1" x14ac:dyDescent="0.3">
      <c r="A812" s="1" t="s">
        <v>12</v>
      </c>
      <c r="B812" t="s">
        <v>211</v>
      </c>
      <c r="C812" t="s">
        <v>386</v>
      </c>
      <c r="D812" t="s">
        <v>385</v>
      </c>
      <c r="E812" t="s">
        <v>14</v>
      </c>
      <c r="F812" t="s">
        <v>15</v>
      </c>
      <c r="G812" t="s">
        <v>47</v>
      </c>
      <c r="H812" s="7" t="s">
        <v>22</v>
      </c>
      <c r="I812" s="20">
        <v>43400</v>
      </c>
      <c r="J812" s="4" t="s">
        <v>368</v>
      </c>
      <c r="K812" s="4" t="s">
        <v>18</v>
      </c>
      <c r="L812" t="s">
        <v>21</v>
      </c>
      <c r="M812" s="17">
        <v>158000</v>
      </c>
      <c r="N812" s="21">
        <v>211000</v>
      </c>
      <c r="O812" s="17">
        <v>0</v>
      </c>
      <c r="P812" s="21">
        <v>211000</v>
      </c>
    </row>
    <row r="813" spans="1:16" hidden="1" x14ac:dyDescent="0.3">
      <c r="A813" s="1" t="s">
        <v>12</v>
      </c>
      <c r="B813" t="s">
        <v>211</v>
      </c>
      <c r="C813" t="s">
        <v>386</v>
      </c>
      <c r="D813" t="s">
        <v>385</v>
      </c>
      <c r="E813" t="s">
        <v>14</v>
      </c>
      <c r="F813" t="s">
        <v>15</v>
      </c>
      <c r="G813" t="s">
        <v>47</v>
      </c>
      <c r="H813" s="7" t="s">
        <v>23</v>
      </c>
      <c r="I813" s="20">
        <v>43400</v>
      </c>
      <c r="J813" s="4" t="s">
        <v>369</v>
      </c>
      <c r="K813" s="4" t="s">
        <v>18</v>
      </c>
      <c r="L813" t="s">
        <v>21</v>
      </c>
      <c r="M813" s="17">
        <v>158000</v>
      </c>
      <c r="N813" s="21">
        <v>211000</v>
      </c>
      <c r="O813" s="17">
        <v>0</v>
      </c>
      <c r="P813" s="21">
        <v>211000</v>
      </c>
    </row>
    <row r="814" spans="1:16" hidden="1" x14ac:dyDescent="0.3">
      <c r="A814" s="1" t="s">
        <v>12</v>
      </c>
      <c r="B814" t="s">
        <v>211</v>
      </c>
      <c r="C814" t="s">
        <v>386</v>
      </c>
      <c r="D814" t="s">
        <v>385</v>
      </c>
      <c r="E814" t="s">
        <v>14</v>
      </c>
      <c r="F814" t="s">
        <v>15</v>
      </c>
      <c r="G814" t="s">
        <v>47</v>
      </c>
      <c r="H814" s="7" t="s">
        <v>42</v>
      </c>
      <c r="I814" s="20">
        <v>40190</v>
      </c>
      <c r="J814" s="4" t="s">
        <v>370</v>
      </c>
      <c r="K814" s="4" t="s">
        <v>18</v>
      </c>
      <c r="L814" t="s">
        <v>21</v>
      </c>
      <c r="M814" s="17">
        <v>156000</v>
      </c>
      <c r="N814" s="21">
        <v>211000</v>
      </c>
      <c r="O814" s="17">
        <v>0</v>
      </c>
      <c r="P814" s="21">
        <v>211000</v>
      </c>
    </row>
    <row r="815" spans="1:16" hidden="1" x14ac:dyDescent="0.3">
      <c r="A815" s="1" t="s">
        <v>12</v>
      </c>
      <c r="B815" t="s">
        <v>211</v>
      </c>
      <c r="C815" t="s">
        <v>386</v>
      </c>
      <c r="D815" t="s">
        <v>385</v>
      </c>
      <c r="E815" t="s">
        <v>14</v>
      </c>
      <c r="F815" t="s">
        <v>15</v>
      </c>
      <c r="G815" t="s">
        <v>47</v>
      </c>
      <c r="H815" s="7" t="s">
        <v>43</v>
      </c>
      <c r="I815" s="20">
        <v>40190</v>
      </c>
      <c r="J815" s="4" t="s">
        <v>371</v>
      </c>
      <c r="K815" s="4" t="s">
        <v>18</v>
      </c>
      <c r="L815" t="s">
        <v>21</v>
      </c>
      <c r="M815" s="17">
        <v>156000</v>
      </c>
      <c r="N815" s="21">
        <v>211000</v>
      </c>
      <c r="O815" s="17">
        <v>0</v>
      </c>
      <c r="P815" s="21">
        <v>211000</v>
      </c>
    </row>
    <row r="816" spans="1:16" hidden="1" x14ac:dyDescent="0.3">
      <c r="A816" s="1" t="s">
        <v>12</v>
      </c>
      <c r="B816" t="s">
        <v>211</v>
      </c>
      <c r="C816" t="s">
        <v>386</v>
      </c>
      <c r="D816" t="s">
        <v>385</v>
      </c>
      <c r="E816" t="s">
        <v>14</v>
      </c>
      <c r="F816" t="s">
        <v>15</v>
      </c>
      <c r="G816" t="s">
        <v>47</v>
      </c>
      <c r="H816" s="7" t="s">
        <v>24</v>
      </c>
      <c r="I816" s="20">
        <v>43400</v>
      </c>
      <c r="J816" s="4" t="s">
        <v>372</v>
      </c>
      <c r="K816" s="4" t="s">
        <v>18</v>
      </c>
      <c r="L816" t="s">
        <v>21</v>
      </c>
      <c r="M816" s="17">
        <v>158000</v>
      </c>
      <c r="N816" s="21">
        <v>211000</v>
      </c>
      <c r="O816" s="17">
        <v>0</v>
      </c>
      <c r="P816" s="21">
        <v>211000</v>
      </c>
    </row>
    <row r="817" spans="1:16" hidden="1" x14ac:dyDescent="0.3">
      <c r="A817" s="1" t="s">
        <v>12</v>
      </c>
      <c r="B817" t="s">
        <v>211</v>
      </c>
      <c r="C817" t="s">
        <v>386</v>
      </c>
      <c r="D817" t="s">
        <v>385</v>
      </c>
      <c r="E817" t="s">
        <v>14</v>
      </c>
      <c r="F817" t="s">
        <v>15</v>
      </c>
      <c r="G817" t="s">
        <v>47</v>
      </c>
      <c r="H817" s="7" t="s">
        <v>25</v>
      </c>
      <c r="I817" s="20">
        <v>43400</v>
      </c>
      <c r="J817" s="4" t="s">
        <v>373</v>
      </c>
      <c r="K817" s="4" t="s">
        <v>18</v>
      </c>
      <c r="L817" t="s">
        <v>21</v>
      </c>
      <c r="M817" s="17">
        <v>158000</v>
      </c>
      <c r="N817" s="21">
        <v>211000</v>
      </c>
      <c r="O817" s="17">
        <v>0</v>
      </c>
      <c r="P817" s="21">
        <v>211000</v>
      </c>
    </row>
    <row r="818" spans="1:16" hidden="1" x14ac:dyDescent="0.3">
      <c r="A818" s="1" t="s">
        <v>12</v>
      </c>
      <c r="B818" t="s">
        <v>211</v>
      </c>
      <c r="C818" t="s">
        <v>386</v>
      </c>
      <c r="D818" t="s">
        <v>385</v>
      </c>
      <c r="E818" t="s">
        <v>14</v>
      </c>
      <c r="F818" t="s">
        <v>15</v>
      </c>
      <c r="G818" t="s">
        <v>47</v>
      </c>
      <c r="H818" s="7" t="s">
        <v>44</v>
      </c>
      <c r="I818" s="20">
        <v>40190</v>
      </c>
      <c r="J818" s="4" t="s">
        <v>374</v>
      </c>
      <c r="K818" s="4" t="s">
        <v>18</v>
      </c>
      <c r="L818" t="s">
        <v>21</v>
      </c>
      <c r="M818" s="17">
        <v>156000</v>
      </c>
      <c r="N818" s="21">
        <v>211000</v>
      </c>
      <c r="O818" s="17">
        <v>0</v>
      </c>
      <c r="P818" s="21">
        <v>211000</v>
      </c>
    </row>
    <row r="819" spans="1:16" hidden="1" x14ac:dyDescent="0.3">
      <c r="A819" s="1" t="s">
        <v>12</v>
      </c>
      <c r="B819" t="s">
        <v>211</v>
      </c>
      <c r="C819" t="s">
        <v>386</v>
      </c>
      <c r="D819" t="s">
        <v>385</v>
      </c>
      <c r="E819" t="s">
        <v>14</v>
      </c>
      <c r="F819" t="s">
        <v>15</v>
      </c>
      <c r="G819" t="s">
        <v>47</v>
      </c>
      <c r="H819" s="7" t="s">
        <v>45</v>
      </c>
      <c r="I819" s="20">
        <v>40190</v>
      </c>
      <c r="J819" s="4" t="s">
        <v>375</v>
      </c>
      <c r="K819" s="4" t="s">
        <v>18</v>
      </c>
      <c r="L819" t="s">
        <v>21</v>
      </c>
      <c r="M819" s="17">
        <v>156000</v>
      </c>
      <c r="N819" s="21">
        <v>211000</v>
      </c>
      <c r="O819" s="17">
        <v>0</v>
      </c>
      <c r="P819" s="21">
        <v>211000</v>
      </c>
    </row>
    <row r="820" spans="1:16" hidden="1" x14ac:dyDescent="0.3">
      <c r="A820" s="1" t="s">
        <v>12</v>
      </c>
      <c r="B820" t="s">
        <v>211</v>
      </c>
      <c r="C820" t="s">
        <v>386</v>
      </c>
      <c r="D820" t="s">
        <v>385</v>
      </c>
      <c r="E820" t="s">
        <v>14</v>
      </c>
      <c r="F820" t="s">
        <v>15</v>
      </c>
      <c r="G820" t="s">
        <v>48</v>
      </c>
      <c r="H820" s="7" t="s">
        <v>36</v>
      </c>
      <c r="I820" s="20">
        <v>40190</v>
      </c>
      <c r="J820" s="4" t="s">
        <v>376</v>
      </c>
      <c r="K820" s="4">
        <v>31.97</v>
      </c>
      <c r="L820" t="s">
        <v>19</v>
      </c>
      <c r="M820" s="17">
        <v>165000</v>
      </c>
      <c r="N820" s="21">
        <v>211000</v>
      </c>
      <c r="O820" s="17">
        <v>0</v>
      </c>
      <c r="P820" s="21">
        <v>211000</v>
      </c>
    </row>
    <row r="821" spans="1:16" hidden="1" x14ac:dyDescent="0.3">
      <c r="A821" s="1" t="s">
        <v>12</v>
      </c>
      <c r="B821" t="s">
        <v>211</v>
      </c>
      <c r="C821" t="s">
        <v>386</v>
      </c>
      <c r="D821" t="s">
        <v>385</v>
      </c>
      <c r="E821" t="s">
        <v>14</v>
      </c>
      <c r="F821" t="s">
        <v>15</v>
      </c>
      <c r="G821" t="s">
        <v>48</v>
      </c>
      <c r="H821" s="7" t="s">
        <v>37</v>
      </c>
      <c r="I821" s="20">
        <v>40190</v>
      </c>
      <c r="J821" s="4" t="s">
        <v>227</v>
      </c>
      <c r="K821" s="4">
        <v>7.04</v>
      </c>
      <c r="L821" t="s">
        <v>21</v>
      </c>
      <c r="M821" s="17">
        <v>160000</v>
      </c>
      <c r="N821" s="21">
        <v>211000</v>
      </c>
      <c r="O821" s="17">
        <v>0</v>
      </c>
      <c r="P821" s="21">
        <v>211000</v>
      </c>
    </row>
    <row r="822" spans="1:16" hidden="1" x14ac:dyDescent="0.3">
      <c r="A822" s="1" t="s">
        <v>12</v>
      </c>
      <c r="B822" t="s">
        <v>211</v>
      </c>
      <c r="C822" t="s">
        <v>386</v>
      </c>
      <c r="D822" t="s">
        <v>385</v>
      </c>
      <c r="E822" t="s">
        <v>14</v>
      </c>
      <c r="F822" t="s">
        <v>15</v>
      </c>
      <c r="G822" t="s">
        <v>48</v>
      </c>
      <c r="H822" s="7" t="s">
        <v>38</v>
      </c>
      <c r="I822" s="20">
        <v>40190</v>
      </c>
      <c r="J822" s="4" t="s">
        <v>228</v>
      </c>
      <c r="K822" s="4">
        <v>19.29</v>
      </c>
      <c r="L822" t="s">
        <v>21</v>
      </c>
      <c r="M822" s="17">
        <v>165000</v>
      </c>
      <c r="N822" s="21">
        <v>211000</v>
      </c>
      <c r="O822" s="17">
        <v>0</v>
      </c>
      <c r="P822" s="21">
        <v>211000</v>
      </c>
    </row>
    <row r="823" spans="1:16" hidden="1" x14ac:dyDescent="0.3">
      <c r="A823" s="1" t="s">
        <v>12</v>
      </c>
      <c r="B823" t="s">
        <v>211</v>
      </c>
      <c r="C823" t="s">
        <v>386</v>
      </c>
      <c r="D823" t="s">
        <v>385</v>
      </c>
      <c r="E823" t="s">
        <v>14</v>
      </c>
      <c r="F823" t="s">
        <v>15</v>
      </c>
      <c r="G823" t="s">
        <v>48</v>
      </c>
      <c r="H823" s="7" t="s">
        <v>39</v>
      </c>
      <c r="I823" s="20">
        <v>40190</v>
      </c>
      <c r="J823" s="4" t="s">
        <v>221</v>
      </c>
      <c r="K823" s="4">
        <v>7.02</v>
      </c>
      <c r="L823" t="s">
        <v>21</v>
      </c>
      <c r="M823" s="17">
        <v>170000</v>
      </c>
      <c r="N823" s="21">
        <v>211000</v>
      </c>
      <c r="O823" s="17">
        <v>0</v>
      </c>
      <c r="P823" s="21">
        <v>211000</v>
      </c>
    </row>
    <row r="824" spans="1:16" hidden="1" x14ac:dyDescent="0.3">
      <c r="A824" s="1" t="s">
        <v>12</v>
      </c>
      <c r="B824" t="s">
        <v>211</v>
      </c>
      <c r="C824" t="s">
        <v>386</v>
      </c>
      <c r="D824" t="s">
        <v>385</v>
      </c>
      <c r="E824" t="s">
        <v>14</v>
      </c>
      <c r="F824" t="s">
        <v>15</v>
      </c>
      <c r="G824" t="s">
        <v>48</v>
      </c>
      <c r="H824" s="7" t="s">
        <v>17</v>
      </c>
      <c r="I824" s="20">
        <v>43400</v>
      </c>
      <c r="J824" s="4" t="s">
        <v>222</v>
      </c>
      <c r="K824" s="4" t="s">
        <v>18</v>
      </c>
      <c r="L824" t="s">
        <v>21</v>
      </c>
      <c r="M824" s="17">
        <v>157000</v>
      </c>
      <c r="N824" s="21">
        <v>211000</v>
      </c>
      <c r="O824" s="17">
        <v>0</v>
      </c>
      <c r="P824" s="21">
        <v>211000</v>
      </c>
    </row>
    <row r="825" spans="1:16" hidden="1" x14ac:dyDescent="0.3">
      <c r="A825" s="1" t="s">
        <v>12</v>
      </c>
      <c r="B825" t="s">
        <v>211</v>
      </c>
      <c r="C825" t="s">
        <v>386</v>
      </c>
      <c r="D825" t="s">
        <v>385</v>
      </c>
      <c r="E825" t="s">
        <v>14</v>
      </c>
      <c r="F825" t="s">
        <v>15</v>
      </c>
      <c r="G825" t="s">
        <v>48</v>
      </c>
      <c r="H825" s="7" t="s">
        <v>20</v>
      </c>
      <c r="I825" s="20">
        <v>43400</v>
      </c>
      <c r="J825" s="4" t="s">
        <v>223</v>
      </c>
      <c r="K825" s="4" t="s">
        <v>18</v>
      </c>
      <c r="L825" t="s">
        <v>19</v>
      </c>
      <c r="M825" s="17">
        <v>157000</v>
      </c>
      <c r="N825" s="21">
        <v>211000</v>
      </c>
      <c r="O825" s="17">
        <v>0</v>
      </c>
      <c r="P825" s="21">
        <v>211000</v>
      </c>
    </row>
    <row r="826" spans="1:16" hidden="1" x14ac:dyDescent="0.3">
      <c r="A826" s="1" t="s">
        <v>12</v>
      </c>
      <c r="B826" t="s">
        <v>211</v>
      </c>
      <c r="C826" t="s">
        <v>386</v>
      </c>
      <c r="D826" t="s">
        <v>385</v>
      </c>
      <c r="E826" t="s">
        <v>14</v>
      </c>
      <c r="F826" t="s">
        <v>15</v>
      </c>
      <c r="G826" t="s">
        <v>48</v>
      </c>
      <c r="H826" s="7" t="s">
        <v>40</v>
      </c>
      <c r="I826" s="20">
        <v>40190</v>
      </c>
      <c r="J826" s="4" t="s">
        <v>237</v>
      </c>
      <c r="K826" s="4" t="s">
        <v>18</v>
      </c>
      <c r="L826" t="s">
        <v>19</v>
      </c>
      <c r="M826" s="17">
        <v>158000</v>
      </c>
      <c r="N826" s="21">
        <v>211000</v>
      </c>
      <c r="O826" s="17">
        <v>0</v>
      </c>
      <c r="P826" s="21">
        <v>211000</v>
      </c>
    </row>
    <row r="827" spans="1:16" hidden="1" x14ac:dyDescent="0.3">
      <c r="A827" s="1" t="s">
        <v>12</v>
      </c>
      <c r="B827" t="s">
        <v>211</v>
      </c>
      <c r="C827" t="s">
        <v>386</v>
      </c>
      <c r="D827" t="s">
        <v>385</v>
      </c>
      <c r="E827" t="s">
        <v>14</v>
      </c>
      <c r="F827" t="s">
        <v>15</v>
      </c>
      <c r="G827" t="s">
        <v>48</v>
      </c>
      <c r="H827" s="7" t="s">
        <v>41</v>
      </c>
      <c r="I827" s="20">
        <v>40190</v>
      </c>
      <c r="J827" s="4" t="s">
        <v>244</v>
      </c>
      <c r="K827" s="4" t="s">
        <v>18</v>
      </c>
      <c r="L827" t="s">
        <v>19</v>
      </c>
      <c r="M827" s="17">
        <v>158000</v>
      </c>
      <c r="N827" s="21">
        <v>211000</v>
      </c>
      <c r="O827" s="17">
        <v>0</v>
      </c>
      <c r="P827" s="21">
        <v>211000</v>
      </c>
    </row>
    <row r="828" spans="1:16" hidden="1" x14ac:dyDescent="0.3">
      <c r="A828" s="1" t="s">
        <v>12</v>
      </c>
      <c r="B828" t="s">
        <v>211</v>
      </c>
      <c r="C828" t="s">
        <v>386</v>
      </c>
      <c r="D828" t="s">
        <v>385</v>
      </c>
      <c r="E828" t="s">
        <v>14</v>
      </c>
      <c r="F828" t="s">
        <v>15</v>
      </c>
      <c r="G828" t="s">
        <v>48</v>
      </c>
      <c r="H828" s="7" t="s">
        <v>22</v>
      </c>
      <c r="I828" s="20">
        <v>43400</v>
      </c>
      <c r="J828" s="4" t="s">
        <v>251</v>
      </c>
      <c r="K828" s="4" t="s">
        <v>18</v>
      </c>
      <c r="L828" t="s">
        <v>21</v>
      </c>
      <c r="M828" s="17">
        <v>157000</v>
      </c>
      <c r="N828" s="21">
        <v>211000</v>
      </c>
      <c r="O828" s="17">
        <v>0</v>
      </c>
      <c r="P828" s="21">
        <v>211000</v>
      </c>
    </row>
    <row r="829" spans="1:16" hidden="1" x14ac:dyDescent="0.3">
      <c r="A829" s="1" t="s">
        <v>12</v>
      </c>
      <c r="B829" t="s">
        <v>211</v>
      </c>
      <c r="C829" t="s">
        <v>386</v>
      </c>
      <c r="D829" t="s">
        <v>385</v>
      </c>
      <c r="E829" t="s">
        <v>14</v>
      </c>
      <c r="F829" t="s">
        <v>15</v>
      </c>
      <c r="G829" t="s">
        <v>48</v>
      </c>
      <c r="H829" s="7" t="s">
        <v>23</v>
      </c>
      <c r="I829" s="20">
        <v>43400</v>
      </c>
      <c r="J829" s="4" t="s">
        <v>252</v>
      </c>
      <c r="K829" s="4" t="s">
        <v>18</v>
      </c>
      <c r="L829" t="s">
        <v>21</v>
      </c>
      <c r="M829" s="17">
        <v>157000</v>
      </c>
      <c r="N829" s="21">
        <v>211000</v>
      </c>
      <c r="O829" s="17">
        <v>0</v>
      </c>
      <c r="P829" s="21">
        <v>211000</v>
      </c>
    </row>
    <row r="830" spans="1:16" hidden="1" x14ac:dyDescent="0.3">
      <c r="A830" s="1" t="s">
        <v>12</v>
      </c>
      <c r="B830" t="s">
        <v>211</v>
      </c>
      <c r="C830" t="s">
        <v>386</v>
      </c>
      <c r="D830" t="s">
        <v>385</v>
      </c>
      <c r="E830" t="s">
        <v>14</v>
      </c>
      <c r="F830" t="s">
        <v>15</v>
      </c>
      <c r="G830" t="s">
        <v>48</v>
      </c>
      <c r="H830" s="7" t="s">
        <v>42</v>
      </c>
      <c r="I830" s="20">
        <v>40190</v>
      </c>
      <c r="J830" s="4" t="s">
        <v>268</v>
      </c>
      <c r="K830" s="4" t="s">
        <v>18</v>
      </c>
      <c r="L830" t="s">
        <v>21</v>
      </c>
      <c r="M830" s="17">
        <v>158000</v>
      </c>
      <c r="N830" s="21">
        <v>211000</v>
      </c>
      <c r="O830" s="17">
        <v>0</v>
      </c>
      <c r="P830" s="21">
        <v>211000</v>
      </c>
    </row>
    <row r="831" spans="1:16" hidden="1" x14ac:dyDescent="0.3">
      <c r="A831" s="1" t="s">
        <v>12</v>
      </c>
      <c r="B831" t="s">
        <v>211</v>
      </c>
      <c r="C831" t="s">
        <v>386</v>
      </c>
      <c r="D831" t="s">
        <v>385</v>
      </c>
      <c r="E831" t="s">
        <v>14</v>
      </c>
      <c r="F831" t="s">
        <v>15</v>
      </c>
      <c r="G831" t="s">
        <v>48</v>
      </c>
      <c r="H831" s="7" t="s">
        <v>43</v>
      </c>
      <c r="I831" s="20">
        <v>40190</v>
      </c>
      <c r="J831" s="4" t="s">
        <v>288</v>
      </c>
      <c r="K831" s="4" t="s">
        <v>18</v>
      </c>
      <c r="L831" t="s">
        <v>21</v>
      </c>
      <c r="M831" s="17">
        <v>158000</v>
      </c>
      <c r="N831" s="21">
        <v>211000</v>
      </c>
      <c r="O831" s="17">
        <v>0</v>
      </c>
      <c r="P831" s="21">
        <v>211000</v>
      </c>
    </row>
    <row r="832" spans="1:16" hidden="1" x14ac:dyDescent="0.3">
      <c r="A832" s="1" t="s">
        <v>12</v>
      </c>
      <c r="B832" t="s">
        <v>211</v>
      </c>
      <c r="C832" t="s">
        <v>386</v>
      </c>
      <c r="D832" t="s">
        <v>385</v>
      </c>
      <c r="E832" t="s">
        <v>14</v>
      </c>
      <c r="F832" t="s">
        <v>15</v>
      </c>
      <c r="G832" t="s">
        <v>48</v>
      </c>
      <c r="H832" s="7" t="s">
        <v>24</v>
      </c>
      <c r="I832" s="20">
        <v>43400</v>
      </c>
      <c r="J832" s="4" t="s">
        <v>377</v>
      </c>
      <c r="K832" s="4" t="s">
        <v>18</v>
      </c>
      <c r="L832" t="s">
        <v>21</v>
      </c>
      <c r="M832" s="17">
        <v>157000</v>
      </c>
      <c r="N832" s="21">
        <v>211000</v>
      </c>
      <c r="O832" s="17">
        <v>0</v>
      </c>
      <c r="P832" s="21">
        <v>211000</v>
      </c>
    </row>
    <row r="833" spans="1:16" hidden="1" x14ac:dyDescent="0.3">
      <c r="A833" s="1" t="s">
        <v>12</v>
      </c>
      <c r="B833" t="s">
        <v>211</v>
      </c>
      <c r="C833" t="s">
        <v>386</v>
      </c>
      <c r="D833" t="s">
        <v>385</v>
      </c>
      <c r="E833" t="s">
        <v>14</v>
      </c>
      <c r="F833" t="s">
        <v>15</v>
      </c>
      <c r="G833" t="s">
        <v>48</v>
      </c>
      <c r="H833" s="7" t="s">
        <v>25</v>
      </c>
      <c r="I833" s="20">
        <v>43400</v>
      </c>
      <c r="J833" s="4" t="s">
        <v>378</v>
      </c>
      <c r="K833" s="4" t="s">
        <v>18</v>
      </c>
      <c r="L833" t="s">
        <v>21</v>
      </c>
      <c r="M833" s="17">
        <v>157000</v>
      </c>
      <c r="N833" s="21">
        <v>211000</v>
      </c>
      <c r="O833" s="17">
        <v>0</v>
      </c>
      <c r="P833" s="21">
        <v>211000</v>
      </c>
    </row>
    <row r="834" spans="1:16" hidden="1" x14ac:dyDescent="0.3">
      <c r="A834" s="1" t="s">
        <v>12</v>
      </c>
      <c r="B834" t="s">
        <v>211</v>
      </c>
      <c r="C834" t="s">
        <v>386</v>
      </c>
      <c r="D834" t="s">
        <v>385</v>
      </c>
      <c r="E834" t="s">
        <v>14</v>
      </c>
      <c r="F834" t="s">
        <v>15</v>
      </c>
      <c r="G834" t="s">
        <v>48</v>
      </c>
      <c r="H834" s="7" t="s">
        <v>44</v>
      </c>
      <c r="I834" s="20">
        <v>40190</v>
      </c>
      <c r="J834" s="4" t="s">
        <v>379</v>
      </c>
      <c r="K834" s="4" t="s">
        <v>18</v>
      </c>
      <c r="L834" t="s">
        <v>21</v>
      </c>
      <c r="M834" s="17">
        <v>158000</v>
      </c>
      <c r="N834" s="21">
        <v>211000</v>
      </c>
      <c r="O834" s="17">
        <v>0</v>
      </c>
      <c r="P834" s="21">
        <v>211000</v>
      </c>
    </row>
    <row r="835" spans="1:16" hidden="1" x14ac:dyDescent="0.3">
      <c r="A835" s="1" t="s">
        <v>12</v>
      </c>
      <c r="B835" t="s">
        <v>211</v>
      </c>
      <c r="C835" t="s">
        <v>386</v>
      </c>
      <c r="D835" t="s">
        <v>385</v>
      </c>
      <c r="E835" t="s">
        <v>14</v>
      </c>
      <c r="F835" t="s">
        <v>15</v>
      </c>
      <c r="G835" t="s">
        <v>48</v>
      </c>
      <c r="H835" s="7" t="s">
        <v>45</v>
      </c>
      <c r="I835" s="20">
        <v>40190</v>
      </c>
      <c r="J835" s="4" t="s">
        <v>380</v>
      </c>
      <c r="K835" s="4" t="s">
        <v>18</v>
      </c>
      <c r="L835" t="s">
        <v>21</v>
      </c>
      <c r="M835" s="17">
        <v>158000</v>
      </c>
      <c r="N835" s="21">
        <v>211000</v>
      </c>
      <c r="O835" s="17">
        <v>0</v>
      </c>
      <c r="P835" s="21">
        <v>211000</v>
      </c>
    </row>
    <row r="836" spans="1:16" hidden="1" x14ac:dyDescent="0.3">
      <c r="A836" s="1" t="s">
        <v>12</v>
      </c>
      <c r="B836" t="s">
        <v>211</v>
      </c>
      <c r="C836" t="s">
        <v>386</v>
      </c>
      <c r="D836" t="s">
        <v>385</v>
      </c>
      <c r="E836" t="s">
        <v>14</v>
      </c>
      <c r="F836" t="s">
        <v>15</v>
      </c>
      <c r="G836" t="s">
        <v>49</v>
      </c>
      <c r="H836" s="7" t="s">
        <v>36</v>
      </c>
      <c r="I836" s="20">
        <v>40190</v>
      </c>
      <c r="J836" s="4" t="s">
        <v>304</v>
      </c>
      <c r="K836" s="4">
        <v>7.04</v>
      </c>
      <c r="L836" t="s">
        <v>21</v>
      </c>
      <c r="M836" s="17">
        <v>156000</v>
      </c>
      <c r="N836" s="21">
        <v>211000</v>
      </c>
      <c r="O836" s="17">
        <v>0</v>
      </c>
      <c r="P836" s="21">
        <v>211000</v>
      </c>
    </row>
    <row r="837" spans="1:16" hidden="1" x14ac:dyDescent="0.3">
      <c r="A837" s="1" t="s">
        <v>12</v>
      </c>
      <c r="B837" t="s">
        <v>211</v>
      </c>
      <c r="C837" t="s">
        <v>386</v>
      </c>
      <c r="D837" t="s">
        <v>385</v>
      </c>
      <c r="E837" t="s">
        <v>14</v>
      </c>
      <c r="F837" t="s">
        <v>15</v>
      </c>
      <c r="G837" t="s">
        <v>49</v>
      </c>
      <c r="H837" s="7" t="s">
        <v>37</v>
      </c>
      <c r="I837" s="20">
        <v>40190</v>
      </c>
      <c r="J837" s="4" t="s">
        <v>303</v>
      </c>
      <c r="K837" s="4">
        <v>32.03</v>
      </c>
      <c r="L837" t="s">
        <v>21</v>
      </c>
      <c r="M837" s="17">
        <v>160000</v>
      </c>
      <c r="N837" s="21">
        <v>211000</v>
      </c>
      <c r="O837" s="17">
        <v>0</v>
      </c>
      <c r="P837" s="21">
        <v>211000</v>
      </c>
    </row>
    <row r="838" spans="1:16" hidden="1" x14ac:dyDescent="0.3">
      <c r="A838" s="1" t="s">
        <v>12</v>
      </c>
      <c r="B838" t="s">
        <v>211</v>
      </c>
      <c r="C838" t="s">
        <v>386</v>
      </c>
      <c r="D838" t="s">
        <v>385</v>
      </c>
      <c r="E838" t="s">
        <v>14</v>
      </c>
      <c r="F838" t="s">
        <v>15</v>
      </c>
      <c r="G838" t="s">
        <v>49</v>
      </c>
      <c r="H838" s="7" t="s">
        <v>38</v>
      </c>
      <c r="I838" s="20">
        <v>40190</v>
      </c>
      <c r="J838" s="4" t="s">
        <v>302</v>
      </c>
      <c r="K838" s="4">
        <v>7.02</v>
      </c>
      <c r="L838" t="s">
        <v>21</v>
      </c>
      <c r="M838" s="17">
        <v>165000</v>
      </c>
      <c r="N838" s="21">
        <v>211000</v>
      </c>
      <c r="O838" s="17">
        <v>0</v>
      </c>
      <c r="P838" s="21">
        <v>211000</v>
      </c>
    </row>
    <row r="839" spans="1:16" hidden="1" x14ac:dyDescent="0.3">
      <c r="A839" s="1" t="s">
        <v>12</v>
      </c>
      <c r="B839" t="s">
        <v>211</v>
      </c>
      <c r="C839" t="s">
        <v>386</v>
      </c>
      <c r="D839" t="s">
        <v>385</v>
      </c>
      <c r="E839" t="s">
        <v>14</v>
      </c>
      <c r="F839" t="s">
        <v>15</v>
      </c>
      <c r="G839" t="s">
        <v>49</v>
      </c>
      <c r="H839" s="7" t="s">
        <v>39</v>
      </c>
      <c r="I839" s="20">
        <v>40190</v>
      </c>
      <c r="J839" s="4" t="s">
        <v>320</v>
      </c>
      <c r="K839" s="4">
        <v>19.29</v>
      </c>
      <c r="L839" t="s">
        <v>21</v>
      </c>
      <c r="M839" s="17">
        <v>170000</v>
      </c>
      <c r="N839" s="21">
        <v>211000</v>
      </c>
      <c r="O839" s="17">
        <v>0</v>
      </c>
      <c r="P839" s="21">
        <v>211000</v>
      </c>
    </row>
    <row r="840" spans="1:16" hidden="1" x14ac:dyDescent="0.3">
      <c r="A840" s="1" t="s">
        <v>12</v>
      </c>
      <c r="B840" t="s">
        <v>211</v>
      </c>
      <c r="C840" t="s">
        <v>386</v>
      </c>
      <c r="D840" t="s">
        <v>385</v>
      </c>
      <c r="E840" t="s">
        <v>14</v>
      </c>
      <c r="F840" t="s">
        <v>15</v>
      </c>
      <c r="G840" t="s">
        <v>49</v>
      </c>
      <c r="H840" s="7" t="s">
        <v>17</v>
      </c>
      <c r="I840" s="20">
        <v>43400</v>
      </c>
      <c r="J840" s="4" t="s">
        <v>319</v>
      </c>
      <c r="K840" s="4" t="s">
        <v>18</v>
      </c>
      <c r="L840" t="s">
        <v>21</v>
      </c>
      <c r="M840" s="17">
        <v>158000</v>
      </c>
      <c r="N840" s="21">
        <v>211000</v>
      </c>
      <c r="O840" s="17">
        <v>0</v>
      </c>
      <c r="P840" s="21">
        <v>211000</v>
      </c>
    </row>
    <row r="841" spans="1:16" hidden="1" x14ac:dyDescent="0.3">
      <c r="A841" s="1" t="s">
        <v>12</v>
      </c>
      <c r="B841" t="s">
        <v>211</v>
      </c>
      <c r="C841" t="s">
        <v>386</v>
      </c>
      <c r="D841" t="s">
        <v>385</v>
      </c>
      <c r="E841" t="s">
        <v>14</v>
      </c>
      <c r="F841" t="s">
        <v>15</v>
      </c>
      <c r="G841" t="s">
        <v>49</v>
      </c>
      <c r="H841" s="7" t="s">
        <v>20</v>
      </c>
      <c r="I841" s="20">
        <v>43400</v>
      </c>
      <c r="J841" s="4" t="s">
        <v>324</v>
      </c>
      <c r="K841" s="4" t="s">
        <v>18</v>
      </c>
      <c r="L841" t="s">
        <v>21</v>
      </c>
      <c r="M841" s="17">
        <v>158000</v>
      </c>
      <c r="N841" s="21">
        <v>211000</v>
      </c>
      <c r="O841" s="17">
        <v>0</v>
      </c>
      <c r="P841" s="21">
        <v>211000</v>
      </c>
    </row>
    <row r="842" spans="1:16" hidden="1" x14ac:dyDescent="0.3">
      <c r="A842" s="1" t="s">
        <v>12</v>
      </c>
      <c r="B842" t="s">
        <v>211</v>
      </c>
      <c r="C842" t="s">
        <v>386</v>
      </c>
      <c r="D842" t="s">
        <v>385</v>
      </c>
      <c r="E842" t="s">
        <v>14</v>
      </c>
      <c r="F842" t="s">
        <v>15</v>
      </c>
      <c r="G842" t="s">
        <v>49</v>
      </c>
      <c r="H842" s="7" t="s">
        <v>40</v>
      </c>
      <c r="I842" s="20">
        <v>40190</v>
      </c>
      <c r="J842" s="4" t="s">
        <v>323</v>
      </c>
      <c r="K842" s="4" t="s">
        <v>18</v>
      </c>
      <c r="L842" t="s">
        <v>21</v>
      </c>
      <c r="M842" s="17">
        <v>156000</v>
      </c>
      <c r="N842" s="21">
        <v>211000</v>
      </c>
      <c r="O842" s="17">
        <v>0</v>
      </c>
      <c r="P842" s="21">
        <v>211000</v>
      </c>
    </row>
    <row r="843" spans="1:16" hidden="1" x14ac:dyDescent="0.3">
      <c r="A843" s="1" t="s">
        <v>12</v>
      </c>
      <c r="B843" t="s">
        <v>211</v>
      </c>
      <c r="C843" t="s">
        <v>386</v>
      </c>
      <c r="D843" t="s">
        <v>385</v>
      </c>
      <c r="E843" t="s">
        <v>14</v>
      </c>
      <c r="F843" t="s">
        <v>15</v>
      </c>
      <c r="G843" t="s">
        <v>49</v>
      </c>
      <c r="H843" s="7" t="s">
        <v>41</v>
      </c>
      <c r="I843" s="20">
        <v>40190</v>
      </c>
      <c r="J843" s="4" t="s">
        <v>381</v>
      </c>
      <c r="K843" s="4" t="s">
        <v>18</v>
      </c>
      <c r="L843" t="s">
        <v>19</v>
      </c>
      <c r="M843" s="17">
        <v>156000</v>
      </c>
      <c r="N843" s="21">
        <v>211000</v>
      </c>
      <c r="O843" s="17">
        <v>0</v>
      </c>
      <c r="P843" s="21">
        <v>211000</v>
      </c>
    </row>
    <row r="844" spans="1:16" hidden="1" x14ac:dyDescent="0.3">
      <c r="A844" s="1" t="s">
        <v>12</v>
      </c>
      <c r="B844" t="s">
        <v>211</v>
      </c>
      <c r="C844" t="s">
        <v>386</v>
      </c>
      <c r="D844" t="s">
        <v>385</v>
      </c>
      <c r="E844" t="s">
        <v>14</v>
      </c>
      <c r="F844" t="s">
        <v>15</v>
      </c>
      <c r="G844" t="s">
        <v>49</v>
      </c>
      <c r="H844" s="7" t="s">
        <v>22</v>
      </c>
      <c r="I844" s="20">
        <v>43400</v>
      </c>
      <c r="J844" s="4" t="s">
        <v>217</v>
      </c>
      <c r="K844" s="4" t="s">
        <v>18</v>
      </c>
      <c r="L844" t="s">
        <v>21</v>
      </c>
      <c r="M844" s="17">
        <v>158000</v>
      </c>
      <c r="N844" s="21">
        <v>211000</v>
      </c>
      <c r="O844" s="17">
        <v>0</v>
      </c>
      <c r="P844" s="21">
        <v>211000</v>
      </c>
    </row>
    <row r="845" spans="1:16" hidden="1" x14ac:dyDescent="0.3">
      <c r="A845" s="1" t="s">
        <v>12</v>
      </c>
      <c r="B845" t="s">
        <v>211</v>
      </c>
      <c r="C845" t="s">
        <v>386</v>
      </c>
      <c r="D845" t="s">
        <v>385</v>
      </c>
      <c r="E845" t="s">
        <v>14</v>
      </c>
      <c r="F845" t="s">
        <v>15</v>
      </c>
      <c r="G845" t="s">
        <v>49</v>
      </c>
      <c r="H845" s="7" t="s">
        <v>23</v>
      </c>
      <c r="I845" s="20">
        <v>43400</v>
      </c>
      <c r="J845" s="4" t="s">
        <v>218</v>
      </c>
      <c r="K845" s="4" t="s">
        <v>18</v>
      </c>
      <c r="L845" t="s">
        <v>21</v>
      </c>
      <c r="M845" s="17">
        <v>158000</v>
      </c>
      <c r="N845" s="21">
        <v>211000</v>
      </c>
      <c r="O845" s="17">
        <v>0</v>
      </c>
      <c r="P845" s="21">
        <v>211000</v>
      </c>
    </row>
    <row r="846" spans="1:16" hidden="1" x14ac:dyDescent="0.3">
      <c r="A846" s="1" t="s">
        <v>12</v>
      </c>
      <c r="B846" t="s">
        <v>211</v>
      </c>
      <c r="C846" t="s">
        <v>386</v>
      </c>
      <c r="D846" t="s">
        <v>385</v>
      </c>
      <c r="E846" t="s">
        <v>14</v>
      </c>
      <c r="F846" t="s">
        <v>15</v>
      </c>
      <c r="G846" t="s">
        <v>49</v>
      </c>
      <c r="H846" s="7" t="s">
        <v>42</v>
      </c>
      <c r="I846" s="20">
        <v>40190</v>
      </c>
      <c r="J846" s="4" t="s">
        <v>219</v>
      </c>
      <c r="K846" s="4" t="s">
        <v>18</v>
      </c>
      <c r="L846" t="s">
        <v>21</v>
      </c>
      <c r="M846" s="17">
        <v>156000</v>
      </c>
      <c r="N846" s="21">
        <v>211000</v>
      </c>
      <c r="O846" s="17">
        <v>0</v>
      </c>
      <c r="P846" s="21">
        <v>211000</v>
      </c>
    </row>
    <row r="847" spans="1:16" hidden="1" x14ac:dyDescent="0.3">
      <c r="A847" s="1" t="s">
        <v>12</v>
      </c>
      <c r="B847" t="s">
        <v>211</v>
      </c>
      <c r="C847" t="s">
        <v>386</v>
      </c>
      <c r="D847" t="s">
        <v>385</v>
      </c>
      <c r="E847" t="s">
        <v>14</v>
      </c>
      <c r="F847" t="s">
        <v>15</v>
      </c>
      <c r="G847" t="s">
        <v>49</v>
      </c>
      <c r="H847" s="7" t="s">
        <v>43</v>
      </c>
      <c r="I847" s="20">
        <v>40190</v>
      </c>
      <c r="J847" s="4" t="s">
        <v>220</v>
      </c>
      <c r="K847" s="4" t="s">
        <v>18</v>
      </c>
      <c r="L847" t="s">
        <v>21</v>
      </c>
      <c r="M847" s="17">
        <v>156000</v>
      </c>
      <c r="N847" s="21">
        <v>211000</v>
      </c>
      <c r="O847" s="17">
        <v>0</v>
      </c>
      <c r="P847" s="21">
        <v>211000</v>
      </c>
    </row>
    <row r="848" spans="1:16" hidden="1" x14ac:dyDescent="0.3">
      <c r="A848" s="1" t="s">
        <v>12</v>
      </c>
      <c r="B848" t="s">
        <v>211</v>
      </c>
      <c r="C848" t="s">
        <v>386</v>
      </c>
      <c r="D848" t="s">
        <v>385</v>
      </c>
      <c r="E848" t="s">
        <v>14</v>
      </c>
      <c r="F848" t="s">
        <v>15</v>
      </c>
      <c r="G848" t="s">
        <v>49</v>
      </c>
      <c r="H848" s="7" t="s">
        <v>24</v>
      </c>
      <c r="I848" s="20">
        <v>43400</v>
      </c>
      <c r="J848" s="4" t="s">
        <v>382</v>
      </c>
      <c r="K848" s="4" t="s">
        <v>18</v>
      </c>
      <c r="L848" t="s">
        <v>21</v>
      </c>
      <c r="M848" s="17">
        <v>158000</v>
      </c>
      <c r="N848" s="21">
        <v>211000</v>
      </c>
      <c r="O848" s="17">
        <v>0</v>
      </c>
      <c r="P848" s="21">
        <v>211000</v>
      </c>
    </row>
    <row r="849" spans="1:16" hidden="1" x14ac:dyDescent="0.3">
      <c r="A849" s="1" t="s">
        <v>12</v>
      </c>
      <c r="B849" t="s">
        <v>211</v>
      </c>
      <c r="C849" t="s">
        <v>386</v>
      </c>
      <c r="D849" t="s">
        <v>385</v>
      </c>
      <c r="E849" t="s">
        <v>14</v>
      </c>
      <c r="F849" t="s">
        <v>15</v>
      </c>
      <c r="G849" t="s">
        <v>49</v>
      </c>
      <c r="H849" s="7" t="s">
        <v>25</v>
      </c>
      <c r="I849" s="20">
        <v>43400</v>
      </c>
      <c r="J849" s="4" t="s">
        <v>383</v>
      </c>
      <c r="K849" s="4" t="s">
        <v>18</v>
      </c>
      <c r="L849" t="s">
        <v>19</v>
      </c>
      <c r="M849" s="17">
        <v>158000</v>
      </c>
      <c r="N849" s="21">
        <v>211000</v>
      </c>
      <c r="O849" s="17">
        <v>0</v>
      </c>
      <c r="P849" s="21">
        <v>211000</v>
      </c>
    </row>
    <row r="850" spans="1:16" hidden="1" x14ac:dyDescent="0.3">
      <c r="A850" s="1" t="s">
        <v>12</v>
      </c>
      <c r="B850" t="s">
        <v>211</v>
      </c>
      <c r="C850" t="s">
        <v>386</v>
      </c>
      <c r="D850" t="s">
        <v>385</v>
      </c>
      <c r="E850" t="s">
        <v>14</v>
      </c>
      <c r="F850" t="s">
        <v>15</v>
      </c>
      <c r="G850" t="s">
        <v>49</v>
      </c>
      <c r="H850" s="7" t="s">
        <v>44</v>
      </c>
      <c r="I850" s="20">
        <v>40190</v>
      </c>
      <c r="J850" s="4" t="s">
        <v>236</v>
      </c>
      <c r="K850" s="4" t="s">
        <v>18</v>
      </c>
      <c r="L850" t="s">
        <v>21</v>
      </c>
      <c r="M850" s="17">
        <v>156000</v>
      </c>
      <c r="N850" s="21">
        <v>211000</v>
      </c>
      <c r="O850" s="17">
        <v>0</v>
      </c>
      <c r="P850" s="21">
        <v>211000</v>
      </c>
    </row>
    <row r="851" spans="1:16" hidden="1" x14ac:dyDescent="0.3">
      <c r="A851" s="1" t="s">
        <v>12</v>
      </c>
      <c r="B851" t="s">
        <v>211</v>
      </c>
      <c r="C851" t="s">
        <v>386</v>
      </c>
      <c r="D851" t="s">
        <v>385</v>
      </c>
      <c r="E851" t="s">
        <v>14</v>
      </c>
      <c r="F851" t="s">
        <v>15</v>
      </c>
      <c r="G851" t="s">
        <v>49</v>
      </c>
      <c r="H851" s="7" t="s">
        <v>45</v>
      </c>
      <c r="I851" s="20">
        <v>40190</v>
      </c>
      <c r="J851" s="4" t="s">
        <v>235</v>
      </c>
      <c r="K851" s="4" t="s">
        <v>18</v>
      </c>
      <c r="L851" t="s">
        <v>21</v>
      </c>
      <c r="M851" s="17">
        <v>156000</v>
      </c>
      <c r="N851" s="21">
        <v>211000</v>
      </c>
      <c r="O851" s="17">
        <v>0</v>
      </c>
      <c r="P851" s="21">
        <v>211000</v>
      </c>
    </row>
    <row r="852" spans="1:16" hidden="1" x14ac:dyDescent="0.3">
      <c r="A852" s="1" t="s">
        <v>12</v>
      </c>
      <c r="B852" t="s">
        <v>211</v>
      </c>
      <c r="C852" t="s">
        <v>386</v>
      </c>
      <c r="D852" t="s">
        <v>385</v>
      </c>
      <c r="E852" t="s">
        <v>14</v>
      </c>
      <c r="F852" t="s">
        <v>15</v>
      </c>
      <c r="G852" t="s">
        <v>50</v>
      </c>
      <c r="H852" s="7" t="s">
        <v>36</v>
      </c>
      <c r="I852" s="20">
        <v>40190</v>
      </c>
      <c r="J852" s="4" t="s">
        <v>256</v>
      </c>
      <c r="K852" s="4">
        <v>31.94</v>
      </c>
      <c r="L852" t="s">
        <v>21</v>
      </c>
      <c r="M852" s="17">
        <v>165000</v>
      </c>
      <c r="N852" s="21">
        <v>211000</v>
      </c>
      <c r="O852" s="17">
        <v>0</v>
      </c>
      <c r="P852" s="21">
        <v>211000</v>
      </c>
    </row>
    <row r="853" spans="1:16" hidden="1" x14ac:dyDescent="0.3">
      <c r="A853" s="1" t="s">
        <v>12</v>
      </c>
      <c r="B853" t="s">
        <v>211</v>
      </c>
      <c r="C853" t="s">
        <v>386</v>
      </c>
      <c r="D853" t="s">
        <v>385</v>
      </c>
      <c r="E853" t="s">
        <v>14</v>
      </c>
      <c r="F853" t="s">
        <v>15</v>
      </c>
      <c r="G853" t="s">
        <v>50</v>
      </c>
      <c r="H853" s="7" t="s">
        <v>37</v>
      </c>
      <c r="I853" s="20">
        <v>40190</v>
      </c>
      <c r="J853" s="4" t="s">
        <v>384</v>
      </c>
      <c r="K853" s="4">
        <v>7.04</v>
      </c>
      <c r="L853" t="s">
        <v>82</v>
      </c>
      <c r="M853" s="17">
        <v>160000</v>
      </c>
      <c r="N853" s="21">
        <v>211000</v>
      </c>
      <c r="O853" s="17">
        <v>0</v>
      </c>
      <c r="P853" s="21">
        <v>211000</v>
      </c>
    </row>
    <row r="854" spans="1:16" hidden="1" x14ac:dyDescent="0.3">
      <c r="A854" s="1" t="s">
        <v>12</v>
      </c>
      <c r="B854" t="s">
        <v>211</v>
      </c>
      <c r="C854" t="s">
        <v>386</v>
      </c>
      <c r="D854" t="s">
        <v>385</v>
      </c>
      <c r="E854" t="s">
        <v>14</v>
      </c>
      <c r="F854" t="s">
        <v>15</v>
      </c>
      <c r="G854" t="s">
        <v>50</v>
      </c>
      <c r="H854" s="7" t="s">
        <v>38</v>
      </c>
      <c r="I854" s="20">
        <v>40190</v>
      </c>
      <c r="J854" s="4" t="s">
        <v>266</v>
      </c>
      <c r="K854" s="4">
        <v>59.13</v>
      </c>
      <c r="L854" t="s">
        <v>52</v>
      </c>
      <c r="M854" s="17">
        <v>175000</v>
      </c>
      <c r="N854" s="21">
        <v>211000</v>
      </c>
      <c r="O854" s="17">
        <v>0</v>
      </c>
      <c r="P854" s="21">
        <v>211000</v>
      </c>
    </row>
    <row r="855" spans="1:16" hidden="1" x14ac:dyDescent="0.3">
      <c r="A855" s="1" t="s">
        <v>12</v>
      </c>
      <c r="B855" t="s">
        <v>211</v>
      </c>
      <c r="C855" t="s">
        <v>386</v>
      </c>
      <c r="D855" t="s">
        <v>385</v>
      </c>
      <c r="E855" t="s">
        <v>14</v>
      </c>
      <c r="F855" t="s">
        <v>15</v>
      </c>
      <c r="G855" t="s">
        <v>50</v>
      </c>
      <c r="H855" s="7" t="s">
        <v>39</v>
      </c>
      <c r="I855" s="20">
        <v>40190</v>
      </c>
      <c r="J855" s="4" t="s">
        <v>272</v>
      </c>
      <c r="K855" s="4">
        <v>39.49</v>
      </c>
      <c r="L855" t="s">
        <v>52</v>
      </c>
      <c r="M855" s="17">
        <v>170000</v>
      </c>
      <c r="N855" s="21">
        <v>211000</v>
      </c>
      <c r="O855" s="17">
        <v>0</v>
      </c>
      <c r="P855" s="21">
        <v>211000</v>
      </c>
    </row>
    <row r="856" spans="1:16" hidden="1" x14ac:dyDescent="0.3">
      <c r="A856" s="1" t="s">
        <v>12</v>
      </c>
      <c r="B856" t="s">
        <v>211</v>
      </c>
      <c r="C856" t="s">
        <v>386</v>
      </c>
      <c r="D856" t="s">
        <v>385</v>
      </c>
      <c r="E856" t="s">
        <v>14</v>
      </c>
      <c r="F856" t="s">
        <v>15</v>
      </c>
      <c r="G856" t="s">
        <v>50</v>
      </c>
      <c r="H856" s="7" t="s">
        <v>17</v>
      </c>
      <c r="I856" s="20">
        <v>43400</v>
      </c>
      <c r="J856" s="4" t="s">
        <v>271</v>
      </c>
      <c r="K856" s="4" t="s">
        <v>18</v>
      </c>
      <c r="L856" t="s">
        <v>19</v>
      </c>
      <c r="M856" s="17">
        <v>158000</v>
      </c>
      <c r="N856" s="21">
        <v>211000</v>
      </c>
      <c r="O856" s="17">
        <v>0</v>
      </c>
      <c r="P856" s="21">
        <v>211000</v>
      </c>
    </row>
    <row r="857" spans="1:16" hidden="1" x14ac:dyDescent="0.3">
      <c r="A857" s="1" t="s">
        <v>12</v>
      </c>
      <c r="B857" t="s">
        <v>211</v>
      </c>
      <c r="C857" t="s">
        <v>386</v>
      </c>
      <c r="D857" t="s">
        <v>385</v>
      </c>
      <c r="E857" t="s">
        <v>14</v>
      </c>
      <c r="F857" t="s">
        <v>15</v>
      </c>
      <c r="G857" t="s">
        <v>50</v>
      </c>
      <c r="H857" s="7" t="s">
        <v>20</v>
      </c>
      <c r="I857" s="20">
        <v>43400</v>
      </c>
      <c r="J857" s="4" t="s">
        <v>285</v>
      </c>
      <c r="K857" s="4" t="s">
        <v>18</v>
      </c>
      <c r="L857" t="s">
        <v>19</v>
      </c>
      <c r="M857" s="17">
        <v>144000</v>
      </c>
      <c r="N857" s="21">
        <v>211000</v>
      </c>
      <c r="O857" s="17">
        <v>0</v>
      </c>
      <c r="P857" s="21">
        <v>211000</v>
      </c>
    </row>
    <row r="858" spans="1:16" hidden="1" x14ac:dyDescent="0.3">
      <c r="A858" s="1" t="s">
        <v>12</v>
      </c>
      <c r="B858" t="s">
        <v>211</v>
      </c>
      <c r="C858" t="s">
        <v>386</v>
      </c>
      <c r="D858" t="s">
        <v>385</v>
      </c>
      <c r="E858" t="s">
        <v>14</v>
      </c>
      <c r="F858" t="s">
        <v>15</v>
      </c>
      <c r="G858" t="s">
        <v>50</v>
      </c>
      <c r="H858" s="7" t="s">
        <v>40</v>
      </c>
      <c r="I858" s="20">
        <v>40190</v>
      </c>
      <c r="J858" s="4" t="s">
        <v>286</v>
      </c>
      <c r="K858" s="4" t="s">
        <v>18</v>
      </c>
      <c r="L858" t="s">
        <v>19</v>
      </c>
      <c r="M858" s="17">
        <v>156000</v>
      </c>
      <c r="N858" s="21">
        <v>211000</v>
      </c>
      <c r="O858" s="17">
        <v>0</v>
      </c>
      <c r="P858" s="21">
        <v>211000</v>
      </c>
    </row>
    <row r="859" spans="1:16" hidden="1" x14ac:dyDescent="0.3">
      <c r="A859" s="1" t="s">
        <v>12</v>
      </c>
      <c r="B859" t="s">
        <v>211</v>
      </c>
      <c r="C859" t="s">
        <v>386</v>
      </c>
      <c r="D859" t="s">
        <v>385</v>
      </c>
      <c r="E859" t="s">
        <v>14</v>
      </c>
      <c r="F859" t="s">
        <v>15</v>
      </c>
      <c r="G859" t="s">
        <v>50</v>
      </c>
      <c r="H859" s="7" t="s">
        <v>41</v>
      </c>
      <c r="I859" s="20">
        <v>40190</v>
      </c>
      <c r="J859" s="4" t="s">
        <v>287</v>
      </c>
      <c r="K859" s="4" t="s">
        <v>18</v>
      </c>
      <c r="L859" t="s">
        <v>19</v>
      </c>
      <c r="M859" s="17">
        <v>137000</v>
      </c>
      <c r="N859" s="21">
        <v>211000</v>
      </c>
      <c r="O859" s="17">
        <v>0</v>
      </c>
      <c r="P859" s="21">
        <v>211000</v>
      </c>
    </row>
    <row r="860" spans="1:16" hidden="1" x14ac:dyDescent="0.3">
      <c r="A860" s="1" t="s">
        <v>12</v>
      </c>
      <c r="B860" t="s">
        <v>211</v>
      </c>
      <c r="C860" t="s">
        <v>386</v>
      </c>
      <c r="D860" t="s">
        <v>385</v>
      </c>
      <c r="E860" t="s">
        <v>14</v>
      </c>
      <c r="F860" t="s">
        <v>15</v>
      </c>
      <c r="G860" t="s">
        <v>50</v>
      </c>
      <c r="H860" s="7" t="s">
        <v>22</v>
      </c>
      <c r="I860" s="20">
        <v>43400</v>
      </c>
      <c r="J860" s="4" t="s">
        <v>249</v>
      </c>
      <c r="K860" s="4" t="s">
        <v>18</v>
      </c>
      <c r="L860" t="s">
        <v>21</v>
      </c>
      <c r="M860" s="17">
        <v>158000</v>
      </c>
      <c r="N860" s="21">
        <v>211000</v>
      </c>
      <c r="O860" s="17">
        <v>0</v>
      </c>
      <c r="P860" s="21">
        <v>211000</v>
      </c>
    </row>
    <row r="861" spans="1:16" hidden="1" x14ac:dyDescent="0.3">
      <c r="A861" s="1" t="s">
        <v>12</v>
      </c>
      <c r="B861" t="s">
        <v>211</v>
      </c>
      <c r="C861" t="s">
        <v>386</v>
      </c>
      <c r="D861" t="s">
        <v>385</v>
      </c>
      <c r="E861" t="s">
        <v>14</v>
      </c>
      <c r="F861" t="s">
        <v>15</v>
      </c>
      <c r="G861" t="s">
        <v>50</v>
      </c>
      <c r="H861" s="7" t="s">
        <v>23</v>
      </c>
      <c r="I861" s="20">
        <v>43400</v>
      </c>
      <c r="J861" s="4" t="s">
        <v>250</v>
      </c>
      <c r="K861" s="4" t="s">
        <v>18</v>
      </c>
      <c r="L861" t="s">
        <v>21</v>
      </c>
      <c r="M861" s="17">
        <v>158000</v>
      </c>
      <c r="N861" s="21">
        <v>211000</v>
      </c>
      <c r="O861" s="17">
        <v>0</v>
      </c>
      <c r="P861" s="21">
        <v>211000</v>
      </c>
    </row>
    <row r="862" spans="1:16" hidden="1" x14ac:dyDescent="0.3">
      <c r="A862" s="1" t="s">
        <v>12</v>
      </c>
      <c r="B862" t="s">
        <v>211</v>
      </c>
      <c r="C862" t="s">
        <v>386</v>
      </c>
      <c r="D862" t="s">
        <v>385</v>
      </c>
      <c r="E862" t="s">
        <v>14</v>
      </c>
      <c r="F862" t="s">
        <v>15</v>
      </c>
      <c r="G862" t="s">
        <v>50</v>
      </c>
      <c r="H862" s="7" t="s">
        <v>42</v>
      </c>
      <c r="I862" s="20">
        <v>40190</v>
      </c>
      <c r="J862" s="4" t="s">
        <v>238</v>
      </c>
      <c r="K862" s="4" t="s">
        <v>18</v>
      </c>
      <c r="L862" t="s">
        <v>19</v>
      </c>
      <c r="M862" s="17">
        <v>137000</v>
      </c>
      <c r="N862" s="21">
        <v>211000</v>
      </c>
      <c r="O862" s="17">
        <v>0</v>
      </c>
      <c r="P862" s="21">
        <v>211000</v>
      </c>
    </row>
    <row r="863" spans="1:16" hidden="1" x14ac:dyDescent="0.3">
      <c r="A863" s="1" t="s">
        <v>12</v>
      </c>
      <c r="B863" t="s">
        <v>211</v>
      </c>
      <c r="C863" t="s">
        <v>386</v>
      </c>
      <c r="D863" t="s">
        <v>385</v>
      </c>
      <c r="E863" t="s">
        <v>14</v>
      </c>
      <c r="F863" t="s">
        <v>15</v>
      </c>
      <c r="G863" t="s">
        <v>50</v>
      </c>
      <c r="H863" s="7" t="s">
        <v>43</v>
      </c>
      <c r="I863" s="20">
        <v>40190</v>
      </c>
      <c r="J863" s="4" t="s">
        <v>239</v>
      </c>
      <c r="K863" s="4" t="s">
        <v>18</v>
      </c>
      <c r="L863" t="s">
        <v>21</v>
      </c>
      <c r="M863" s="17">
        <v>156000</v>
      </c>
      <c r="N863" s="21">
        <v>211000</v>
      </c>
      <c r="O863" s="17">
        <v>0</v>
      </c>
      <c r="P863" s="21">
        <v>211000</v>
      </c>
    </row>
    <row r="864" spans="1:16" hidden="1" x14ac:dyDescent="0.3">
      <c r="A864" s="1" t="s">
        <v>12</v>
      </c>
      <c r="B864" t="s">
        <v>211</v>
      </c>
      <c r="C864" t="s">
        <v>386</v>
      </c>
      <c r="D864" t="s">
        <v>385</v>
      </c>
      <c r="E864" t="s">
        <v>14</v>
      </c>
      <c r="F864" t="s">
        <v>15</v>
      </c>
      <c r="G864" t="s">
        <v>50</v>
      </c>
      <c r="H864" s="7" t="s">
        <v>24</v>
      </c>
      <c r="I864" s="20">
        <v>43400</v>
      </c>
      <c r="J864" s="4" t="s">
        <v>240</v>
      </c>
      <c r="K864" s="4" t="s">
        <v>18</v>
      </c>
      <c r="L864" t="s">
        <v>19</v>
      </c>
      <c r="M864" s="17">
        <v>158000</v>
      </c>
      <c r="N864" s="21">
        <v>211000</v>
      </c>
      <c r="O864" s="17">
        <v>0</v>
      </c>
      <c r="P864" s="21">
        <v>211000</v>
      </c>
    </row>
    <row r="865" spans="1:16" hidden="1" x14ac:dyDescent="0.3">
      <c r="A865" s="1" t="s">
        <v>12</v>
      </c>
      <c r="B865" t="s">
        <v>211</v>
      </c>
      <c r="C865" t="s">
        <v>386</v>
      </c>
      <c r="D865" t="s">
        <v>385</v>
      </c>
      <c r="E865" t="s">
        <v>14</v>
      </c>
      <c r="F865" t="s">
        <v>15</v>
      </c>
      <c r="G865" t="s">
        <v>50</v>
      </c>
      <c r="H865" s="7" t="s">
        <v>25</v>
      </c>
      <c r="I865" s="20">
        <v>43400</v>
      </c>
      <c r="J865" s="4" t="s">
        <v>233</v>
      </c>
      <c r="K865" s="4" t="s">
        <v>18</v>
      </c>
      <c r="L865" t="s">
        <v>21</v>
      </c>
      <c r="M865" s="17">
        <v>158000</v>
      </c>
      <c r="N865" s="21">
        <v>211000</v>
      </c>
      <c r="O865" s="17">
        <v>0</v>
      </c>
      <c r="P865" s="21">
        <v>211000</v>
      </c>
    </row>
    <row r="866" spans="1:16" hidden="1" x14ac:dyDescent="0.3">
      <c r="A866" s="1" t="s">
        <v>12</v>
      </c>
      <c r="B866" t="s">
        <v>211</v>
      </c>
      <c r="C866" t="s">
        <v>386</v>
      </c>
      <c r="D866" t="s">
        <v>385</v>
      </c>
      <c r="E866" t="s">
        <v>14</v>
      </c>
      <c r="F866" t="s">
        <v>15</v>
      </c>
      <c r="G866" t="s">
        <v>50</v>
      </c>
      <c r="H866" s="7" t="s">
        <v>44</v>
      </c>
      <c r="I866" s="20">
        <v>40190</v>
      </c>
      <c r="J866" s="4" t="s">
        <v>234</v>
      </c>
      <c r="K866" s="4" t="s">
        <v>18</v>
      </c>
      <c r="L866" t="s">
        <v>21</v>
      </c>
      <c r="M866" s="17">
        <v>156000</v>
      </c>
      <c r="N866" s="21">
        <v>211000</v>
      </c>
      <c r="O866" s="17">
        <v>0</v>
      </c>
      <c r="P866" s="21">
        <v>211000</v>
      </c>
    </row>
    <row r="867" spans="1:16" hidden="1" x14ac:dyDescent="0.3">
      <c r="A867" s="1" t="s">
        <v>12</v>
      </c>
      <c r="B867" t="s">
        <v>211</v>
      </c>
      <c r="C867" t="s">
        <v>386</v>
      </c>
      <c r="D867" t="s">
        <v>385</v>
      </c>
      <c r="E867" t="s">
        <v>14</v>
      </c>
      <c r="F867" t="s">
        <v>15</v>
      </c>
      <c r="G867" t="s">
        <v>50</v>
      </c>
      <c r="H867" s="7" t="s">
        <v>45</v>
      </c>
      <c r="I867" s="20">
        <v>40190</v>
      </c>
      <c r="J867" s="4" t="s">
        <v>224</v>
      </c>
      <c r="K867" s="4" t="s">
        <v>18</v>
      </c>
      <c r="L867" t="s">
        <v>21</v>
      </c>
      <c r="M867" s="17">
        <v>156000</v>
      </c>
      <c r="N867" s="21">
        <v>211000</v>
      </c>
      <c r="O867" s="17">
        <v>0</v>
      </c>
      <c r="P867" s="21">
        <v>211000</v>
      </c>
    </row>
    <row r="868" spans="1:16" hidden="1" x14ac:dyDescent="0.3">
      <c r="A868" s="1" t="s">
        <v>12</v>
      </c>
      <c r="B868" t="s">
        <v>206</v>
      </c>
      <c r="C868" t="s">
        <v>405</v>
      </c>
      <c r="D868" t="s">
        <v>406</v>
      </c>
      <c r="E868" t="s">
        <v>14</v>
      </c>
      <c r="F868" t="s">
        <v>15</v>
      </c>
      <c r="G868" t="s">
        <v>16</v>
      </c>
      <c r="H868" s="7" t="s">
        <v>407</v>
      </c>
      <c r="I868" s="4">
        <v>40.195</v>
      </c>
      <c r="J868" s="4">
        <v>22.49</v>
      </c>
      <c r="K868" s="4" t="s">
        <v>433</v>
      </c>
      <c r="L868" t="s">
        <v>21</v>
      </c>
      <c r="M868" s="17">
        <v>145000</v>
      </c>
      <c r="N868" s="21">
        <v>211000</v>
      </c>
      <c r="O868" s="17"/>
      <c r="P868" s="21">
        <v>211000</v>
      </c>
    </row>
    <row r="869" spans="1:16" hidden="1" x14ac:dyDescent="0.3">
      <c r="A869" s="1" t="s">
        <v>12</v>
      </c>
      <c r="B869" t="s">
        <v>206</v>
      </c>
      <c r="C869" t="s">
        <v>405</v>
      </c>
      <c r="D869" t="s">
        <v>406</v>
      </c>
      <c r="E869" t="s">
        <v>14</v>
      </c>
      <c r="F869" t="s">
        <v>15</v>
      </c>
      <c r="G869" t="s">
        <v>16</v>
      </c>
      <c r="H869" s="7" t="s">
        <v>408</v>
      </c>
      <c r="I869" s="4">
        <v>40.195</v>
      </c>
      <c r="J869" s="4">
        <v>7.22</v>
      </c>
      <c r="K869" s="4" t="s">
        <v>433</v>
      </c>
      <c r="L869" t="s">
        <v>21</v>
      </c>
      <c r="M869" s="17">
        <v>145000</v>
      </c>
      <c r="N869" s="21">
        <v>211000</v>
      </c>
      <c r="O869" s="17"/>
      <c r="P869" s="21">
        <v>211000</v>
      </c>
    </row>
    <row r="870" spans="1:16" hidden="1" x14ac:dyDescent="0.3">
      <c r="A870" s="1" t="s">
        <v>12</v>
      </c>
      <c r="B870" t="s">
        <v>206</v>
      </c>
      <c r="C870" t="s">
        <v>405</v>
      </c>
      <c r="D870" t="s">
        <v>406</v>
      </c>
      <c r="E870" t="s">
        <v>14</v>
      </c>
      <c r="F870" t="s">
        <v>15</v>
      </c>
      <c r="G870" t="s">
        <v>16</v>
      </c>
      <c r="H870" s="7" t="s">
        <v>409</v>
      </c>
      <c r="I870" s="4">
        <v>40.195</v>
      </c>
      <c r="J870" s="4">
        <v>16.32</v>
      </c>
      <c r="K870" s="4" t="s">
        <v>433</v>
      </c>
      <c r="L870" t="s">
        <v>21</v>
      </c>
      <c r="M870" s="17">
        <v>145000</v>
      </c>
      <c r="N870" s="21">
        <v>211000</v>
      </c>
      <c r="O870" s="17"/>
      <c r="P870" s="21">
        <v>211000</v>
      </c>
    </row>
    <row r="871" spans="1:16" hidden="1" x14ac:dyDescent="0.3">
      <c r="A871" s="1" t="s">
        <v>12</v>
      </c>
      <c r="B871" t="s">
        <v>206</v>
      </c>
      <c r="C871" t="s">
        <v>405</v>
      </c>
      <c r="D871" t="s">
        <v>406</v>
      </c>
      <c r="E871" t="s">
        <v>14</v>
      </c>
      <c r="F871" t="s">
        <v>15</v>
      </c>
      <c r="G871" t="s">
        <v>16</v>
      </c>
      <c r="H871" s="7" t="s">
        <v>410</v>
      </c>
      <c r="I871" s="4">
        <v>40.195</v>
      </c>
      <c r="J871" s="4">
        <v>6.91</v>
      </c>
      <c r="K871" s="4" t="s">
        <v>433</v>
      </c>
      <c r="L871" t="s">
        <v>21</v>
      </c>
      <c r="M871" s="17">
        <v>145000</v>
      </c>
      <c r="N871" s="21">
        <v>211000</v>
      </c>
      <c r="O871" s="17"/>
      <c r="P871" s="21">
        <v>211000</v>
      </c>
    </row>
    <row r="872" spans="1:16" hidden="1" x14ac:dyDescent="0.3">
      <c r="A872" s="1" t="s">
        <v>12</v>
      </c>
      <c r="B872" t="s">
        <v>206</v>
      </c>
      <c r="C872" t="s">
        <v>405</v>
      </c>
      <c r="D872" t="s">
        <v>406</v>
      </c>
      <c r="E872" t="s">
        <v>14</v>
      </c>
      <c r="F872" t="s">
        <v>15</v>
      </c>
      <c r="G872" t="s">
        <v>16</v>
      </c>
      <c r="H872" s="7" t="s">
        <v>411</v>
      </c>
      <c r="I872" s="4">
        <v>43.4</v>
      </c>
      <c r="K872" s="4" t="s">
        <v>433</v>
      </c>
      <c r="L872" t="s">
        <v>21</v>
      </c>
      <c r="M872" s="17">
        <v>145000</v>
      </c>
      <c r="N872" s="21">
        <v>205000</v>
      </c>
      <c r="O872" s="17"/>
      <c r="P872" s="21">
        <v>205000</v>
      </c>
    </row>
    <row r="873" spans="1:16" hidden="1" x14ac:dyDescent="0.3">
      <c r="A873" s="1" t="s">
        <v>12</v>
      </c>
      <c r="B873" t="s">
        <v>206</v>
      </c>
      <c r="C873" t="s">
        <v>405</v>
      </c>
      <c r="D873" t="s">
        <v>406</v>
      </c>
      <c r="E873" t="s">
        <v>14</v>
      </c>
      <c r="F873" t="s">
        <v>15</v>
      </c>
      <c r="G873" t="s">
        <v>16</v>
      </c>
      <c r="H873" s="7" t="s">
        <v>412</v>
      </c>
      <c r="I873" s="4">
        <v>43.4</v>
      </c>
      <c r="K873" s="4" t="s">
        <v>433</v>
      </c>
      <c r="L873" t="s">
        <v>21</v>
      </c>
      <c r="M873" s="17">
        <v>145000</v>
      </c>
      <c r="N873" s="21">
        <v>205000</v>
      </c>
      <c r="O873" s="17"/>
      <c r="P873" s="21">
        <v>205000</v>
      </c>
    </row>
    <row r="874" spans="1:16" hidden="1" x14ac:dyDescent="0.3">
      <c r="A874" s="1" t="s">
        <v>12</v>
      </c>
      <c r="B874" t="s">
        <v>206</v>
      </c>
      <c r="C874" t="s">
        <v>405</v>
      </c>
      <c r="D874" t="s">
        <v>406</v>
      </c>
      <c r="E874" t="s">
        <v>14</v>
      </c>
      <c r="F874" t="s">
        <v>15</v>
      </c>
      <c r="G874" t="s">
        <v>16</v>
      </c>
      <c r="H874" s="7" t="s">
        <v>413</v>
      </c>
      <c r="I874" s="4">
        <v>40.195</v>
      </c>
      <c r="K874" s="4" t="s">
        <v>433</v>
      </c>
      <c r="L874" t="s">
        <v>21</v>
      </c>
      <c r="M874" s="17">
        <v>145000</v>
      </c>
      <c r="N874" s="21">
        <v>205000</v>
      </c>
      <c r="O874" s="17"/>
      <c r="P874" s="21">
        <v>205000</v>
      </c>
    </row>
    <row r="875" spans="1:16" hidden="1" x14ac:dyDescent="0.3">
      <c r="A875" s="1" t="s">
        <v>12</v>
      </c>
      <c r="B875" t="s">
        <v>206</v>
      </c>
      <c r="C875" t="s">
        <v>405</v>
      </c>
      <c r="D875" t="s">
        <v>406</v>
      </c>
      <c r="E875" t="s">
        <v>14</v>
      </c>
      <c r="F875" t="s">
        <v>15</v>
      </c>
      <c r="G875" t="s">
        <v>16</v>
      </c>
      <c r="H875" s="7" t="s">
        <v>414</v>
      </c>
      <c r="I875" s="4">
        <v>40.195</v>
      </c>
      <c r="K875" s="4" t="s">
        <v>433</v>
      </c>
      <c r="L875" t="s">
        <v>21</v>
      </c>
      <c r="M875" s="17">
        <v>145000</v>
      </c>
      <c r="N875" s="21">
        <v>205000</v>
      </c>
      <c r="O875" s="17"/>
      <c r="P875" s="21">
        <v>205000</v>
      </c>
    </row>
    <row r="876" spans="1:16" hidden="1" x14ac:dyDescent="0.3">
      <c r="A876" s="1" t="s">
        <v>12</v>
      </c>
      <c r="B876" t="s">
        <v>206</v>
      </c>
      <c r="C876" t="s">
        <v>405</v>
      </c>
      <c r="D876" t="s">
        <v>406</v>
      </c>
      <c r="E876" t="s">
        <v>14</v>
      </c>
      <c r="F876" t="s">
        <v>15</v>
      </c>
      <c r="G876" t="s">
        <v>16</v>
      </c>
      <c r="H876" s="7" t="s">
        <v>415</v>
      </c>
      <c r="I876" s="4">
        <v>43.4</v>
      </c>
      <c r="K876" s="4" t="s">
        <v>433</v>
      </c>
      <c r="L876" t="s">
        <v>21</v>
      </c>
      <c r="M876" s="17">
        <v>145000</v>
      </c>
      <c r="N876" s="21">
        <v>205000</v>
      </c>
      <c r="O876" s="17"/>
      <c r="P876" s="21">
        <v>205000</v>
      </c>
    </row>
    <row r="877" spans="1:16" hidden="1" x14ac:dyDescent="0.3">
      <c r="A877" s="1" t="s">
        <v>12</v>
      </c>
      <c r="B877" t="s">
        <v>206</v>
      </c>
      <c r="C877" t="s">
        <v>405</v>
      </c>
      <c r="D877" t="s">
        <v>406</v>
      </c>
      <c r="E877" t="s">
        <v>14</v>
      </c>
      <c r="F877" t="s">
        <v>15</v>
      </c>
      <c r="G877" t="s">
        <v>16</v>
      </c>
      <c r="H877" s="7" t="s">
        <v>416</v>
      </c>
      <c r="I877" s="4">
        <v>43.4</v>
      </c>
      <c r="K877" s="4" t="s">
        <v>433</v>
      </c>
      <c r="L877" t="s">
        <v>21</v>
      </c>
      <c r="M877" s="17">
        <v>145000</v>
      </c>
      <c r="N877" s="21">
        <v>205000</v>
      </c>
      <c r="O877" s="17"/>
      <c r="P877" s="21">
        <v>205000</v>
      </c>
    </row>
    <row r="878" spans="1:16" hidden="1" x14ac:dyDescent="0.3">
      <c r="A878" s="1" t="s">
        <v>12</v>
      </c>
      <c r="B878" t="s">
        <v>206</v>
      </c>
      <c r="C878" t="s">
        <v>405</v>
      </c>
      <c r="D878" t="s">
        <v>406</v>
      </c>
      <c r="E878" t="s">
        <v>14</v>
      </c>
      <c r="F878" t="s">
        <v>15</v>
      </c>
      <c r="G878" t="s">
        <v>16</v>
      </c>
      <c r="H878" s="7" t="s">
        <v>417</v>
      </c>
      <c r="I878" s="4">
        <v>40.195</v>
      </c>
      <c r="K878" s="4" t="s">
        <v>433</v>
      </c>
      <c r="L878" t="s">
        <v>21</v>
      </c>
      <c r="M878" s="17">
        <v>145000</v>
      </c>
      <c r="N878" s="21">
        <v>205000</v>
      </c>
      <c r="O878" s="17"/>
      <c r="P878" s="21">
        <v>205000</v>
      </c>
    </row>
    <row r="879" spans="1:16" hidden="1" x14ac:dyDescent="0.3">
      <c r="A879" s="1" t="s">
        <v>12</v>
      </c>
      <c r="B879" t="s">
        <v>206</v>
      </c>
      <c r="C879" t="s">
        <v>405</v>
      </c>
      <c r="D879" t="s">
        <v>406</v>
      </c>
      <c r="E879" t="s">
        <v>14</v>
      </c>
      <c r="F879" t="s">
        <v>15</v>
      </c>
      <c r="G879" t="s">
        <v>16</v>
      </c>
      <c r="H879" s="7" t="s">
        <v>418</v>
      </c>
      <c r="I879" s="4">
        <v>40.195</v>
      </c>
      <c r="K879" s="4" t="s">
        <v>433</v>
      </c>
      <c r="L879" t="s">
        <v>21</v>
      </c>
      <c r="M879" s="17">
        <v>145000</v>
      </c>
      <c r="N879" s="21">
        <v>205000</v>
      </c>
      <c r="O879" s="17"/>
      <c r="P879" s="21">
        <v>205000</v>
      </c>
    </row>
    <row r="880" spans="1:16" hidden="1" x14ac:dyDescent="0.3">
      <c r="A880" s="1" t="s">
        <v>12</v>
      </c>
      <c r="B880" t="s">
        <v>206</v>
      </c>
      <c r="C880" t="s">
        <v>405</v>
      </c>
      <c r="D880" t="s">
        <v>406</v>
      </c>
      <c r="E880" t="s">
        <v>14</v>
      </c>
      <c r="F880" t="s">
        <v>15</v>
      </c>
      <c r="G880" t="s">
        <v>16</v>
      </c>
      <c r="H880" s="7" t="s">
        <v>419</v>
      </c>
      <c r="I880" s="4">
        <v>43.4</v>
      </c>
      <c r="K880" s="4" t="s">
        <v>433</v>
      </c>
      <c r="L880" t="s">
        <v>21</v>
      </c>
      <c r="M880" s="17">
        <v>145000</v>
      </c>
      <c r="N880" s="21">
        <v>205000</v>
      </c>
      <c r="O880" s="17"/>
      <c r="P880" s="21">
        <v>205000</v>
      </c>
    </row>
    <row r="881" spans="1:16" hidden="1" x14ac:dyDescent="0.3">
      <c r="A881" s="1" t="s">
        <v>12</v>
      </c>
      <c r="B881" t="s">
        <v>206</v>
      </c>
      <c r="C881" t="s">
        <v>405</v>
      </c>
      <c r="D881" t="s">
        <v>406</v>
      </c>
      <c r="E881" t="s">
        <v>14</v>
      </c>
      <c r="F881" t="s">
        <v>15</v>
      </c>
      <c r="G881" t="s">
        <v>16</v>
      </c>
      <c r="H881" s="7" t="s">
        <v>420</v>
      </c>
      <c r="I881" s="4">
        <v>43.4</v>
      </c>
      <c r="K881" s="4" t="s">
        <v>433</v>
      </c>
      <c r="L881" t="s">
        <v>21</v>
      </c>
      <c r="M881" s="17">
        <v>145000</v>
      </c>
      <c r="N881" s="21">
        <v>205000</v>
      </c>
      <c r="O881" s="17"/>
      <c r="P881" s="21">
        <v>205000</v>
      </c>
    </row>
    <row r="882" spans="1:16" hidden="1" x14ac:dyDescent="0.3">
      <c r="A882" s="1" t="s">
        <v>12</v>
      </c>
      <c r="B882" t="s">
        <v>206</v>
      </c>
      <c r="C882" t="s">
        <v>405</v>
      </c>
      <c r="D882" t="s">
        <v>406</v>
      </c>
      <c r="E882" t="s">
        <v>14</v>
      </c>
      <c r="F882" t="s">
        <v>15</v>
      </c>
      <c r="G882" t="s">
        <v>16</v>
      </c>
      <c r="H882" s="7" t="s">
        <v>421</v>
      </c>
      <c r="I882" s="4">
        <v>40.195</v>
      </c>
      <c r="K882" s="4" t="s">
        <v>433</v>
      </c>
      <c r="L882" t="s">
        <v>21</v>
      </c>
      <c r="M882" s="17">
        <v>145000</v>
      </c>
      <c r="N882" s="21">
        <v>205000</v>
      </c>
      <c r="O882" s="17"/>
      <c r="P882" s="21">
        <v>205000</v>
      </c>
    </row>
    <row r="883" spans="1:16" hidden="1" x14ac:dyDescent="0.3">
      <c r="A883" s="1" t="s">
        <v>12</v>
      </c>
      <c r="B883" t="s">
        <v>206</v>
      </c>
      <c r="C883" t="s">
        <v>405</v>
      </c>
      <c r="D883" t="s">
        <v>406</v>
      </c>
      <c r="E883" t="s">
        <v>14</v>
      </c>
      <c r="F883" t="s">
        <v>15</v>
      </c>
      <c r="G883" t="s">
        <v>16</v>
      </c>
      <c r="H883" s="7" t="s">
        <v>422</v>
      </c>
      <c r="I883" s="4">
        <v>40.195</v>
      </c>
      <c r="K883" s="4" t="s">
        <v>433</v>
      </c>
      <c r="L883" t="s">
        <v>21</v>
      </c>
      <c r="M883" s="17">
        <v>145000</v>
      </c>
      <c r="N883" s="21">
        <v>205000</v>
      </c>
      <c r="O883" s="17"/>
      <c r="P883" s="21">
        <v>205000</v>
      </c>
    </row>
    <row r="884" spans="1:16" hidden="1" x14ac:dyDescent="0.3">
      <c r="A884" s="1" t="s">
        <v>12</v>
      </c>
      <c r="B884" t="s">
        <v>206</v>
      </c>
      <c r="C884" t="s">
        <v>405</v>
      </c>
      <c r="D884" t="s">
        <v>406</v>
      </c>
      <c r="E884" t="s">
        <v>14</v>
      </c>
      <c r="F884" t="s">
        <v>15</v>
      </c>
      <c r="G884" t="s">
        <v>30</v>
      </c>
      <c r="H884" s="7" t="s">
        <v>407</v>
      </c>
      <c r="I884" s="4">
        <v>40.195</v>
      </c>
      <c r="J884" s="4">
        <v>7.22</v>
      </c>
      <c r="K884" s="4" t="s">
        <v>433</v>
      </c>
      <c r="L884" t="s">
        <v>21</v>
      </c>
      <c r="M884" s="17">
        <v>145000</v>
      </c>
      <c r="N884" s="21">
        <v>211000</v>
      </c>
      <c r="O884" s="17"/>
      <c r="P884" s="21">
        <v>211000</v>
      </c>
    </row>
    <row r="885" spans="1:16" hidden="1" x14ac:dyDescent="0.3">
      <c r="A885" s="1" t="s">
        <v>12</v>
      </c>
      <c r="B885" t="s">
        <v>206</v>
      </c>
      <c r="C885" t="s">
        <v>405</v>
      </c>
      <c r="D885" t="s">
        <v>406</v>
      </c>
      <c r="E885" t="s">
        <v>14</v>
      </c>
      <c r="F885" t="s">
        <v>15</v>
      </c>
      <c r="G885" t="s">
        <v>30</v>
      </c>
      <c r="H885" s="7" t="s">
        <v>408</v>
      </c>
      <c r="I885" s="4">
        <v>40.195</v>
      </c>
      <c r="J885" s="4">
        <v>27.4</v>
      </c>
      <c r="K885" s="4" t="s">
        <v>433</v>
      </c>
      <c r="L885" t="s">
        <v>21</v>
      </c>
      <c r="M885" s="17">
        <v>145000</v>
      </c>
      <c r="N885" s="21">
        <v>211000</v>
      </c>
      <c r="O885" s="17"/>
      <c r="P885" s="21">
        <v>211000</v>
      </c>
    </row>
    <row r="886" spans="1:16" hidden="1" x14ac:dyDescent="0.3">
      <c r="A886" s="1" t="s">
        <v>12</v>
      </c>
      <c r="B886" t="s">
        <v>206</v>
      </c>
      <c r="C886" t="s">
        <v>405</v>
      </c>
      <c r="D886" t="s">
        <v>406</v>
      </c>
      <c r="E886" t="s">
        <v>14</v>
      </c>
      <c r="F886" t="s">
        <v>15</v>
      </c>
      <c r="G886" t="s">
        <v>30</v>
      </c>
      <c r="H886" s="7" t="s">
        <v>409</v>
      </c>
      <c r="I886" s="4">
        <v>40.195</v>
      </c>
      <c r="J886" s="4">
        <v>6.91</v>
      </c>
      <c r="K886" s="4" t="s">
        <v>433</v>
      </c>
      <c r="L886" t="s">
        <v>21</v>
      </c>
      <c r="M886" s="17">
        <v>145000</v>
      </c>
      <c r="N886" s="21">
        <v>211000</v>
      </c>
      <c r="O886" s="17"/>
      <c r="P886" s="21">
        <v>211000</v>
      </c>
    </row>
    <row r="887" spans="1:16" hidden="1" x14ac:dyDescent="0.3">
      <c r="A887" s="1" t="s">
        <v>12</v>
      </c>
      <c r="B887" t="s">
        <v>206</v>
      </c>
      <c r="C887" t="s">
        <v>405</v>
      </c>
      <c r="D887" t="s">
        <v>406</v>
      </c>
      <c r="E887" t="s">
        <v>14</v>
      </c>
      <c r="F887" t="s">
        <v>15</v>
      </c>
      <c r="G887" t="s">
        <v>30</v>
      </c>
      <c r="H887" s="7" t="s">
        <v>410</v>
      </c>
      <c r="I887" s="4">
        <v>40.195</v>
      </c>
      <c r="J887" s="4">
        <v>16.68</v>
      </c>
      <c r="K887" s="4" t="s">
        <v>433</v>
      </c>
      <c r="L887" t="s">
        <v>21</v>
      </c>
      <c r="M887" s="17">
        <v>145000</v>
      </c>
      <c r="N887" s="21">
        <v>211000</v>
      </c>
      <c r="O887" s="17"/>
      <c r="P887" s="21">
        <v>211000</v>
      </c>
    </row>
    <row r="888" spans="1:16" hidden="1" x14ac:dyDescent="0.3">
      <c r="A888" s="1" t="s">
        <v>12</v>
      </c>
      <c r="B888" t="s">
        <v>206</v>
      </c>
      <c r="C888" t="s">
        <v>405</v>
      </c>
      <c r="D888" t="s">
        <v>406</v>
      </c>
      <c r="E888" t="s">
        <v>14</v>
      </c>
      <c r="F888" t="s">
        <v>15</v>
      </c>
      <c r="G888" t="s">
        <v>30</v>
      </c>
      <c r="H888" s="7" t="s">
        <v>411</v>
      </c>
      <c r="I888" s="4">
        <v>43.4</v>
      </c>
      <c r="K888" s="4" t="s">
        <v>433</v>
      </c>
      <c r="L888" t="s">
        <v>21</v>
      </c>
      <c r="M888" s="17">
        <v>145000</v>
      </c>
      <c r="N888" s="21">
        <v>205000</v>
      </c>
      <c r="O888" s="17"/>
      <c r="P888" s="21">
        <v>205000</v>
      </c>
    </row>
    <row r="889" spans="1:16" hidden="1" x14ac:dyDescent="0.3">
      <c r="A889" s="1" t="s">
        <v>12</v>
      </c>
      <c r="B889" t="s">
        <v>206</v>
      </c>
      <c r="C889" t="s">
        <v>405</v>
      </c>
      <c r="D889" t="s">
        <v>406</v>
      </c>
      <c r="E889" t="s">
        <v>14</v>
      </c>
      <c r="F889" t="s">
        <v>15</v>
      </c>
      <c r="G889" t="s">
        <v>30</v>
      </c>
      <c r="H889" s="7" t="s">
        <v>412</v>
      </c>
      <c r="I889" s="4">
        <v>43.4</v>
      </c>
      <c r="K889" s="4" t="s">
        <v>433</v>
      </c>
      <c r="L889" t="s">
        <v>21</v>
      </c>
      <c r="M889" s="17">
        <v>145000</v>
      </c>
      <c r="N889" s="21">
        <v>205000</v>
      </c>
      <c r="O889" s="17"/>
      <c r="P889" s="21">
        <v>205000</v>
      </c>
    </row>
    <row r="890" spans="1:16" hidden="1" x14ac:dyDescent="0.3">
      <c r="A890" s="1" t="s">
        <v>12</v>
      </c>
      <c r="B890" t="s">
        <v>206</v>
      </c>
      <c r="C890" t="s">
        <v>405</v>
      </c>
      <c r="D890" t="s">
        <v>406</v>
      </c>
      <c r="E890" t="s">
        <v>14</v>
      </c>
      <c r="F890" t="s">
        <v>15</v>
      </c>
      <c r="G890" t="s">
        <v>30</v>
      </c>
      <c r="H890" s="7" t="s">
        <v>413</v>
      </c>
      <c r="I890" s="4">
        <v>40.195</v>
      </c>
      <c r="K890" s="4" t="s">
        <v>433</v>
      </c>
      <c r="L890" t="s">
        <v>21</v>
      </c>
      <c r="M890" s="17">
        <v>145000</v>
      </c>
      <c r="N890" s="21">
        <v>205000</v>
      </c>
      <c r="O890" s="17"/>
      <c r="P890" s="21">
        <v>205000</v>
      </c>
    </row>
    <row r="891" spans="1:16" hidden="1" x14ac:dyDescent="0.3">
      <c r="A891" s="1" t="s">
        <v>12</v>
      </c>
      <c r="B891" t="s">
        <v>206</v>
      </c>
      <c r="C891" t="s">
        <v>405</v>
      </c>
      <c r="D891" t="s">
        <v>406</v>
      </c>
      <c r="E891" t="s">
        <v>14</v>
      </c>
      <c r="F891" t="s">
        <v>15</v>
      </c>
      <c r="G891" t="s">
        <v>30</v>
      </c>
      <c r="H891" s="7" t="s">
        <v>414</v>
      </c>
      <c r="I891" s="4">
        <v>40.195</v>
      </c>
      <c r="K891" s="4" t="s">
        <v>433</v>
      </c>
      <c r="L891" t="s">
        <v>21</v>
      </c>
      <c r="M891" s="17">
        <v>145000</v>
      </c>
      <c r="N891" s="21">
        <v>205000</v>
      </c>
      <c r="O891" s="17"/>
      <c r="P891" s="21">
        <v>205000</v>
      </c>
    </row>
    <row r="892" spans="1:16" hidden="1" x14ac:dyDescent="0.3">
      <c r="A892" s="1" t="s">
        <v>12</v>
      </c>
      <c r="B892" t="s">
        <v>206</v>
      </c>
      <c r="C892" t="s">
        <v>405</v>
      </c>
      <c r="D892" t="s">
        <v>406</v>
      </c>
      <c r="E892" t="s">
        <v>14</v>
      </c>
      <c r="F892" t="s">
        <v>15</v>
      </c>
      <c r="G892" t="s">
        <v>30</v>
      </c>
      <c r="H892" s="7" t="s">
        <v>415</v>
      </c>
      <c r="I892" s="4">
        <v>43.4</v>
      </c>
      <c r="K892" s="4" t="s">
        <v>433</v>
      </c>
      <c r="L892" t="s">
        <v>21</v>
      </c>
      <c r="M892" s="17">
        <v>145000</v>
      </c>
      <c r="N892" s="21">
        <v>205000</v>
      </c>
      <c r="O892" s="17"/>
      <c r="P892" s="21">
        <v>205000</v>
      </c>
    </row>
    <row r="893" spans="1:16" hidden="1" x14ac:dyDescent="0.3">
      <c r="A893" s="1" t="s">
        <v>12</v>
      </c>
      <c r="B893" t="s">
        <v>206</v>
      </c>
      <c r="C893" t="s">
        <v>405</v>
      </c>
      <c r="D893" t="s">
        <v>406</v>
      </c>
      <c r="E893" t="s">
        <v>14</v>
      </c>
      <c r="F893" t="s">
        <v>15</v>
      </c>
      <c r="G893" t="s">
        <v>30</v>
      </c>
      <c r="H893" s="7" t="s">
        <v>416</v>
      </c>
      <c r="I893" s="4">
        <v>43.4</v>
      </c>
      <c r="K893" s="4" t="s">
        <v>433</v>
      </c>
      <c r="L893" t="s">
        <v>21</v>
      </c>
      <c r="M893" s="17">
        <v>145000</v>
      </c>
      <c r="N893" s="21">
        <v>205000</v>
      </c>
      <c r="O893" s="17"/>
      <c r="P893" s="21">
        <v>205000</v>
      </c>
    </row>
    <row r="894" spans="1:16" hidden="1" x14ac:dyDescent="0.3">
      <c r="A894" s="1" t="s">
        <v>12</v>
      </c>
      <c r="B894" t="s">
        <v>206</v>
      </c>
      <c r="C894" t="s">
        <v>405</v>
      </c>
      <c r="D894" t="s">
        <v>406</v>
      </c>
      <c r="E894" t="s">
        <v>14</v>
      </c>
      <c r="F894" t="s">
        <v>15</v>
      </c>
      <c r="G894" t="s">
        <v>30</v>
      </c>
      <c r="H894" s="7" t="s">
        <v>417</v>
      </c>
      <c r="I894" s="4">
        <v>40.195</v>
      </c>
      <c r="K894" s="4" t="s">
        <v>433</v>
      </c>
      <c r="L894" t="s">
        <v>21</v>
      </c>
      <c r="M894" s="17">
        <v>145000</v>
      </c>
      <c r="N894" s="21">
        <v>205000</v>
      </c>
      <c r="O894" s="17"/>
      <c r="P894" s="21">
        <v>205000</v>
      </c>
    </row>
    <row r="895" spans="1:16" hidden="1" x14ac:dyDescent="0.3">
      <c r="A895" s="1" t="s">
        <v>12</v>
      </c>
      <c r="B895" t="s">
        <v>206</v>
      </c>
      <c r="C895" t="s">
        <v>405</v>
      </c>
      <c r="D895" t="s">
        <v>406</v>
      </c>
      <c r="E895" t="s">
        <v>14</v>
      </c>
      <c r="F895" t="s">
        <v>15</v>
      </c>
      <c r="G895" t="s">
        <v>30</v>
      </c>
      <c r="H895" s="7" t="s">
        <v>418</v>
      </c>
      <c r="I895" s="4">
        <v>40.195</v>
      </c>
      <c r="K895" s="4" t="s">
        <v>433</v>
      </c>
      <c r="L895" t="s">
        <v>21</v>
      </c>
      <c r="M895" s="17">
        <v>145000</v>
      </c>
      <c r="N895" s="21">
        <v>205000</v>
      </c>
      <c r="O895" s="17"/>
      <c r="P895" s="21">
        <v>205000</v>
      </c>
    </row>
    <row r="896" spans="1:16" hidden="1" x14ac:dyDescent="0.3">
      <c r="A896" s="1" t="s">
        <v>12</v>
      </c>
      <c r="B896" t="s">
        <v>206</v>
      </c>
      <c r="C896" t="s">
        <v>405</v>
      </c>
      <c r="D896" t="s">
        <v>406</v>
      </c>
      <c r="E896" t="s">
        <v>14</v>
      </c>
      <c r="F896" t="s">
        <v>15</v>
      </c>
      <c r="G896" t="s">
        <v>30</v>
      </c>
      <c r="H896" s="7" t="s">
        <v>419</v>
      </c>
      <c r="I896" s="4">
        <v>43.4</v>
      </c>
      <c r="K896" s="4" t="s">
        <v>433</v>
      </c>
      <c r="L896" t="s">
        <v>21</v>
      </c>
      <c r="M896" s="17">
        <v>145000</v>
      </c>
      <c r="N896" s="21">
        <v>205000</v>
      </c>
      <c r="O896" s="17"/>
      <c r="P896" s="21">
        <v>205000</v>
      </c>
    </row>
    <row r="897" spans="1:16" hidden="1" x14ac:dyDescent="0.3">
      <c r="A897" s="1" t="s">
        <v>12</v>
      </c>
      <c r="B897" t="s">
        <v>206</v>
      </c>
      <c r="C897" t="s">
        <v>405</v>
      </c>
      <c r="D897" t="s">
        <v>406</v>
      </c>
      <c r="E897" t="s">
        <v>14</v>
      </c>
      <c r="F897" t="s">
        <v>15</v>
      </c>
      <c r="G897" t="s">
        <v>30</v>
      </c>
      <c r="H897" s="7" t="s">
        <v>420</v>
      </c>
      <c r="I897" s="4">
        <v>43.4</v>
      </c>
      <c r="K897" s="4" t="s">
        <v>433</v>
      </c>
      <c r="L897" t="s">
        <v>21</v>
      </c>
      <c r="M897" s="17">
        <v>145000</v>
      </c>
      <c r="N897" s="21">
        <v>205000</v>
      </c>
      <c r="O897" s="17"/>
      <c r="P897" s="21">
        <v>205000</v>
      </c>
    </row>
    <row r="898" spans="1:16" hidden="1" x14ac:dyDescent="0.3">
      <c r="A898" s="1" t="s">
        <v>12</v>
      </c>
      <c r="B898" t="s">
        <v>206</v>
      </c>
      <c r="C898" t="s">
        <v>405</v>
      </c>
      <c r="D898" t="s">
        <v>406</v>
      </c>
      <c r="E898" t="s">
        <v>14</v>
      </c>
      <c r="F898" t="s">
        <v>15</v>
      </c>
      <c r="G898" t="s">
        <v>30</v>
      </c>
      <c r="H898" s="7" t="s">
        <v>421</v>
      </c>
      <c r="I898" s="4">
        <v>40.195</v>
      </c>
      <c r="K898" s="4" t="s">
        <v>433</v>
      </c>
      <c r="L898" t="s">
        <v>21</v>
      </c>
      <c r="M898" s="17">
        <v>145000</v>
      </c>
      <c r="N898" s="21">
        <v>205000</v>
      </c>
      <c r="O898" s="17"/>
      <c r="P898" s="21">
        <v>205000</v>
      </c>
    </row>
    <row r="899" spans="1:16" hidden="1" x14ac:dyDescent="0.3">
      <c r="A899" s="1" t="s">
        <v>12</v>
      </c>
      <c r="B899" t="s">
        <v>206</v>
      </c>
      <c r="C899" t="s">
        <v>405</v>
      </c>
      <c r="D899" t="s">
        <v>406</v>
      </c>
      <c r="E899" t="s">
        <v>14</v>
      </c>
      <c r="F899" t="s">
        <v>15</v>
      </c>
      <c r="G899" t="s">
        <v>30</v>
      </c>
      <c r="H899" s="7" t="s">
        <v>422</v>
      </c>
      <c r="I899" s="4">
        <v>40.195</v>
      </c>
      <c r="K899" s="4" t="s">
        <v>433</v>
      </c>
      <c r="L899" t="s">
        <v>21</v>
      </c>
      <c r="M899" s="17">
        <v>145000</v>
      </c>
      <c r="N899" s="21">
        <v>205000</v>
      </c>
      <c r="O899" s="17"/>
      <c r="P899" s="21">
        <v>205000</v>
      </c>
    </row>
    <row r="900" spans="1:16" hidden="1" x14ac:dyDescent="0.3">
      <c r="A900" s="1" t="s">
        <v>12</v>
      </c>
      <c r="B900" t="s">
        <v>206</v>
      </c>
      <c r="C900" t="s">
        <v>405</v>
      </c>
      <c r="D900" t="s">
        <v>406</v>
      </c>
      <c r="E900" t="s">
        <v>14</v>
      </c>
      <c r="F900" t="s">
        <v>15</v>
      </c>
      <c r="G900" t="s">
        <v>33</v>
      </c>
      <c r="H900" s="7" t="s">
        <v>407</v>
      </c>
      <c r="I900" s="4">
        <v>40.195</v>
      </c>
      <c r="J900" s="4">
        <v>28.08</v>
      </c>
      <c r="K900" s="4" t="s">
        <v>433</v>
      </c>
      <c r="L900" t="s">
        <v>21</v>
      </c>
      <c r="M900" s="17">
        <v>145000</v>
      </c>
      <c r="N900" s="21">
        <v>211000</v>
      </c>
      <c r="O900" s="17"/>
      <c r="P900" s="21">
        <v>211000</v>
      </c>
    </row>
    <row r="901" spans="1:16" hidden="1" x14ac:dyDescent="0.3">
      <c r="A901" s="1" t="s">
        <v>12</v>
      </c>
      <c r="B901" t="s">
        <v>206</v>
      </c>
      <c r="C901" t="s">
        <v>405</v>
      </c>
      <c r="D901" t="s">
        <v>406</v>
      </c>
      <c r="E901" t="s">
        <v>14</v>
      </c>
      <c r="F901" t="s">
        <v>15</v>
      </c>
      <c r="G901" t="s">
        <v>33</v>
      </c>
      <c r="H901" s="7" t="s">
        <v>408</v>
      </c>
      <c r="I901" s="4">
        <v>40.195</v>
      </c>
      <c r="J901" s="4">
        <v>7.22</v>
      </c>
      <c r="K901" s="4" t="s">
        <v>433</v>
      </c>
      <c r="L901" t="s">
        <v>21</v>
      </c>
      <c r="M901" s="17">
        <v>145000</v>
      </c>
      <c r="N901" s="21">
        <v>211000</v>
      </c>
      <c r="O901" s="17"/>
      <c r="P901" s="21">
        <v>211000</v>
      </c>
    </row>
    <row r="902" spans="1:16" hidden="1" x14ac:dyDescent="0.3">
      <c r="A902" s="1" t="s">
        <v>12</v>
      </c>
      <c r="B902" t="s">
        <v>206</v>
      </c>
      <c r="C902" t="s">
        <v>405</v>
      </c>
      <c r="D902" t="s">
        <v>406</v>
      </c>
      <c r="E902" t="s">
        <v>14</v>
      </c>
      <c r="F902" t="s">
        <v>15</v>
      </c>
      <c r="G902" t="s">
        <v>33</v>
      </c>
      <c r="H902" s="7" t="s">
        <v>409</v>
      </c>
      <c r="I902" s="4">
        <v>40.195</v>
      </c>
      <c r="J902" s="4">
        <v>18</v>
      </c>
      <c r="K902" s="4" t="s">
        <v>433</v>
      </c>
      <c r="L902" t="s">
        <v>21</v>
      </c>
      <c r="M902" s="17">
        <v>145000</v>
      </c>
      <c r="N902" s="21">
        <v>211000</v>
      </c>
      <c r="O902" s="17"/>
      <c r="P902" s="21">
        <v>211000</v>
      </c>
    </row>
    <row r="903" spans="1:16" hidden="1" x14ac:dyDescent="0.3">
      <c r="A903" s="1" t="s">
        <v>12</v>
      </c>
      <c r="B903" t="s">
        <v>206</v>
      </c>
      <c r="C903" t="s">
        <v>405</v>
      </c>
      <c r="D903" t="s">
        <v>406</v>
      </c>
      <c r="E903" t="s">
        <v>14</v>
      </c>
      <c r="F903" t="s">
        <v>15</v>
      </c>
      <c r="G903" t="s">
        <v>33</v>
      </c>
      <c r="H903" s="7" t="s">
        <v>410</v>
      </c>
      <c r="I903" s="4">
        <v>40.195</v>
      </c>
      <c r="J903" s="4">
        <v>6.91</v>
      </c>
      <c r="K903" s="4" t="s">
        <v>433</v>
      </c>
      <c r="L903" t="s">
        <v>21</v>
      </c>
      <c r="M903" s="17">
        <v>145000</v>
      </c>
      <c r="N903" s="21">
        <v>211000</v>
      </c>
      <c r="O903" s="17"/>
      <c r="P903" s="21">
        <v>211000</v>
      </c>
    </row>
    <row r="904" spans="1:16" hidden="1" x14ac:dyDescent="0.3">
      <c r="A904" s="1" t="s">
        <v>12</v>
      </c>
      <c r="B904" t="s">
        <v>206</v>
      </c>
      <c r="C904" t="s">
        <v>405</v>
      </c>
      <c r="D904" t="s">
        <v>406</v>
      </c>
      <c r="E904" t="s">
        <v>14</v>
      </c>
      <c r="F904" t="s">
        <v>15</v>
      </c>
      <c r="G904" t="s">
        <v>33</v>
      </c>
      <c r="H904" s="7" t="s">
        <v>411</v>
      </c>
      <c r="I904" s="4">
        <v>43.4</v>
      </c>
      <c r="K904" s="4" t="s">
        <v>433</v>
      </c>
      <c r="L904" t="s">
        <v>21</v>
      </c>
      <c r="M904" s="17">
        <v>145000</v>
      </c>
      <c r="N904" s="21">
        <v>205000</v>
      </c>
      <c r="O904" s="17"/>
      <c r="P904" s="21">
        <v>205000</v>
      </c>
    </row>
    <row r="905" spans="1:16" hidden="1" x14ac:dyDescent="0.3">
      <c r="A905" s="1" t="s">
        <v>12</v>
      </c>
      <c r="B905" t="s">
        <v>206</v>
      </c>
      <c r="C905" t="s">
        <v>405</v>
      </c>
      <c r="D905" t="s">
        <v>406</v>
      </c>
      <c r="E905" t="s">
        <v>14</v>
      </c>
      <c r="F905" t="s">
        <v>15</v>
      </c>
      <c r="G905" t="s">
        <v>33</v>
      </c>
      <c r="H905" s="7" t="s">
        <v>412</v>
      </c>
      <c r="I905" s="4">
        <v>43.4</v>
      </c>
      <c r="K905" s="4" t="s">
        <v>433</v>
      </c>
      <c r="L905" t="s">
        <v>21</v>
      </c>
      <c r="M905" s="17">
        <v>145000</v>
      </c>
      <c r="N905" s="21">
        <v>205000</v>
      </c>
      <c r="O905" s="17"/>
      <c r="P905" s="21">
        <v>205000</v>
      </c>
    </row>
    <row r="906" spans="1:16" hidden="1" x14ac:dyDescent="0.3">
      <c r="A906" s="1" t="s">
        <v>12</v>
      </c>
      <c r="B906" t="s">
        <v>206</v>
      </c>
      <c r="C906" t="s">
        <v>405</v>
      </c>
      <c r="D906" t="s">
        <v>406</v>
      </c>
      <c r="E906" t="s">
        <v>14</v>
      </c>
      <c r="F906" t="s">
        <v>15</v>
      </c>
      <c r="G906" t="s">
        <v>33</v>
      </c>
      <c r="H906" s="7" t="s">
        <v>413</v>
      </c>
      <c r="I906" s="4">
        <v>40.195</v>
      </c>
      <c r="K906" s="4" t="s">
        <v>433</v>
      </c>
      <c r="L906" t="s">
        <v>21</v>
      </c>
      <c r="M906" s="17">
        <v>145000</v>
      </c>
      <c r="N906" s="21">
        <v>205000</v>
      </c>
      <c r="O906" s="17"/>
      <c r="P906" s="21">
        <v>205000</v>
      </c>
    </row>
    <row r="907" spans="1:16" hidden="1" x14ac:dyDescent="0.3">
      <c r="A907" s="1" t="s">
        <v>12</v>
      </c>
      <c r="B907" t="s">
        <v>206</v>
      </c>
      <c r="C907" t="s">
        <v>405</v>
      </c>
      <c r="D907" t="s">
        <v>406</v>
      </c>
      <c r="E907" t="s">
        <v>14</v>
      </c>
      <c r="F907" t="s">
        <v>15</v>
      </c>
      <c r="G907" t="s">
        <v>33</v>
      </c>
      <c r="H907" s="7" t="s">
        <v>414</v>
      </c>
      <c r="I907" s="4">
        <v>40.195</v>
      </c>
      <c r="K907" s="4" t="s">
        <v>433</v>
      </c>
      <c r="L907" t="s">
        <v>21</v>
      </c>
      <c r="M907" s="17">
        <v>145000</v>
      </c>
      <c r="N907" s="21">
        <v>205000</v>
      </c>
      <c r="O907" s="17"/>
      <c r="P907" s="21">
        <v>205000</v>
      </c>
    </row>
    <row r="908" spans="1:16" hidden="1" x14ac:dyDescent="0.3">
      <c r="A908" s="1" t="s">
        <v>12</v>
      </c>
      <c r="B908" t="s">
        <v>206</v>
      </c>
      <c r="C908" t="s">
        <v>405</v>
      </c>
      <c r="D908" t="s">
        <v>406</v>
      </c>
      <c r="E908" t="s">
        <v>14</v>
      </c>
      <c r="F908" t="s">
        <v>15</v>
      </c>
      <c r="G908" t="s">
        <v>33</v>
      </c>
      <c r="H908" s="7" t="s">
        <v>415</v>
      </c>
      <c r="I908" s="4">
        <v>43.4</v>
      </c>
      <c r="K908" s="4" t="s">
        <v>433</v>
      </c>
      <c r="L908" t="s">
        <v>21</v>
      </c>
      <c r="M908" s="17">
        <v>145000</v>
      </c>
      <c r="N908" s="21">
        <v>205000</v>
      </c>
      <c r="O908" s="17"/>
      <c r="P908" s="21">
        <v>205000</v>
      </c>
    </row>
    <row r="909" spans="1:16" hidden="1" x14ac:dyDescent="0.3">
      <c r="A909" s="1" t="s">
        <v>12</v>
      </c>
      <c r="B909" t="s">
        <v>206</v>
      </c>
      <c r="C909" t="s">
        <v>405</v>
      </c>
      <c r="D909" t="s">
        <v>406</v>
      </c>
      <c r="E909" t="s">
        <v>14</v>
      </c>
      <c r="F909" t="s">
        <v>15</v>
      </c>
      <c r="G909" t="s">
        <v>33</v>
      </c>
      <c r="H909" s="7" t="s">
        <v>416</v>
      </c>
      <c r="I909" s="4">
        <v>43.4</v>
      </c>
      <c r="K909" s="4" t="s">
        <v>433</v>
      </c>
      <c r="L909" t="s">
        <v>21</v>
      </c>
      <c r="M909" s="17">
        <v>145000</v>
      </c>
      <c r="N909" s="21">
        <v>205000</v>
      </c>
      <c r="O909" s="17"/>
      <c r="P909" s="21">
        <v>205000</v>
      </c>
    </row>
    <row r="910" spans="1:16" hidden="1" x14ac:dyDescent="0.3">
      <c r="A910" s="1" t="s">
        <v>12</v>
      </c>
      <c r="B910" t="s">
        <v>206</v>
      </c>
      <c r="C910" t="s">
        <v>405</v>
      </c>
      <c r="D910" t="s">
        <v>406</v>
      </c>
      <c r="E910" t="s">
        <v>14</v>
      </c>
      <c r="F910" t="s">
        <v>15</v>
      </c>
      <c r="G910" t="s">
        <v>33</v>
      </c>
      <c r="H910" s="7" t="s">
        <v>417</v>
      </c>
      <c r="I910" s="4">
        <v>40.195</v>
      </c>
      <c r="K910" s="4" t="s">
        <v>433</v>
      </c>
      <c r="L910" t="s">
        <v>21</v>
      </c>
      <c r="M910" s="17">
        <v>145000</v>
      </c>
      <c r="N910" s="21">
        <v>205000</v>
      </c>
      <c r="O910" s="17"/>
      <c r="P910" s="21">
        <v>205000</v>
      </c>
    </row>
    <row r="911" spans="1:16" hidden="1" x14ac:dyDescent="0.3">
      <c r="A911" s="1" t="s">
        <v>12</v>
      </c>
      <c r="B911" t="s">
        <v>206</v>
      </c>
      <c r="C911" t="s">
        <v>405</v>
      </c>
      <c r="D911" t="s">
        <v>406</v>
      </c>
      <c r="E911" t="s">
        <v>14</v>
      </c>
      <c r="F911" t="s">
        <v>15</v>
      </c>
      <c r="G911" t="s">
        <v>33</v>
      </c>
      <c r="H911" s="7" t="s">
        <v>418</v>
      </c>
      <c r="I911" s="4">
        <v>40.195</v>
      </c>
      <c r="K911" s="4" t="s">
        <v>433</v>
      </c>
      <c r="L911" t="s">
        <v>21</v>
      </c>
      <c r="M911" s="17">
        <v>145000</v>
      </c>
      <c r="N911" s="21">
        <v>205000</v>
      </c>
      <c r="O911" s="17"/>
      <c r="P911" s="21">
        <v>205000</v>
      </c>
    </row>
    <row r="912" spans="1:16" hidden="1" x14ac:dyDescent="0.3">
      <c r="A912" s="1" t="s">
        <v>12</v>
      </c>
      <c r="B912" t="s">
        <v>206</v>
      </c>
      <c r="C912" t="s">
        <v>405</v>
      </c>
      <c r="D912" t="s">
        <v>406</v>
      </c>
      <c r="E912" t="s">
        <v>14</v>
      </c>
      <c r="F912" t="s">
        <v>15</v>
      </c>
      <c r="G912" t="s">
        <v>33</v>
      </c>
      <c r="H912" s="7" t="s">
        <v>419</v>
      </c>
      <c r="I912" s="4">
        <v>43.4</v>
      </c>
      <c r="K912" s="4" t="s">
        <v>433</v>
      </c>
      <c r="L912" t="s">
        <v>21</v>
      </c>
      <c r="M912" s="17">
        <v>145000</v>
      </c>
      <c r="N912" s="21">
        <v>205000</v>
      </c>
      <c r="O912" s="17"/>
      <c r="P912" s="21">
        <v>205000</v>
      </c>
    </row>
    <row r="913" spans="1:16" hidden="1" x14ac:dyDescent="0.3">
      <c r="A913" s="1" t="s">
        <v>12</v>
      </c>
      <c r="B913" t="s">
        <v>206</v>
      </c>
      <c r="C913" t="s">
        <v>405</v>
      </c>
      <c r="D913" t="s">
        <v>406</v>
      </c>
      <c r="E913" t="s">
        <v>14</v>
      </c>
      <c r="F913" t="s">
        <v>15</v>
      </c>
      <c r="G913" t="s">
        <v>33</v>
      </c>
      <c r="H913" s="7" t="s">
        <v>420</v>
      </c>
      <c r="I913" s="4">
        <v>43.4</v>
      </c>
      <c r="K913" s="4" t="s">
        <v>433</v>
      </c>
      <c r="L913" t="s">
        <v>21</v>
      </c>
      <c r="M913" s="17">
        <v>145000</v>
      </c>
      <c r="N913" s="21">
        <v>205000</v>
      </c>
      <c r="O913" s="17"/>
      <c r="P913" s="21">
        <v>205000</v>
      </c>
    </row>
    <row r="914" spans="1:16" hidden="1" x14ac:dyDescent="0.3">
      <c r="A914" s="1" t="s">
        <v>12</v>
      </c>
      <c r="B914" t="s">
        <v>206</v>
      </c>
      <c r="C914" t="s">
        <v>405</v>
      </c>
      <c r="D914" t="s">
        <v>406</v>
      </c>
      <c r="E914" t="s">
        <v>14</v>
      </c>
      <c r="F914" t="s">
        <v>15</v>
      </c>
      <c r="G914" t="s">
        <v>33</v>
      </c>
      <c r="H914" s="7" t="s">
        <v>421</v>
      </c>
      <c r="I914" s="4">
        <v>40.195</v>
      </c>
      <c r="K914" s="4" t="s">
        <v>433</v>
      </c>
      <c r="L914" t="s">
        <v>21</v>
      </c>
      <c r="M914" s="17">
        <v>145000</v>
      </c>
      <c r="N914" s="21">
        <v>205000</v>
      </c>
      <c r="O914" s="17"/>
      <c r="P914" s="21">
        <v>205000</v>
      </c>
    </row>
    <row r="915" spans="1:16" hidden="1" x14ac:dyDescent="0.3">
      <c r="A915" s="1" t="s">
        <v>12</v>
      </c>
      <c r="B915" t="s">
        <v>206</v>
      </c>
      <c r="C915" t="s">
        <v>405</v>
      </c>
      <c r="D915" t="s">
        <v>406</v>
      </c>
      <c r="E915" t="s">
        <v>14</v>
      </c>
      <c r="F915" t="s">
        <v>15</v>
      </c>
      <c r="G915" t="s">
        <v>33</v>
      </c>
      <c r="H915" s="7" t="s">
        <v>422</v>
      </c>
      <c r="I915" s="4">
        <v>40.195</v>
      </c>
      <c r="K915" s="4" t="s">
        <v>433</v>
      </c>
      <c r="L915" t="s">
        <v>21</v>
      </c>
      <c r="M915" s="17">
        <v>145000</v>
      </c>
      <c r="N915" s="21">
        <v>205000</v>
      </c>
      <c r="O915" s="17"/>
      <c r="P915" s="21">
        <v>205000</v>
      </c>
    </row>
    <row r="916" spans="1:16" hidden="1" x14ac:dyDescent="0.3">
      <c r="A916" s="1" t="s">
        <v>12</v>
      </c>
      <c r="B916" t="s">
        <v>206</v>
      </c>
      <c r="C916" t="s">
        <v>405</v>
      </c>
      <c r="D916" t="s">
        <v>406</v>
      </c>
      <c r="E916" t="s">
        <v>14</v>
      </c>
      <c r="F916" t="s">
        <v>15</v>
      </c>
      <c r="G916" t="s">
        <v>35</v>
      </c>
      <c r="H916" s="7" t="s">
        <v>407</v>
      </c>
      <c r="I916" s="4">
        <v>40.195</v>
      </c>
      <c r="J916" s="4">
        <v>7.22</v>
      </c>
      <c r="K916" s="4" t="s">
        <v>433</v>
      </c>
      <c r="L916" t="s">
        <v>21</v>
      </c>
      <c r="M916" s="17">
        <v>145000</v>
      </c>
      <c r="N916" s="21">
        <v>211000</v>
      </c>
      <c r="O916" s="17"/>
      <c r="P916" s="21">
        <v>211000</v>
      </c>
    </row>
    <row r="917" spans="1:16" hidden="1" x14ac:dyDescent="0.3">
      <c r="A917" s="1" t="s">
        <v>12</v>
      </c>
      <c r="B917" t="s">
        <v>206</v>
      </c>
      <c r="C917" t="s">
        <v>405</v>
      </c>
      <c r="D917" t="s">
        <v>406</v>
      </c>
      <c r="E917" t="s">
        <v>14</v>
      </c>
      <c r="F917" t="s">
        <v>15</v>
      </c>
      <c r="G917" t="s">
        <v>35</v>
      </c>
      <c r="H917" s="7" t="s">
        <v>408</v>
      </c>
      <c r="I917" s="4">
        <v>40.195</v>
      </c>
      <c r="J917" s="4">
        <v>29.73</v>
      </c>
      <c r="K917" s="4" t="s">
        <v>433</v>
      </c>
      <c r="L917" t="s">
        <v>21</v>
      </c>
      <c r="M917" s="17">
        <v>145000</v>
      </c>
      <c r="N917" s="21">
        <v>211000</v>
      </c>
      <c r="O917" s="17"/>
      <c r="P917" s="21">
        <v>211000</v>
      </c>
    </row>
    <row r="918" spans="1:16" hidden="1" x14ac:dyDescent="0.3">
      <c r="A918" s="1" t="s">
        <v>12</v>
      </c>
      <c r="B918" t="s">
        <v>206</v>
      </c>
      <c r="C918" t="s">
        <v>405</v>
      </c>
      <c r="D918" t="s">
        <v>406</v>
      </c>
      <c r="E918" t="s">
        <v>14</v>
      </c>
      <c r="F918" t="s">
        <v>15</v>
      </c>
      <c r="G918" t="s">
        <v>35</v>
      </c>
      <c r="H918" s="7" t="s">
        <v>409</v>
      </c>
      <c r="I918" s="4">
        <v>40.195</v>
      </c>
      <c r="J918" s="4">
        <v>6.91</v>
      </c>
      <c r="K918" s="4" t="s">
        <v>433</v>
      </c>
      <c r="L918" t="s">
        <v>21</v>
      </c>
      <c r="M918" s="17">
        <v>145000</v>
      </c>
      <c r="N918" s="21">
        <v>211000</v>
      </c>
      <c r="O918" s="17"/>
      <c r="P918" s="21">
        <v>211000</v>
      </c>
    </row>
    <row r="919" spans="1:16" hidden="1" x14ac:dyDescent="0.3">
      <c r="A919" s="1" t="s">
        <v>12</v>
      </c>
      <c r="B919" t="s">
        <v>206</v>
      </c>
      <c r="C919" t="s">
        <v>405</v>
      </c>
      <c r="D919" t="s">
        <v>406</v>
      </c>
      <c r="E919" t="s">
        <v>14</v>
      </c>
      <c r="F919" t="s">
        <v>15</v>
      </c>
      <c r="G919" t="s">
        <v>35</v>
      </c>
      <c r="H919" s="7" t="s">
        <v>410</v>
      </c>
      <c r="I919" s="4">
        <v>40.195</v>
      </c>
      <c r="J919" s="4">
        <v>18.350000000000001</v>
      </c>
      <c r="K919" s="4" t="s">
        <v>433</v>
      </c>
      <c r="L919" t="s">
        <v>21</v>
      </c>
      <c r="M919" s="17">
        <v>145000</v>
      </c>
      <c r="N919" s="21">
        <v>211000</v>
      </c>
      <c r="O919" s="17"/>
      <c r="P919" s="21">
        <v>211000</v>
      </c>
    </row>
    <row r="920" spans="1:16" hidden="1" x14ac:dyDescent="0.3">
      <c r="A920" s="1" t="s">
        <v>12</v>
      </c>
      <c r="B920" t="s">
        <v>206</v>
      </c>
      <c r="C920" t="s">
        <v>405</v>
      </c>
      <c r="D920" t="s">
        <v>406</v>
      </c>
      <c r="E920" t="s">
        <v>14</v>
      </c>
      <c r="F920" t="s">
        <v>15</v>
      </c>
      <c r="G920" t="s">
        <v>35</v>
      </c>
      <c r="H920" s="7" t="s">
        <v>411</v>
      </c>
      <c r="I920" s="4">
        <v>43.4</v>
      </c>
      <c r="K920" s="4" t="s">
        <v>433</v>
      </c>
      <c r="L920" t="s">
        <v>21</v>
      </c>
      <c r="M920" s="17">
        <v>145000</v>
      </c>
      <c r="N920" s="21">
        <v>205000</v>
      </c>
      <c r="O920" s="17"/>
      <c r="P920" s="21">
        <v>205000</v>
      </c>
    </row>
    <row r="921" spans="1:16" hidden="1" x14ac:dyDescent="0.3">
      <c r="A921" s="1" t="s">
        <v>12</v>
      </c>
      <c r="B921" t="s">
        <v>206</v>
      </c>
      <c r="C921" t="s">
        <v>405</v>
      </c>
      <c r="D921" t="s">
        <v>406</v>
      </c>
      <c r="E921" t="s">
        <v>14</v>
      </c>
      <c r="F921" t="s">
        <v>15</v>
      </c>
      <c r="G921" t="s">
        <v>35</v>
      </c>
      <c r="H921" s="7" t="s">
        <v>412</v>
      </c>
      <c r="I921" s="4">
        <v>43.4</v>
      </c>
      <c r="K921" s="4" t="s">
        <v>433</v>
      </c>
      <c r="L921" t="s">
        <v>21</v>
      </c>
      <c r="M921" s="17">
        <v>145000</v>
      </c>
      <c r="N921" s="21">
        <v>205000</v>
      </c>
      <c r="O921" s="17"/>
      <c r="P921" s="21">
        <v>205000</v>
      </c>
    </row>
    <row r="922" spans="1:16" hidden="1" x14ac:dyDescent="0.3">
      <c r="A922" s="1" t="s">
        <v>12</v>
      </c>
      <c r="B922" t="s">
        <v>206</v>
      </c>
      <c r="C922" t="s">
        <v>405</v>
      </c>
      <c r="D922" t="s">
        <v>406</v>
      </c>
      <c r="E922" t="s">
        <v>14</v>
      </c>
      <c r="F922" t="s">
        <v>15</v>
      </c>
      <c r="G922" t="s">
        <v>35</v>
      </c>
      <c r="H922" s="7" t="s">
        <v>413</v>
      </c>
      <c r="I922" s="4">
        <v>40.195</v>
      </c>
      <c r="K922" s="4" t="s">
        <v>433</v>
      </c>
      <c r="L922" t="s">
        <v>21</v>
      </c>
      <c r="M922" s="17">
        <v>145000</v>
      </c>
      <c r="N922" s="21">
        <v>205000</v>
      </c>
      <c r="O922" s="17"/>
      <c r="P922" s="21">
        <v>205000</v>
      </c>
    </row>
    <row r="923" spans="1:16" hidden="1" x14ac:dyDescent="0.3">
      <c r="A923" s="1" t="s">
        <v>12</v>
      </c>
      <c r="B923" t="s">
        <v>206</v>
      </c>
      <c r="C923" t="s">
        <v>405</v>
      </c>
      <c r="D923" t="s">
        <v>406</v>
      </c>
      <c r="E923" t="s">
        <v>14</v>
      </c>
      <c r="F923" t="s">
        <v>15</v>
      </c>
      <c r="G923" t="s">
        <v>35</v>
      </c>
      <c r="H923" s="7" t="s">
        <v>414</v>
      </c>
      <c r="I923" s="4">
        <v>40.195</v>
      </c>
      <c r="K923" s="4" t="s">
        <v>433</v>
      </c>
      <c r="L923" t="s">
        <v>21</v>
      </c>
      <c r="M923" s="17">
        <v>145000</v>
      </c>
      <c r="N923" s="21">
        <v>205000</v>
      </c>
      <c r="O923" s="17"/>
      <c r="P923" s="21">
        <v>205000</v>
      </c>
    </row>
    <row r="924" spans="1:16" hidden="1" x14ac:dyDescent="0.3">
      <c r="A924" s="1" t="s">
        <v>12</v>
      </c>
      <c r="B924" t="s">
        <v>206</v>
      </c>
      <c r="C924" t="s">
        <v>405</v>
      </c>
      <c r="D924" t="s">
        <v>406</v>
      </c>
      <c r="E924" t="s">
        <v>14</v>
      </c>
      <c r="F924" t="s">
        <v>15</v>
      </c>
      <c r="G924" t="s">
        <v>35</v>
      </c>
      <c r="H924" s="7" t="s">
        <v>415</v>
      </c>
      <c r="I924" s="4">
        <v>43.4</v>
      </c>
      <c r="K924" s="4" t="s">
        <v>433</v>
      </c>
      <c r="L924" t="s">
        <v>21</v>
      </c>
      <c r="M924" s="17">
        <v>145000</v>
      </c>
      <c r="N924" s="21">
        <v>205000</v>
      </c>
      <c r="O924" s="17"/>
      <c r="P924" s="21">
        <v>205000</v>
      </c>
    </row>
    <row r="925" spans="1:16" hidden="1" x14ac:dyDescent="0.3">
      <c r="A925" s="1" t="s">
        <v>12</v>
      </c>
      <c r="B925" t="s">
        <v>206</v>
      </c>
      <c r="C925" t="s">
        <v>405</v>
      </c>
      <c r="D925" t="s">
        <v>406</v>
      </c>
      <c r="E925" t="s">
        <v>14</v>
      </c>
      <c r="F925" t="s">
        <v>15</v>
      </c>
      <c r="G925" t="s">
        <v>35</v>
      </c>
      <c r="H925" s="7" t="s">
        <v>416</v>
      </c>
      <c r="I925" s="4">
        <v>43.4</v>
      </c>
      <c r="K925" s="4" t="s">
        <v>433</v>
      </c>
      <c r="L925" t="s">
        <v>21</v>
      </c>
      <c r="M925" s="17">
        <v>145000</v>
      </c>
      <c r="N925" s="21">
        <v>205000</v>
      </c>
      <c r="O925" s="17"/>
      <c r="P925" s="21">
        <v>205000</v>
      </c>
    </row>
    <row r="926" spans="1:16" hidden="1" x14ac:dyDescent="0.3">
      <c r="A926" s="1" t="s">
        <v>12</v>
      </c>
      <c r="B926" t="s">
        <v>206</v>
      </c>
      <c r="C926" t="s">
        <v>405</v>
      </c>
      <c r="D926" t="s">
        <v>406</v>
      </c>
      <c r="E926" t="s">
        <v>14</v>
      </c>
      <c r="F926" t="s">
        <v>15</v>
      </c>
      <c r="G926" t="s">
        <v>35</v>
      </c>
      <c r="H926" s="7" t="s">
        <v>417</v>
      </c>
      <c r="I926" s="4">
        <v>40.195</v>
      </c>
      <c r="K926" s="4" t="s">
        <v>433</v>
      </c>
      <c r="L926" t="s">
        <v>21</v>
      </c>
      <c r="M926" s="17">
        <v>145000</v>
      </c>
      <c r="N926" s="21">
        <v>205000</v>
      </c>
      <c r="O926" s="17"/>
      <c r="P926" s="21">
        <v>205000</v>
      </c>
    </row>
    <row r="927" spans="1:16" hidden="1" x14ac:dyDescent="0.3">
      <c r="A927" s="1" t="s">
        <v>12</v>
      </c>
      <c r="B927" t="s">
        <v>206</v>
      </c>
      <c r="C927" t="s">
        <v>405</v>
      </c>
      <c r="D927" t="s">
        <v>406</v>
      </c>
      <c r="E927" t="s">
        <v>14</v>
      </c>
      <c r="F927" t="s">
        <v>15</v>
      </c>
      <c r="G927" t="s">
        <v>35</v>
      </c>
      <c r="H927" s="7" t="s">
        <v>418</v>
      </c>
      <c r="I927" s="4">
        <v>40.195</v>
      </c>
      <c r="K927" s="4" t="s">
        <v>433</v>
      </c>
      <c r="L927" t="s">
        <v>21</v>
      </c>
      <c r="M927" s="17">
        <v>145000</v>
      </c>
      <c r="N927" s="21">
        <v>205000</v>
      </c>
      <c r="O927" s="17"/>
      <c r="P927" s="21">
        <v>205000</v>
      </c>
    </row>
    <row r="928" spans="1:16" hidden="1" x14ac:dyDescent="0.3">
      <c r="A928" s="1" t="s">
        <v>12</v>
      </c>
      <c r="B928" t="s">
        <v>206</v>
      </c>
      <c r="C928" t="s">
        <v>405</v>
      </c>
      <c r="D928" t="s">
        <v>406</v>
      </c>
      <c r="E928" t="s">
        <v>14</v>
      </c>
      <c r="F928" t="s">
        <v>15</v>
      </c>
      <c r="G928" t="s">
        <v>35</v>
      </c>
      <c r="H928" s="7" t="s">
        <v>419</v>
      </c>
      <c r="I928" s="4">
        <v>43.4</v>
      </c>
      <c r="K928" s="4" t="s">
        <v>433</v>
      </c>
      <c r="L928" t="s">
        <v>21</v>
      </c>
      <c r="M928" s="17">
        <v>145000</v>
      </c>
      <c r="N928" s="21">
        <v>205000</v>
      </c>
      <c r="O928" s="17"/>
      <c r="P928" s="21">
        <v>205000</v>
      </c>
    </row>
    <row r="929" spans="1:16" hidden="1" x14ac:dyDescent="0.3">
      <c r="A929" s="1" t="s">
        <v>12</v>
      </c>
      <c r="B929" t="s">
        <v>206</v>
      </c>
      <c r="C929" t="s">
        <v>405</v>
      </c>
      <c r="D929" t="s">
        <v>406</v>
      </c>
      <c r="E929" t="s">
        <v>14</v>
      </c>
      <c r="F929" t="s">
        <v>15</v>
      </c>
      <c r="G929" t="s">
        <v>35</v>
      </c>
      <c r="H929" s="7" t="s">
        <v>420</v>
      </c>
      <c r="I929" s="4">
        <v>43.4</v>
      </c>
      <c r="K929" s="4" t="s">
        <v>433</v>
      </c>
      <c r="L929" t="s">
        <v>21</v>
      </c>
      <c r="M929" s="17">
        <v>145000</v>
      </c>
      <c r="N929" s="21">
        <v>205000</v>
      </c>
      <c r="O929" s="17"/>
      <c r="P929" s="21">
        <v>205000</v>
      </c>
    </row>
    <row r="930" spans="1:16" hidden="1" x14ac:dyDescent="0.3">
      <c r="A930" s="1" t="s">
        <v>12</v>
      </c>
      <c r="B930" t="s">
        <v>206</v>
      </c>
      <c r="C930" t="s">
        <v>405</v>
      </c>
      <c r="D930" t="s">
        <v>406</v>
      </c>
      <c r="E930" t="s">
        <v>14</v>
      </c>
      <c r="F930" t="s">
        <v>15</v>
      </c>
      <c r="G930" t="s">
        <v>35</v>
      </c>
      <c r="H930" s="7" t="s">
        <v>421</v>
      </c>
      <c r="I930" s="4">
        <v>40.195</v>
      </c>
      <c r="K930" s="4" t="s">
        <v>433</v>
      </c>
      <c r="L930" t="s">
        <v>21</v>
      </c>
      <c r="M930" s="17">
        <v>145000</v>
      </c>
      <c r="N930" s="21">
        <v>205000</v>
      </c>
      <c r="O930" s="17"/>
      <c r="P930" s="21">
        <v>205000</v>
      </c>
    </row>
    <row r="931" spans="1:16" hidden="1" x14ac:dyDescent="0.3">
      <c r="A931" s="1" t="s">
        <v>12</v>
      </c>
      <c r="B931" t="s">
        <v>206</v>
      </c>
      <c r="C931" t="s">
        <v>405</v>
      </c>
      <c r="D931" t="s">
        <v>406</v>
      </c>
      <c r="E931" t="s">
        <v>14</v>
      </c>
      <c r="F931" t="s">
        <v>15</v>
      </c>
      <c r="G931" t="s">
        <v>35</v>
      </c>
      <c r="H931" s="7" t="s">
        <v>422</v>
      </c>
      <c r="I931" s="4">
        <v>40.195</v>
      </c>
      <c r="K931" s="4" t="s">
        <v>433</v>
      </c>
      <c r="L931" t="s">
        <v>21</v>
      </c>
      <c r="M931" s="17">
        <v>145000</v>
      </c>
      <c r="N931" s="21">
        <v>205000</v>
      </c>
      <c r="O931" s="17"/>
      <c r="P931" s="21">
        <v>205000</v>
      </c>
    </row>
    <row r="932" spans="1:16" hidden="1" x14ac:dyDescent="0.3">
      <c r="A932" s="1" t="s">
        <v>12</v>
      </c>
      <c r="B932" t="s">
        <v>206</v>
      </c>
      <c r="C932" t="s">
        <v>405</v>
      </c>
      <c r="D932" t="s">
        <v>406</v>
      </c>
      <c r="E932" t="s">
        <v>14</v>
      </c>
      <c r="F932" t="s">
        <v>15</v>
      </c>
      <c r="G932" t="s">
        <v>46</v>
      </c>
      <c r="H932" s="7" t="s">
        <v>407</v>
      </c>
      <c r="I932" s="4">
        <v>40.195</v>
      </c>
      <c r="J932" s="4">
        <v>30.4</v>
      </c>
      <c r="K932" s="4" t="s">
        <v>433</v>
      </c>
      <c r="L932" t="s">
        <v>21</v>
      </c>
      <c r="M932" s="17">
        <v>145000</v>
      </c>
      <c r="N932" s="21">
        <v>211000</v>
      </c>
      <c r="O932" s="17"/>
      <c r="P932" s="21">
        <v>211000</v>
      </c>
    </row>
    <row r="933" spans="1:16" hidden="1" x14ac:dyDescent="0.3">
      <c r="A933" s="1" t="s">
        <v>12</v>
      </c>
      <c r="B933" t="s">
        <v>206</v>
      </c>
      <c r="C933" t="s">
        <v>405</v>
      </c>
      <c r="D933" t="s">
        <v>406</v>
      </c>
      <c r="E933" t="s">
        <v>14</v>
      </c>
      <c r="F933" t="s">
        <v>15</v>
      </c>
      <c r="G933" t="s">
        <v>46</v>
      </c>
      <c r="H933" s="7" t="s">
        <v>408</v>
      </c>
      <c r="I933" s="4">
        <v>40.195</v>
      </c>
      <c r="J933" s="4">
        <v>7.22</v>
      </c>
      <c r="K933" s="4" t="s">
        <v>433</v>
      </c>
      <c r="L933" t="s">
        <v>21</v>
      </c>
      <c r="M933" s="17">
        <v>145000</v>
      </c>
      <c r="N933" s="21">
        <v>211000</v>
      </c>
      <c r="O933" s="17"/>
      <c r="P933" s="21">
        <v>211000</v>
      </c>
    </row>
    <row r="934" spans="1:16" hidden="1" x14ac:dyDescent="0.3">
      <c r="A934" s="1" t="s">
        <v>12</v>
      </c>
      <c r="B934" t="s">
        <v>206</v>
      </c>
      <c r="C934" t="s">
        <v>405</v>
      </c>
      <c r="D934" t="s">
        <v>406</v>
      </c>
      <c r="E934" t="s">
        <v>14</v>
      </c>
      <c r="F934" t="s">
        <v>15</v>
      </c>
      <c r="G934" t="s">
        <v>46</v>
      </c>
      <c r="H934" s="7" t="s">
        <v>409</v>
      </c>
      <c r="I934" s="4">
        <v>40.195</v>
      </c>
      <c r="J934" s="4">
        <v>19.690000000000001</v>
      </c>
      <c r="K934" s="4" t="s">
        <v>433</v>
      </c>
      <c r="L934" t="s">
        <v>21</v>
      </c>
      <c r="M934" s="17">
        <v>145000</v>
      </c>
      <c r="N934" s="21">
        <v>211000</v>
      </c>
      <c r="O934" s="17"/>
      <c r="P934" s="21">
        <v>211000</v>
      </c>
    </row>
    <row r="935" spans="1:16" hidden="1" x14ac:dyDescent="0.3">
      <c r="A935" s="1" t="s">
        <v>12</v>
      </c>
      <c r="B935" t="s">
        <v>206</v>
      </c>
      <c r="C935" t="s">
        <v>405</v>
      </c>
      <c r="D935" t="s">
        <v>406</v>
      </c>
      <c r="E935" t="s">
        <v>14</v>
      </c>
      <c r="F935" t="s">
        <v>15</v>
      </c>
      <c r="G935" t="s">
        <v>46</v>
      </c>
      <c r="H935" s="7" t="s">
        <v>410</v>
      </c>
      <c r="I935" s="4">
        <v>40.195</v>
      </c>
      <c r="J935" s="4">
        <v>6.91</v>
      </c>
      <c r="K935" s="4" t="s">
        <v>433</v>
      </c>
      <c r="L935" t="s">
        <v>21</v>
      </c>
      <c r="M935" s="17">
        <v>145000</v>
      </c>
      <c r="N935" s="21">
        <v>211000</v>
      </c>
      <c r="O935" s="17"/>
      <c r="P935" s="21">
        <v>211000</v>
      </c>
    </row>
    <row r="936" spans="1:16" hidden="1" x14ac:dyDescent="0.3">
      <c r="A936" s="1" t="s">
        <v>12</v>
      </c>
      <c r="B936" t="s">
        <v>206</v>
      </c>
      <c r="C936" t="s">
        <v>405</v>
      </c>
      <c r="D936" t="s">
        <v>406</v>
      </c>
      <c r="E936" t="s">
        <v>14</v>
      </c>
      <c r="F936" t="s">
        <v>15</v>
      </c>
      <c r="G936" t="s">
        <v>46</v>
      </c>
      <c r="H936" s="7" t="s">
        <v>411</v>
      </c>
      <c r="I936" s="4">
        <v>43.4</v>
      </c>
      <c r="K936" s="4" t="s">
        <v>433</v>
      </c>
      <c r="L936" t="s">
        <v>21</v>
      </c>
      <c r="M936" s="17">
        <v>145000</v>
      </c>
      <c r="N936" s="21">
        <v>205000</v>
      </c>
      <c r="O936" s="17"/>
      <c r="P936" s="21">
        <v>205000</v>
      </c>
    </row>
    <row r="937" spans="1:16" hidden="1" x14ac:dyDescent="0.3">
      <c r="A937" s="1" t="s">
        <v>12</v>
      </c>
      <c r="B937" t="s">
        <v>206</v>
      </c>
      <c r="C937" t="s">
        <v>405</v>
      </c>
      <c r="D937" t="s">
        <v>406</v>
      </c>
      <c r="E937" t="s">
        <v>14</v>
      </c>
      <c r="F937" t="s">
        <v>15</v>
      </c>
      <c r="G937" t="s">
        <v>46</v>
      </c>
      <c r="H937" s="7" t="s">
        <v>412</v>
      </c>
      <c r="I937" s="4">
        <v>43.4</v>
      </c>
      <c r="K937" s="4" t="s">
        <v>433</v>
      </c>
      <c r="L937" t="s">
        <v>21</v>
      </c>
      <c r="M937" s="17">
        <v>145000</v>
      </c>
      <c r="N937" s="21">
        <v>205000</v>
      </c>
      <c r="O937" s="17"/>
      <c r="P937" s="21">
        <v>205000</v>
      </c>
    </row>
    <row r="938" spans="1:16" hidden="1" x14ac:dyDescent="0.3">
      <c r="A938" s="1" t="s">
        <v>12</v>
      </c>
      <c r="B938" t="s">
        <v>206</v>
      </c>
      <c r="C938" t="s">
        <v>405</v>
      </c>
      <c r="D938" t="s">
        <v>406</v>
      </c>
      <c r="E938" t="s">
        <v>14</v>
      </c>
      <c r="F938" t="s">
        <v>15</v>
      </c>
      <c r="G938" t="s">
        <v>46</v>
      </c>
      <c r="H938" s="7" t="s">
        <v>413</v>
      </c>
      <c r="I938" s="4">
        <v>40.195</v>
      </c>
      <c r="K938" s="4" t="s">
        <v>433</v>
      </c>
      <c r="L938" t="s">
        <v>21</v>
      </c>
      <c r="M938" s="17">
        <v>145000</v>
      </c>
      <c r="N938" s="21">
        <v>205000</v>
      </c>
      <c r="O938" s="17"/>
      <c r="P938" s="21">
        <v>205000</v>
      </c>
    </row>
    <row r="939" spans="1:16" hidden="1" x14ac:dyDescent="0.3">
      <c r="A939" s="1" t="s">
        <v>12</v>
      </c>
      <c r="B939" t="s">
        <v>206</v>
      </c>
      <c r="C939" t="s">
        <v>405</v>
      </c>
      <c r="D939" t="s">
        <v>406</v>
      </c>
      <c r="E939" t="s">
        <v>14</v>
      </c>
      <c r="F939" t="s">
        <v>15</v>
      </c>
      <c r="G939" t="s">
        <v>46</v>
      </c>
      <c r="H939" s="7" t="s">
        <v>414</v>
      </c>
      <c r="I939" s="4">
        <v>40.195</v>
      </c>
      <c r="K939" s="4" t="s">
        <v>433</v>
      </c>
      <c r="L939" t="s">
        <v>21</v>
      </c>
      <c r="M939" s="17">
        <v>145000</v>
      </c>
      <c r="N939" s="21">
        <v>205000</v>
      </c>
      <c r="O939" s="17"/>
      <c r="P939" s="21">
        <v>205000</v>
      </c>
    </row>
    <row r="940" spans="1:16" hidden="1" x14ac:dyDescent="0.3">
      <c r="A940" s="1" t="s">
        <v>12</v>
      </c>
      <c r="B940" t="s">
        <v>206</v>
      </c>
      <c r="C940" t="s">
        <v>405</v>
      </c>
      <c r="D940" t="s">
        <v>406</v>
      </c>
      <c r="E940" t="s">
        <v>14</v>
      </c>
      <c r="F940" t="s">
        <v>15</v>
      </c>
      <c r="G940" t="s">
        <v>46</v>
      </c>
      <c r="H940" s="7" t="s">
        <v>415</v>
      </c>
      <c r="I940" s="4">
        <v>43.4</v>
      </c>
      <c r="K940" s="4" t="s">
        <v>433</v>
      </c>
      <c r="L940" t="s">
        <v>21</v>
      </c>
      <c r="M940" s="17">
        <v>145000</v>
      </c>
      <c r="N940" s="21">
        <v>205000</v>
      </c>
      <c r="O940" s="17"/>
      <c r="P940" s="21">
        <v>205000</v>
      </c>
    </row>
    <row r="941" spans="1:16" hidden="1" x14ac:dyDescent="0.3">
      <c r="A941" s="1" t="s">
        <v>12</v>
      </c>
      <c r="B941" t="s">
        <v>206</v>
      </c>
      <c r="C941" t="s">
        <v>405</v>
      </c>
      <c r="D941" t="s">
        <v>406</v>
      </c>
      <c r="E941" t="s">
        <v>14</v>
      </c>
      <c r="F941" t="s">
        <v>15</v>
      </c>
      <c r="G941" t="s">
        <v>46</v>
      </c>
      <c r="H941" s="7" t="s">
        <v>416</v>
      </c>
      <c r="I941" s="4">
        <v>43.4</v>
      </c>
      <c r="K941" s="4" t="s">
        <v>433</v>
      </c>
      <c r="L941" t="s">
        <v>21</v>
      </c>
      <c r="M941" s="17">
        <v>145000</v>
      </c>
      <c r="N941" s="21">
        <v>205000</v>
      </c>
      <c r="O941" s="17"/>
      <c r="P941" s="21">
        <v>205000</v>
      </c>
    </row>
    <row r="942" spans="1:16" hidden="1" x14ac:dyDescent="0.3">
      <c r="A942" s="1" t="s">
        <v>12</v>
      </c>
      <c r="B942" t="s">
        <v>206</v>
      </c>
      <c r="C942" t="s">
        <v>405</v>
      </c>
      <c r="D942" t="s">
        <v>406</v>
      </c>
      <c r="E942" t="s">
        <v>14</v>
      </c>
      <c r="F942" t="s">
        <v>15</v>
      </c>
      <c r="G942" t="s">
        <v>46</v>
      </c>
      <c r="H942" s="7" t="s">
        <v>417</v>
      </c>
      <c r="I942" s="4">
        <v>40.195</v>
      </c>
      <c r="K942" s="4" t="s">
        <v>433</v>
      </c>
      <c r="L942" t="s">
        <v>21</v>
      </c>
      <c r="M942" s="17">
        <v>145000</v>
      </c>
      <c r="N942" s="21">
        <v>205000</v>
      </c>
      <c r="O942" s="17"/>
      <c r="P942" s="21">
        <v>205000</v>
      </c>
    </row>
    <row r="943" spans="1:16" hidden="1" x14ac:dyDescent="0.3">
      <c r="A943" s="1" t="s">
        <v>12</v>
      </c>
      <c r="B943" t="s">
        <v>206</v>
      </c>
      <c r="C943" t="s">
        <v>405</v>
      </c>
      <c r="D943" t="s">
        <v>406</v>
      </c>
      <c r="E943" t="s">
        <v>14</v>
      </c>
      <c r="F943" t="s">
        <v>15</v>
      </c>
      <c r="G943" t="s">
        <v>46</v>
      </c>
      <c r="H943" s="7" t="s">
        <v>418</v>
      </c>
      <c r="I943" s="4">
        <v>40.195</v>
      </c>
      <c r="K943" s="4" t="s">
        <v>433</v>
      </c>
      <c r="L943" t="s">
        <v>21</v>
      </c>
      <c r="M943" s="17">
        <v>145000</v>
      </c>
      <c r="N943" s="21">
        <v>205000</v>
      </c>
      <c r="O943" s="17"/>
      <c r="P943" s="21">
        <v>205000</v>
      </c>
    </row>
    <row r="944" spans="1:16" hidden="1" x14ac:dyDescent="0.3">
      <c r="A944" s="1" t="s">
        <v>12</v>
      </c>
      <c r="B944" t="s">
        <v>206</v>
      </c>
      <c r="C944" t="s">
        <v>405</v>
      </c>
      <c r="D944" t="s">
        <v>406</v>
      </c>
      <c r="E944" t="s">
        <v>14</v>
      </c>
      <c r="F944" t="s">
        <v>15</v>
      </c>
      <c r="G944" t="s">
        <v>46</v>
      </c>
      <c r="H944" s="7" t="s">
        <v>419</v>
      </c>
      <c r="I944" s="4">
        <v>43.4</v>
      </c>
      <c r="K944" s="4" t="s">
        <v>433</v>
      </c>
      <c r="L944" t="s">
        <v>21</v>
      </c>
      <c r="M944" s="17">
        <v>145000</v>
      </c>
      <c r="N944" s="21">
        <v>205000</v>
      </c>
      <c r="O944" s="17"/>
      <c r="P944" s="21">
        <v>205000</v>
      </c>
    </row>
    <row r="945" spans="1:16" hidden="1" x14ac:dyDescent="0.3">
      <c r="A945" s="1" t="s">
        <v>12</v>
      </c>
      <c r="B945" t="s">
        <v>206</v>
      </c>
      <c r="C945" t="s">
        <v>405</v>
      </c>
      <c r="D945" t="s">
        <v>406</v>
      </c>
      <c r="E945" t="s">
        <v>14</v>
      </c>
      <c r="F945" t="s">
        <v>15</v>
      </c>
      <c r="G945" t="s">
        <v>46</v>
      </c>
      <c r="H945" s="7" t="s">
        <v>420</v>
      </c>
      <c r="I945" s="4">
        <v>43.4</v>
      </c>
      <c r="K945" s="4" t="s">
        <v>433</v>
      </c>
      <c r="L945" t="s">
        <v>21</v>
      </c>
      <c r="M945" s="17">
        <v>145000</v>
      </c>
      <c r="N945" s="21">
        <v>205000</v>
      </c>
      <c r="O945" s="17"/>
      <c r="P945" s="21">
        <v>205000</v>
      </c>
    </row>
    <row r="946" spans="1:16" hidden="1" x14ac:dyDescent="0.3">
      <c r="A946" s="1" t="s">
        <v>12</v>
      </c>
      <c r="B946" t="s">
        <v>206</v>
      </c>
      <c r="C946" t="s">
        <v>405</v>
      </c>
      <c r="D946" t="s">
        <v>406</v>
      </c>
      <c r="E946" t="s">
        <v>14</v>
      </c>
      <c r="F946" t="s">
        <v>15</v>
      </c>
      <c r="G946" t="s">
        <v>46</v>
      </c>
      <c r="H946" s="7" t="s">
        <v>421</v>
      </c>
      <c r="I946" s="4">
        <v>40.195</v>
      </c>
      <c r="K946" s="4" t="s">
        <v>433</v>
      </c>
      <c r="L946" t="s">
        <v>21</v>
      </c>
      <c r="M946" s="17">
        <v>145000</v>
      </c>
      <c r="N946" s="21">
        <v>205000</v>
      </c>
      <c r="O946" s="17"/>
      <c r="P946" s="21">
        <v>205000</v>
      </c>
    </row>
    <row r="947" spans="1:16" hidden="1" x14ac:dyDescent="0.3">
      <c r="A947" s="1" t="s">
        <v>12</v>
      </c>
      <c r="B947" t="s">
        <v>206</v>
      </c>
      <c r="C947" t="s">
        <v>405</v>
      </c>
      <c r="D947" t="s">
        <v>406</v>
      </c>
      <c r="E947" t="s">
        <v>14</v>
      </c>
      <c r="F947" t="s">
        <v>15</v>
      </c>
      <c r="G947" t="s">
        <v>46</v>
      </c>
      <c r="H947" s="7" t="s">
        <v>422</v>
      </c>
      <c r="I947" s="4">
        <v>40.195</v>
      </c>
      <c r="K947" s="4" t="s">
        <v>433</v>
      </c>
      <c r="L947" t="s">
        <v>21</v>
      </c>
      <c r="M947" s="17">
        <v>145000</v>
      </c>
      <c r="N947" s="21">
        <v>205000</v>
      </c>
      <c r="O947" s="17"/>
      <c r="P947" s="21">
        <v>205000</v>
      </c>
    </row>
    <row r="948" spans="1:16" hidden="1" x14ac:dyDescent="0.3">
      <c r="A948" s="1" t="s">
        <v>12</v>
      </c>
      <c r="B948" t="s">
        <v>206</v>
      </c>
      <c r="C948" t="s">
        <v>405</v>
      </c>
      <c r="D948" t="s">
        <v>406</v>
      </c>
      <c r="E948" t="s">
        <v>14</v>
      </c>
      <c r="F948" t="s">
        <v>15</v>
      </c>
      <c r="G948" t="s">
        <v>47</v>
      </c>
      <c r="H948" s="7" t="s">
        <v>407</v>
      </c>
      <c r="I948" s="4">
        <v>40.195</v>
      </c>
      <c r="J948" s="4">
        <v>7.22</v>
      </c>
      <c r="K948" s="4" t="s">
        <v>433</v>
      </c>
      <c r="L948" t="s">
        <v>21</v>
      </c>
      <c r="M948" s="17">
        <v>145000</v>
      </c>
      <c r="N948" s="21">
        <v>211000</v>
      </c>
      <c r="O948" s="17"/>
      <c r="P948" s="21">
        <v>211000</v>
      </c>
    </row>
    <row r="949" spans="1:16" hidden="1" x14ac:dyDescent="0.3">
      <c r="A949" s="1" t="s">
        <v>12</v>
      </c>
      <c r="B949" t="s">
        <v>206</v>
      </c>
      <c r="C949" t="s">
        <v>405</v>
      </c>
      <c r="D949" t="s">
        <v>406</v>
      </c>
      <c r="E949" t="s">
        <v>14</v>
      </c>
      <c r="F949" t="s">
        <v>15</v>
      </c>
      <c r="G949" t="s">
        <v>47</v>
      </c>
      <c r="H949" s="7" t="s">
        <v>408</v>
      </c>
      <c r="I949" s="4">
        <v>40.195</v>
      </c>
      <c r="J949" s="4">
        <v>32.07</v>
      </c>
      <c r="K949" s="4" t="s">
        <v>433</v>
      </c>
      <c r="L949" t="s">
        <v>21</v>
      </c>
      <c r="M949" s="17">
        <v>145000</v>
      </c>
      <c r="N949" s="21">
        <v>211000</v>
      </c>
      <c r="O949" s="17"/>
      <c r="P949" s="21">
        <v>211000</v>
      </c>
    </row>
    <row r="950" spans="1:16" hidden="1" x14ac:dyDescent="0.3">
      <c r="A950" s="1" t="s">
        <v>12</v>
      </c>
      <c r="B950" t="s">
        <v>206</v>
      </c>
      <c r="C950" t="s">
        <v>405</v>
      </c>
      <c r="D950" t="s">
        <v>406</v>
      </c>
      <c r="E950" t="s">
        <v>14</v>
      </c>
      <c r="F950" t="s">
        <v>15</v>
      </c>
      <c r="G950" t="s">
        <v>47</v>
      </c>
      <c r="H950" s="7" t="s">
        <v>409</v>
      </c>
      <c r="I950" s="4">
        <v>40.195</v>
      </c>
      <c r="J950" s="4">
        <v>6.91</v>
      </c>
      <c r="K950" s="4" t="s">
        <v>433</v>
      </c>
      <c r="L950" t="s">
        <v>21</v>
      </c>
      <c r="M950" s="17">
        <v>145000</v>
      </c>
      <c r="N950" s="21">
        <v>211000</v>
      </c>
      <c r="O950" s="17"/>
      <c r="P950" s="21">
        <v>211000</v>
      </c>
    </row>
    <row r="951" spans="1:16" hidden="1" x14ac:dyDescent="0.3">
      <c r="A951" s="1" t="s">
        <v>12</v>
      </c>
      <c r="B951" t="s">
        <v>206</v>
      </c>
      <c r="C951" t="s">
        <v>405</v>
      </c>
      <c r="D951" t="s">
        <v>406</v>
      </c>
      <c r="E951" t="s">
        <v>14</v>
      </c>
      <c r="F951" t="s">
        <v>15</v>
      </c>
      <c r="G951" t="s">
        <v>47</v>
      </c>
      <c r="H951" s="7" t="s">
        <v>410</v>
      </c>
      <c r="I951" s="4">
        <v>40.195</v>
      </c>
      <c r="J951" s="4">
        <v>20.03</v>
      </c>
      <c r="K951" s="4" t="s">
        <v>433</v>
      </c>
      <c r="L951" t="s">
        <v>21</v>
      </c>
      <c r="M951" s="17">
        <v>145000</v>
      </c>
      <c r="N951" s="21">
        <v>211000</v>
      </c>
      <c r="O951" s="17"/>
      <c r="P951" s="21">
        <v>211000</v>
      </c>
    </row>
    <row r="952" spans="1:16" hidden="1" x14ac:dyDescent="0.3">
      <c r="A952" s="1" t="s">
        <v>12</v>
      </c>
      <c r="B952" t="s">
        <v>206</v>
      </c>
      <c r="C952" t="s">
        <v>405</v>
      </c>
      <c r="D952" t="s">
        <v>406</v>
      </c>
      <c r="E952" t="s">
        <v>14</v>
      </c>
      <c r="F952" t="s">
        <v>15</v>
      </c>
      <c r="G952" t="s">
        <v>47</v>
      </c>
      <c r="H952" s="7" t="s">
        <v>411</v>
      </c>
      <c r="I952" s="4">
        <v>43.4</v>
      </c>
      <c r="K952" s="4" t="s">
        <v>434</v>
      </c>
      <c r="L952" t="s">
        <v>21</v>
      </c>
      <c r="M952" s="17">
        <v>145000</v>
      </c>
      <c r="N952" s="21">
        <v>205000</v>
      </c>
      <c r="O952" s="17"/>
      <c r="P952" s="21">
        <v>205000</v>
      </c>
    </row>
    <row r="953" spans="1:16" hidden="1" x14ac:dyDescent="0.3">
      <c r="A953" s="1" t="s">
        <v>12</v>
      </c>
      <c r="B953" t="s">
        <v>206</v>
      </c>
      <c r="C953" t="s">
        <v>405</v>
      </c>
      <c r="D953" t="s">
        <v>406</v>
      </c>
      <c r="E953" t="s">
        <v>14</v>
      </c>
      <c r="F953" t="s">
        <v>15</v>
      </c>
      <c r="G953" t="s">
        <v>47</v>
      </c>
      <c r="H953" s="7" t="s">
        <v>412</v>
      </c>
      <c r="I953" s="4">
        <v>43.4</v>
      </c>
      <c r="K953" s="4" t="s">
        <v>434</v>
      </c>
      <c r="L953" t="s">
        <v>21</v>
      </c>
      <c r="M953" s="17">
        <v>145000</v>
      </c>
      <c r="N953" s="21">
        <v>205000</v>
      </c>
      <c r="O953" s="17"/>
      <c r="P953" s="21">
        <v>205000</v>
      </c>
    </row>
    <row r="954" spans="1:16" hidden="1" x14ac:dyDescent="0.3">
      <c r="A954" s="1" t="s">
        <v>12</v>
      </c>
      <c r="B954" t="s">
        <v>206</v>
      </c>
      <c r="C954" t="s">
        <v>405</v>
      </c>
      <c r="D954" t="s">
        <v>406</v>
      </c>
      <c r="E954" t="s">
        <v>14</v>
      </c>
      <c r="F954" t="s">
        <v>15</v>
      </c>
      <c r="G954" t="s">
        <v>47</v>
      </c>
      <c r="H954" s="7" t="s">
        <v>413</v>
      </c>
      <c r="I954" s="4">
        <v>40.195</v>
      </c>
      <c r="K954" s="4" t="s">
        <v>433</v>
      </c>
      <c r="L954" t="s">
        <v>21</v>
      </c>
      <c r="M954" s="17">
        <v>145000</v>
      </c>
      <c r="N954" s="21">
        <v>205000</v>
      </c>
      <c r="O954" s="17"/>
      <c r="P954" s="21">
        <v>205000</v>
      </c>
    </row>
    <row r="955" spans="1:16" hidden="1" x14ac:dyDescent="0.3">
      <c r="A955" s="1" t="s">
        <v>12</v>
      </c>
      <c r="B955" t="s">
        <v>206</v>
      </c>
      <c r="C955" t="s">
        <v>405</v>
      </c>
      <c r="D955" t="s">
        <v>406</v>
      </c>
      <c r="E955" t="s">
        <v>14</v>
      </c>
      <c r="F955" t="s">
        <v>15</v>
      </c>
      <c r="G955" t="s">
        <v>47</v>
      </c>
      <c r="H955" s="7" t="s">
        <v>414</v>
      </c>
      <c r="I955" s="4">
        <v>40.195</v>
      </c>
      <c r="K955" s="4" t="s">
        <v>433</v>
      </c>
      <c r="L955" t="s">
        <v>21</v>
      </c>
      <c r="M955" s="17">
        <v>145000</v>
      </c>
      <c r="N955" s="21">
        <v>205000</v>
      </c>
      <c r="O955" s="17"/>
      <c r="P955" s="21">
        <v>205000</v>
      </c>
    </row>
    <row r="956" spans="1:16" hidden="1" x14ac:dyDescent="0.3">
      <c r="A956" s="1" t="s">
        <v>12</v>
      </c>
      <c r="B956" t="s">
        <v>206</v>
      </c>
      <c r="C956" t="s">
        <v>405</v>
      </c>
      <c r="D956" t="s">
        <v>406</v>
      </c>
      <c r="E956" t="s">
        <v>14</v>
      </c>
      <c r="F956" t="s">
        <v>15</v>
      </c>
      <c r="G956" t="s">
        <v>47</v>
      </c>
      <c r="H956" s="7" t="s">
        <v>415</v>
      </c>
      <c r="I956" s="4">
        <v>43.4</v>
      </c>
      <c r="K956" s="4" t="s">
        <v>433</v>
      </c>
      <c r="L956" t="s">
        <v>21</v>
      </c>
      <c r="M956" s="17">
        <v>145000</v>
      </c>
      <c r="N956" s="21">
        <v>205000</v>
      </c>
      <c r="O956" s="17"/>
      <c r="P956" s="21">
        <v>205000</v>
      </c>
    </row>
    <row r="957" spans="1:16" hidden="1" x14ac:dyDescent="0.3">
      <c r="A957" s="1" t="s">
        <v>12</v>
      </c>
      <c r="B957" t="s">
        <v>206</v>
      </c>
      <c r="C957" t="s">
        <v>405</v>
      </c>
      <c r="D957" t="s">
        <v>406</v>
      </c>
      <c r="E957" t="s">
        <v>14</v>
      </c>
      <c r="F957" t="s">
        <v>15</v>
      </c>
      <c r="G957" t="s">
        <v>47</v>
      </c>
      <c r="H957" s="7" t="s">
        <v>416</v>
      </c>
      <c r="I957" s="4">
        <v>43.4</v>
      </c>
      <c r="K957" s="4" t="s">
        <v>433</v>
      </c>
      <c r="L957" t="s">
        <v>21</v>
      </c>
      <c r="M957" s="17">
        <v>145000</v>
      </c>
      <c r="N957" s="21">
        <v>205000</v>
      </c>
      <c r="O957" s="17"/>
      <c r="P957" s="21">
        <v>205000</v>
      </c>
    </row>
    <row r="958" spans="1:16" hidden="1" x14ac:dyDescent="0.3">
      <c r="A958" s="1" t="s">
        <v>12</v>
      </c>
      <c r="B958" t="s">
        <v>206</v>
      </c>
      <c r="C958" t="s">
        <v>405</v>
      </c>
      <c r="D958" t="s">
        <v>406</v>
      </c>
      <c r="E958" t="s">
        <v>14</v>
      </c>
      <c r="F958" t="s">
        <v>15</v>
      </c>
      <c r="G958" t="s">
        <v>47</v>
      </c>
      <c r="H958" s="7" t="s">
        <v>417</v>
      </c>
      <c r="I958" s="4">
        <v>40.195</v>
      </c>
      <c r="K958" s="4" t="s">
        <v>433</v>
      </c>
      <c r="L958" t="s">
        <v>21</v>
      </c>
      <c r="M958" s="17">
        <v>145000</v>
      </c>
      <c r="N958" s="21">
        <v>205000</v>
      </c>
      <c r="O958" s="17"/>
      <c r="P958" s="21">
        <v>205000</v>
      </c>
    </row>
    <row r="959" spans="1:16" hidden="1" x14ac:dyDescent="0.3">
      <c r="A959" s="1" t="s">
        <v>12</v>
      </c>
      <c r="B959" t="s">
        <v>206</v>
      </c>
      <c r="C959" t="s">
        <v>405</v>
      </c>
      <c r="D959" t="s">
        <v>406</v>
      </c>
      <c r="E959" t="s">
        <v>14</v>
      </c>
      <c r="F959" t="s">
        <v>15</v>
      </c>
      <c r="G959" t="s">
        <v>47</v>
      </c>
      <c r="H959" s="7" t="s">
        <v>418</v>
      </c>
      <c r="I959" s="4">
        <v>40.195</v>
      </c>
      <c r="K959" s="4" t="s">
        <v>433</v>
      </c>
      <c r="L959" t="s">
        <v>21</v>
      </c>
      <c r="M959" s="17">
        <v>145000</v>
      </c>
      <c r="N959" s="21">
        <v>205000</v>
      </c>
      <c r="O959" s="17"/>
      <c r="P959" s="21">
        <v>205000</v>
      </c>
    </row>
    <row r="960" spans="1:16" hidden="1" x14ac:dyDescent="0.3">
      <c r="A960" s="1" t="s">
        <v>12</v>
      </c>
      <c r="B960" t="s">
        <v>206</v>
      </c>
      <c r="C960" t="s">
        <v>405</v>
      </c>
      <c r="D960" t="s">
        <v>406</v>
      </c>
      <c r="E960" t="s">
        <v>14</v>
      </c>
      <c r="F960" t="s">
        <v>15</v>
      </c>
      <c r="G960" t="s">
        <v>47</v>
      </c>
      <c r="H960" s="7" t="s">
        <v>419</v>
      </c>
      <c r="I960" s="4">
        <v>43.4</v>
      </c>
      <c r="K960" s="4" t="s">
        <v>433</v>
      </c>
      <c r="L960" t="s">
        <v>21</v>
      </c>
      <c r="M960" s="17">
        <v>145000</v>
      </c>
      <c r="N960" s="21">
        <v>205000</v>
      </c>
      <c r="O960" s="17"/>
      <c r="P960" s="21">
        <v>205000</v>
      </c>
    </row>
    <row r="961" spans="1:16" hidden="1" x14ac:dyDescent="0.3">
      <c r="A961" s="1" t="s">
        <v>12</v>
      </c>
      <c r="B961" t="s">
        <v>206</v>
      </c>
      <c r="C961" t="s">
        <v>405</v>
      </c>
      <c r="D961" t="s">
        <v>406</v>
      </c>
      <c r="E961" t="s">
        <v>14</v>
      </c>
      <c r="F961" t="s">
        <v>15</v>
      </c>
      <c r="G961" t="s">
        <v>47</v>
      </c>
      <c r="H961" s="7" t="s">
        <v>420</v>
      </c>
      <c r="I961" s="4">
        <v>43.4</v>
      </c>
      <c r="K961" s="4" t="s">
        <v>433</v>
      </c>
      <c r="L961" t="s">
        <v>21</v>
      </c>
      <c r="M961" s="17">
        <v>145000</v>
      </c>
      <c r="N961" s="21">
        <v>205000</v>
      </c>
      <c r="O961" s="17"/>
      <c r="P961" s="21">
        <v>205000</v>
      </c>
    </row>
    <row r="962" spans="1:16" hidden="1" x14ac:dyDescent="0.3">
      <c r="A962" s="1" t="s">
        <v>12</v>
      </c>
      <c r="B962" t="s">
        <v>206</v>
      </c>
      <c r="C962" t="s">
        <v>405</v>
      </c>
      <c r="D962" t="s">
        <v>406</v>
      </c>
      <c r="E962" t="s">
        <v>14</v>
      </c>
      <c r="F962" t="s">
        <v>15</v>
      </c>
      <c r="G962" t="s">
        <v>47</v>
      </c>
      <c r="H962" s="7" t="s">
        <v>421</v>
      </c>
      <c r="I962" s="4">
        <v>40.195</v>
      </c>
      <c r="K962" s="4" t="s">
        <v>433</v>
      </c>
      <c r="L962" t="s">
        <v>21</v>
      </c>
      <c r="M962" s="17">
        <v>145000</v>
      </c>
      <c r="N962" s="21">
        <v>205000</v>
      </c>
      <c r="O962" s="17"/>
      <c r="P962" s="21">
        <v>205000</v>
      </c>
    </row>
    <row r="963" spans="1:16" hidden="1" x14ac:dyDescent="0.3">
      <c r="A963" s="1" t="s">
        <v>12</v>
      </c>
      <c r="B963" t="s">
        <v>206</v>
      </c>
      <c r="C963" t="s">
        <v>405</v>
      </c>
      <c r="D963" t="s">
        <v>406</v>
      </c>
      <c r="E963" t="s">
        <v>14</v>
      </c>
      <c r="F963" t="s">
        <v>15</v>
      </c>
      <c r="G963" t="s">
        <v>47</v>
      </c>
      <c r="H963" s="7" t="s">
        <v>422</v>
      </c>
      <c r="I963" s="4">
        <v>40.195</v>
      </c>
      <c r="K963" s="4" t="s">
        <v>433</v>
      </c>
      <c r="L963" t="s">
        <v>21</v>
      </c>
      <c r="M963" s="17">
        <v>145000</v>
      </c>
      <c r="N963" s="21">
        <v>205000</v>
      </c>
      <c r="O963" s="17"/>
      <c r="P963" s="21">
        <v>205000</v>
      </c>
    </row>
    <row r="964" spans="1:16" hidden="1" x14ac:dyDescent="0.3">
      <c r="A964" s="1" t="s">
        <v>12</v>
      </c>
      <c r="B964" t="s">
        <v>206</v>
      </c>
      <c r="C964" t="s">
        <v>405</v>
      </c>
      <c r="D964" t="s">
        <v>406</v>
      </c>
      <c r="E964" t="s">
        <v>14</v>
      </c>
      <c r="F964" t="s">
        <v>15</v>
      </c>
      <c r="G964" t="s">
        <v>48</v>
      </c>
      <c r="H964" s="7" t="s">
        <v>407</v>
      </c>
      <c r="I964" s="4">
        <v>40.195</v>
      </c>
      <c r="J964" s="4">
        <v>32.74</v>
      </c>
      <c r="K964" s="4" t="s">
        <v>433</v>
      </c>
      <c r="L964" t="s">
        <v>21</v>
      </c>
      <c r="M964" s="17">
        <v>145000</v>
      </c>
      <c r="N964" s="21">
        <v>211000</v>
      </c>
      <c r="O964" s="17"/>
      <c r="P964" s="21">
        <v>211000</v>
      </c>
    </row>
    <row r="965" spans="1:16" hidden="1" x14ac:dyDescent="0.3">
      <c r="A965" s="1" t="s">
        <v>12</v>
      </c>
      <c r="B965" t="s">
        <v>206</v>
      </c>
      <c r="C965" t="s">
        <v>405</v>
      </c>
      <c r="D965" t="s">
        <v>406</v>
      </c>
      <c r="E965" t="s">
        <v>14</v>
      </c>
      <c r="F965" t="s">
        <v>15</v>
      </c>
      <c r="G965" t="s">
        <v>48</v>
      </c>
      <c r="H965" s="7" t="s">
        <v>408</v>
      </c>
      <c r="I965" s="4">
        <v>40.195</v>
      </c>
      <c r="J965" s="4">
        <v>7.22</v>
      </c>
      <c r="K965" s="4" t="s">
        <v>433</v>
      </c>
      <c r="L965" t="s">
        <v>21</v>
      </c>
      <c r="M965" s="17">
        <v>145000</v>
      </c>
      <c r="N965" s="21">
        <v>211000</v>
      </c>
      <c r="O965" s="17"/>
      <c r="P965" s="21">
        <v>211000</v>
      </c>
    </row>
    <row r="966" spans="1:16" hidden="1" x14ac:dyDescent="0.3">
      <c r="A966" s="1" t="s">
        <v>12</v>
      </c>
      <c r="B966" t="s">
        <v>206</v>
      </c>
      <c r="C966" t="s">
        <v>405</v>
      </c>
      <c r="D966" t="s">
        <v>406</v>
      </c>
      <c r="E966" t="s">
        <v>14</v>
      </c>
      <c r="F966" t="s">
        <v>15</v>
      </c>
      <c r="G966" t="s">
        <v>48</v>
      </c>
      <c r="H966" s="7" t="s">
        <v>409</v>
      </c>
      <c r="I966" s="4">
        <v>40.195</v>
      </c>
      <c r="J966" s="4">
        <v>21.35</v>
      </c>
      <c r="K966" s="4" t="s">
        <v>433</v>
      </c>
      <c r="L966" t="s">
        <v>21</v>
      </c>
      <c r="M966" s="17">
        <v>145000</v>
      </c>
      <c r="N966" s="21">
        <v>211000</v>
      </c>
      <c r="O966" s="17"/>
      <c r="P966" s="21">
        <v>211000</v>
      </c>
    </row>
    <row r="967" spans="1:16" hidden="1" x14ac:dyDescent="0.3">
      <c r="A967" s="1" t="s">
        <v>12</v>
      </c>
      <c r="B967" t="s">
        <v>206</v>
      </c>
      <c r="C967" t="s">
        <v>405</v>
      </c>
      <c r="D967" t="s">
        <v>406</v>
      </c>
      <c r="E967" t="s">
        <v>14</v>
      </c>
      <c r="F967" t="s">
        <v>15</v>
      </c>
      <c r="G967" t="s">
        <v>48</v>
      </c>
      <c r="H967" s="7" t="s">
        <v>410</v>
      </c>
      <c r="I967" s="4">
        <v>40.195</v>
      </c>
      <c r="J967" s="4">
        <v>6.91</v>
      </c>
      <c r="K967" s="4" t="s">
        <v>433</v>
      </c>
      <c r="L967" t="s">
        <v>21</v>
      </c>
      <c r="M967" s="17">
        <v>145000</v>
      </c>
      <c r="N967" s="21">
        <v>211000</v>
      </c>
      <c r="O967" s="17"/>
      <c r="P967" s="21">
        <v>211000</v>
      </c>
    </row>
    <row r="968" spans="1:16" hidden="1" x14ac:dyDescent="0.3">
      <c r="A968" s="1" t="s">
        <v>12</v>
      </c>
      <c r="B968" t="s">
        <v>206</v>
      </c>
      <c r="C968" t="s">
        <v>405</v>
      </c>
      <c r="D968" t="s">
        <v>406</v>
      </c>
      <c r="E968" t="s">
        <v>14</v>
      </c>
      <c r="F968" t="s">
        <v>15</v>
      </c>
      <c r="G968" t="s">
        <v>48</v>
      </c>
      <c r="H968" s="7" t="s">
        <v>411</v>
      </c>
      <c r="I968" s="4">
        <v>43.4</v>
      </c>
      <c r="K968" s="4" t="s">
        <v>434</v>
      </c>
      <c r="L968" t="s">
        <v>21</v>
      </c>
      <c r="M968" s="17">
        <v>145000</v>
      </c>
      <c r="N968" s="21">
        <v>205000</v>
      </c>
      <c r="O968" s="17"/>
      <c r="P968" s="21">
        <v>205000</v>
      </c>
    </row>
    <row r="969" spans="1:16" hidden="1" x14ac:dyDescent="0.3">
      <c r="A969" s="1" t="s">
        <v>12</v>
      </c>
      <c r="B969" t="s">
        <v>206</v>
      </c>
      <c r="C969" t="s">
        <v>405</v>
      </c>
      <c r="D969" t="s">
        <v>406</v>
      </c>
      <c r="E969" t="s">
        <v>14</v>
      </c>
      <c r="F969" t="s">
        <v>15</v>
      </c>
      <c r="G969" t="s">
        <v>48</v>
      </c>
      <c r="H969" s="7" t="s">
        <v>412</v>
      </c>
      <c r="I969" s="4">
        <v>43.4</v>
      </c>
      <c r="K969" s="4" t="s">
        <v>434</v>
      </c>
      <c r="L969" t="s">
        <v>21</v>
      </c>
      <c r="M969" s="17">
        <v>145000</v>
      </c>
      <c r="N969" s="21">
        <v>205000</v>
      </c>
      <c r="O969" s="17"/>
      <c r="P969" s="21">
        <v>205000</v>
      </c>
    </row>
    <row r="970" spans="1:16" hidden="1" x14ac:dyDescent="0.3">
      <c r="A970" s="1" t="s">
        <v>12</v>
      </c>
      <c r="B970" t="s">
        <v>206</v>
      </c>
      <c r="C970" t="s">
        <v>405</v>
      </c>
      <c r="D970" t="s">
        <v>406</v>
      </c>
      <c r="E970" t="s">
        <v>14</v>
      </c>
      <c r="F970" t="s">
        <v>15</v>
      </c>
      <c r="G970" t="s">
        <v>48</v>
      </c>
      <c r="H970" s="7" t="s">
        <v>413</v>
      </c>
      <c r="I970" s="4">
        <v>40.195</v>
      </c>
      <c r="K970" s="4" t="s">
        <v>434</v>
      </c>
      <c r="L970" t="s">
        <v>21</v>
      </c>
      <c r="M970" s="17">
        <v>145000</v>
      </c>
      <c r="N970" s="21">
        <v>205000</v>
      </c>
      <c r="O970" s="17"/>
      <c r="P970" s="21">
        <v>205000</v>
      </c>
    </row>
    <row r="971" spans="1:16" hidden="1" x14ac:dyDescent="0.3">
      <c r="A971" s="1" t="s">
        <v>12</v>
      </c>
      <c r="B971" t="s">
        <v>206</v>
      </c>
      <c r="C971" t="s">
        <v>405</v>
      </c>
      <c r="D971" t="s">
        <v>406</v>
      </c>
      <c r="E971" t="s">
        <v>14</v>
      </c>
      <c r="F971" t="s">
        <v>15</v>
      </c>
      <c r="G971" t="s">
        <v>48</v>
      </c>
      <c r="H971" s="7" t="s">
        <v>414</v>
      </c>
      <c r="I971" s="4">
        <v>40.195</v>
      </c>
      <c r="K971" s="4" t="s">
        <v>434</v>
      </c>
      <c r="L971" t="s">
        <v>21</v>
      </c>
      <c r="M971" s="17">
        <v>145000</v>
      </c>
      <c r="N971" s="21">
        <v>205000</v>
      </c>
      <c r="O971" s="17"/>
      <c r="P971" s="21">
        <v>205000</v>
      </c>
    </row>
    <row r="972" spans="1:16" hidden="1" x14ac:dyDescent="0.3">
      <c r="A972" s="1" t="s">
        <v>12</v>
      </c>
      <c r="B972" t="s">
        <v>206</v>
      </c>
      <c r="C972" t="s">
        <v>405</v>
      </c>
      <c r="D972" t="s">
        <v>406</v>
      </c>
      <c r="E972" t="s">
        <v>14</v>
      </c>
      <c r="F972" t="s">
        <v>15</v>
      </c>
      <c r="G972" t="s">
        <v>48</v>
      </c>
      <c r="H972" s="7" t="s">
        <v>415</v>
      </c>
      <c r="I972" s="4">
        <v>43.4</v>
      </c>
      <c r="K972" s="4" t="s">
        <v>433</v>
      </c>
      <c r="L972" t="s">
        <v>21</v>
      </c>
      <c r="M972" s="17">
        <v>145000</v>
      </c>
      <c r="N972" s="21">
        <v>205000</v>
      </c>
      <c r="O972" s="17"/>
      <c r="P972" s="21">
        <v>205000</v>
      </c>
    </row>
    <row r="973" spans="1:16" hidden="1" x14ac:dyDescent="0.3">
      <c r="A973" s="1" t="s">
        <v>12</v>
      </c>
      <c r="B973" t="s">
        <v>206</v>
      </c>
      <c r="C973" t="s">
        <v>405</v>
      </c>
      <c r="D973" t="s">
        <v>406</v>
      </c>
      <c r="E973" t="s">
        <v>14</v>
      </c>
      <c r="F973" t="s">
        <v>15</v>
      </c>
      <c r="G973" t="s">
        <v>48</v>
      </c>
      <c r="H973" s="7" t="s">
        <v>416</v>
      </c>
      <c r="I973" s="4">
        <v>43.4</v>
      </c>
      <c r="K973" s="4" t="s">
        <v>433</v>
      </c>
      <c r="L973" t="s">
        <v>21</v>
      </c>
      <c r="M973" s="17">
        <v>145000</v>
      </c>
      <c r="N973" s="21">
        <v>205000</v>
      </c>
      <c r="O973" s="17"/>
      <c r="P973" s="21">
        <v>205000</v>
      </c>
    </row>
    <row r="974" spans="1:16" hidden="1" x14ac:dyDescent="0.3">
      <c r="A974" s="1" t="s">
        <v>12</v>
      </c>
      <c r="B974" t="s">
        <v>206</v>
      </c>
      <c r="C974" t="s">
        <v>405</v>
      </c>
      <c r="D974" t="s">
        <v>406</v>
      </c>
      <c r="E974" t="s">
        <v>14</v>
      </c>
      <c r="F974" t="s">
        <v>15</v>
      </c>
      <c r="G974" t="s">
        <v>48</v>
      </c>
      <c r="H974" s="7" t="s">
        <v>417</v>
      </c>
      <c r="I974" s="4">
        <v>40.195</v>
      </c>
      <c r="K974" s="4" t="s">
        <v>433</v>
      </c>
      <c r="L974" t="s">
        <v>21</v>
      </c>
      <c r="M974" s="17">
        <v>145000</v>
      </c>
      <c r="N974" s="21">
        <v>205000</v>
      </c>
      <c r="O974" s="17"/>
      <c r="P974" s="21">
        <v>205000</v>
      </c>
    </row>
    <row r="975" spans="1:16" hidden="1" x14ac:dyDescent="0.3">
      <c r="A975" s="1" t="s">
        <v>12</v>
      </c>
      <c r="B975" t="s">
        <v>206</v>
      </c>
      <c r="C975" t="s">
        <v>405</v>
      </c>
      <c r="D975" t="s">
        <v>406</v>
      </c>
      <c r="E975" t="s">
        <v>14</v>
      </c>
      <c r="F975" t="s">
        <v>15</v>
      </c>
      <c r="G975" t="s">
        <v>48</v>
      </c>
      <c r="H975" s="7" t="s">
        <v>418</v>
      </c>
      <c r="I975" s="4">
        <v>40.195</v>
      </c>
      <c r="K975" s="4" t="s">
        <v>433</v>
      </c>
      <c r="L975" t="s">
        <v>21</v>
      </c>
      <c r="M975" s="17">
        <v>145000</v>
      </c>
      <c r="N975" s="21">
        <v>205000</v>
      </c>
      <c r="O975" s="17"/>
      <c r="P975" s="21">
        <v>205000</v>
      </c>
    </row>
    <row r="976" spans="1:16" hidden="1" x14ac:dyDescent="0.3">
      <c r="A976" s="1" t="s">
        <v>12</v>
      </c>
      <c r="B976" t="s">
        <v>206</v>
      </c>
      <c r="C976" t="s">
        <v>405</v>
      </c>
      <c r="D976" t="s">
        <v>406</v>
      </c>
      <c r="E976" t="s">
        <v>14</v>
      </c>
      <c r="F976" t="s">
        <v>15</v>
      </c>
      <c r="G976" t="s">
        <v>48</v>
      </c>
      <c r="H976" s="7" t="s">
        <v>419</v>
      </c>
      <c r="I976" s="4">
        <v>43.4</v>
      </c>
      <c r="K976" s="4" t="s">
        <v>433</v>
      </c>
      <c r="L976" t="s">
        <v>21</v>
      </c>
      <c r="M976" s="17">
        <v>145000</v>
      </c>
      <c r="N976" s="21">
        <v>205000</v>
      </c>
      <c r="O976" s="17"/>
      <c r="P976" s="21">
        <v>205000</v>
      </c>
    </row>
    <row r="977" spans="1:16" hidden="1" x14ac:dyDescent="0.3">
      <c r="A977" s="1" t="s">
        <v>12</v>
      </c>
      <c r="B977" t="s">
        <v>206</v>
      </c>
      <c r="C977" t="s">
        <v>405</v>
      </c>
      <c r="D977" t="s">
        <v>406</v>
      </c>
      <c r="E977" t="s">
        <v>14</v>
      </c>
      <c r="F977" t="s">
        <v>15</v>
      </c>
      <c r="G977" t="s">
        <v>48</v>
      </c>
      <c r="H977" s="7" t="s">
        <v>420</v>
      </c>
      <c r="I977" s="4">
        <v>43.4</v>
      </c>
      <c r="K977" s="4" t="s">
        <v>433</v>
      </c>
      <c r="L977" t="s">
        <v>21</v>
      </c>
      <c r="M977" s="17">
        <v>145000</v>
      </c>
      <c r="N977" s="21">
        <v>205000</v>
      </c>
      <c r="O977" s="17"/>
      <c r="P977" s="21">
        <v>205000</v>
      </c>
    </row>
    <row r="978" spans="1:16" hidden="1" x14ac:dyDescent="0.3">
      <c r="A978" s="1" t="s">
        <v>12</v>
      </c>
      <c r="B978" t="s">
        <v>206</v>
      </c>
      <c r="C978" t="s">
        <v>405</v>
      </c>
      <c r="D978" t="s">
        <v>406</v>
      </c>
      <c r="E978" t="s">
        <v>14</v>
      </c>
      <c r="F978" t="s">
        <v>15</v>
      </c>
      <c r="G978" t="s">
        <v>48</v>
      </c>
      <c r="H978" s="7" t="s">
        <v>421</v>
      </c>
      <c r="I978" s="4">
        <v>40.195</v>
      </c>
      <c r="K978" s="4" t="s">
        <v>433</v>
      </c>
      <c r="L978" t="s">
        <v>21</v>
      </c>
      <c r="M978" s="17">
        <v>145000</v>
      </c>
      <c r="N978" s="21">
        <v>205000</v>
      </c>
      <c r="O978" s="17"/>
      <c r="P978" s="21">
        <v>205000</v>
      </c>
    </row>
    <row r="979" spans="1:16" hidden="1" x14ac:dyDescent="0.3">
      <c r="A979" s="1" t="s">
        <v>12</v>
      </c>
      <c r="B979" t="s">
        <v>206</v>
      </c>
      <c r="C979" t="s">
        <v>405</v>
      </c>
      <c r="D979" t="s">
        <v>406</v>
      </c>
      <c r="E979" t="s">
        <v>14</v>
      </c>
      <c r="F979" t="s">
        <v>15</v>
      </c>
      <c r="G979" t="s">
        <v>48</v>
      </c>
      <c r="H979" s="7" t="s">
        <v>422</v>
      </c>
      <c r="I979" s="4">
        <v>40.195</v>
      </c>
      <c r="K979" s="4" t="s">
        <v>433</v>
      </c>
      <c r="L979" t="s">
        <v>21</v>
      </c>
      <c r="M979" s="17">
        <v>145000</v>
      </c>
      <c r="N979" s="21">
        <v>205000</v>
      </c>
      <c r="O979" s="17"/>
      <c r="P979" s="21">
        <v>205000</v>
      </c>
    </row>
    <row r="980" spans="1:16" hidden="1" x14ac:dyDescent="0.3">
      <c r="A980" s="1" t="s">
        <v>12</v>
      </c>
      <c r="B980" t="s">
        <v>206</v>
      </c>
      <c r="C980" t="s">
        <v>405</v>
      </c>
      <c r="D980" t="s">
        <v>406</v>
      </c>
      <c r="E980" t="s">
        <v>14</v>
      </c>
      <c r="F980" t="s">
        <v>15</v>
      </c>
      <c r="G980" t="s">
        <v>49</v>
      </c>
      <c r="H980" s="7" t="s">
        <v>407</v>
      </c>
      <c r="I980" s="4">
        <v>40.195</v>
      </c>
      <c r="J980" s="4">
        <v>7.22</v>
      </c>
      <c r="K980" s="4" t="s">
        <v>433</v>
      </c>
      <c r="L980" t="s">
        <v>21</v>
      </c>
      <c r="M980" s="17">
        <v>145000</v>
      </c>
      <c r="N980" s="21">
        <v>211000</v>
      </c>
      <c r="O980" s="17"/>
      <c r="P980" s="21">
        <v>211000</v>
      </c>
    </row>
    <row r="981" spans="1:16" hidden="1" x14ac:dyDescent="0.3">
      <c r="A981" s="1" t="s">
        <v>12</v>
      </c>
      <c r="B981" t="s">
        <v>206</v>
      </c>
      <c r="C981" t="s">
        <v>405</v>
      </c>
      <c r="D981" t="s">
        <v>406</v>
      </c>
      <c r="E981" t="s">
        <v>14</v>
      </c>
      <c r="F981" t="s">
        <v>15</v>
      </c>
      <c r="G981" t="s">
        <v>49</v>
      </c>
      <c r="H981" s="7" t="s">
        <v>408</v>
      </c>
      <c r="I981" s="4">
        <v>40.195</v>
      </c>
      <c r="J981" s="4">
        <v>35.96</v>
      </c>
      <c r="K981" s="4" t="s">
        <v>433</v>
      </c>
      <c r="L981" t="s">
        <v>21</v>
      </c>
      <c r="M981" s="17">
        <v>145000</v>
      </c>
      <c r="N981" s="21">
        <v>211000</v>
      </c>
      <c r="O981" s="17"/>
      <c r="P981" s="21">
        <v>211000</v>
      </c>
    </row>
    <row r="982" spans="1:16" hidden="1" x14ac:dyDescent="0.3">
      <c r="A982" s="1" t="s">
        <v>12</v>
      </c>
      <c r="B982" t="s">
        <v>206</v>
      </c>
      <c r="C982" t="s">
        <v>405</v>
      </c>
      <c r="D982" t="s">
        <v>406</v>
      </c>
      <c r="E982" t="s">
        <v>14</v>
      </c>
      <c r="F982" t="s">
        <v>15</v>
      </c>
      <c r="G982" t="s">
        <v>49</v>
      </c>
      <c r="H982" s="7" t="s">
        <v>409</v>
      </c>
      <c r="I982" s="4">
        <v>40.195</v>
      </c>
      <c r="J982" s="4">
        <v>6.91</v>
      </c>
      <c r="K982" s="4" t="s">
        <v>433</v>
      </c>
      <c r="L982" t="s">
        <v>21</v>
      </c>
      <c r="M982" s="17">
        <v>145000</v>
      </c>
      <c r="N982" s="21">
        <v>211000</v>
      </c>
      <c r="O982" s="17"/>
      <c r="P982" s="21">
        <v>211000</v>
      </c>
    </row>
    <row r="983" spans="1:16" hidden="1" x14ac:dyDescent="0.3">
      <c r="A983" s="1" t="s">
        <v>12</v>
      </c>
      <c r="B983" t="s">
        <v>206</v>
      </c>
      <c r="C983" t="s">
        <v>405</v>
      </c>
      <c r="D983" t="s">
        <v>406</v>
      </c>
      <c r="E983" t="s">
        <v>14</v>
      </c>
      <c r="F983" t="s">
        <v>15</v>
      </c>
      <c r="G983" t="s">
        <v>49</v>
      </c>
      <c r="H983" s="7" t="s">
        <v>410</v>
      </c>
      <c r="I983" s="4">
        <v>40.195</v>
      </c>
      <c r="J983" s="4">
        <v>21.7</v>
      </c>
      <c r="K983" s="4" t="s">
        <v>433</v>
      </c>
      <c r="L983" t="s">
        <v>21</v>
      </c>
      <c r="M983" s="17">
        <v>145000</v>
      </c>
      <c r="N983" s="21">
        <v>211000</v>
      </c>
      <c r="O983" s="17"/>
      <c r="P983" s="21">
        <v>211000</v>
      </c>
    </row>
    <row r="984" spans="1:16" hidden="1" x14ac:dyDescent="0.3">
      <c r="A984" s="1" t="s">
        <v>12</v>
      </c>
      <c r="B984" t="s">
        <v>206</v>
      </c>
      <c r="C984" t="s">
        <v>405</v>
      </c>
      <c r="D984" t="s">
        <v>406</v>
      </c>
      <c r="E984" t="s">
        <v>14</v>
      </c>
      <c r="F984" t="s">
        <v>15</v>
      </c>
      <c r="G984" t="s">
        <v>49</v>
      </c>
      <c r="H984" s="7" t="s">
        <v>411</v>
      </c>
      <c r="I984" s="4">
        <v>43.4</v>
      </c>
      <c r="K984" s="4" t="s">
        <v>434</v>
      </c>
      <c r="L984" t="s">
        <v>21</v>
      </c>
      <c r="M984" s="17">
        <v>145000</v>
      </c>
      <c r="N984" s="21">
        <v>205000</v>
      </c>
      <c r="O984" s="17"/>
      <c r="P984" s="21">
        <v>205000</v>
      </c>
    </row>
    <row r="985" spans="1:16" hidden="1" x14ac:dyDescent="0.3">
      <c r="A985" s="1" t="s">
        <v>12</v>
      </c>
      <c r="B985" t="s">
        <v>206</v>
      </c>
      <c r="C985" t="s">
        <v>405</v>
      </c>
      <c r="D985" t="s">
        <v>406</v>
      </c>
      <c r="E985" t="s">
        <v>14</v>
      </c>
      <c r="F985" t="s">
        <v>15</v>
      </c>
      <c r="G985" t="s">
        <v>49</v>
      </c>
      <c r="H985" s="7" t="s">
        <v>412</v>
      </c>
      <c r="I985" s="4">
        <v>43.4</v>
      </c>
      <c r="K985" s="4" t="s">
        <v>434</v>
      </c>
      <c r="L985" t="s">
        <v>21</v>
      </c>
      <c r="M985" s="17">
        <v>145000</v>
      </c>
      <c r="N985" s="21">
        <v>205000</v>
      </c>
      <c r="O985" s="17"/>
      <c r="P985" s="21">
        <v>205000</v>
      </c>
    </row>
    <row r="986" spans="1:16" hidden="1" x14ac:dyDescent="0.3">
      <c r="A986" s="1" t="s">
        <v>12</v>
      </c>
      <c r="B986" t="s">
        <v>206</v>
      </c>
      <c r="C986" t="s">
        <v>405</v>
      </c>
      <c r="D986" t="s">
        <v>406</v>
      </c>
      <c r="E986" t="s">
        <v>14</v>
      </c>
      <c r="F986" t="s">
        <v>15</v>
      </c>
      <c r="G986" t="s">
        <v>49</v>
      </c>
      <c r="H986" s="7" t="s">
        <v>413</v>
      </c>
      <c r="I986" s="4">
        <v>40.195</v>
      </c>
      <c r="K986" s="4" t="s">
        <v>434</v>
      </c>
      <c r="L986" t="s">
        <v>21</v>
      </c>
      <c r="M986" s="17">
        <v>145000</v>
      </c>
      <c r="N986" s="21">
        <v>205000</v>
      </c>
      <c r="O986" s="17"/>
      <c r="P986" s="21">
        <v>205000</v>
      </c>
    </row>
    <row r="987" spans="1:16" hidden="1" x14ac:dyDescent="0.3">
      <c r="A987" s="1" t="s">
        <v>12</v>
      </c>
      <c r="B987" t="s">
        <v>206</v>
      </c>
      <c r="C987" t="s">
        <v>405</v>
      </c>
      <c r="D987" t="s">
        <v>406</v>
      </c>
      <c r="E987" t="s">
        <v>14</v>
      </c>
      <c r="F987" t="s">
        <v>15</v>
      </c>
      <c r="G987" t="s">
        <v>49</v>
      </c>
      <c r="H987" s="7" t="s">
        <v>414</v>
      </c>
      <c r="I987" s="4">
        <v>40.195</v>
      </c>
      <c r="K987" s="4" t="s">
        <v>434</v>
      </c>
      <c r="L987" t="s">
        <v>21</v>
      </c>
      <c r="M987" s="17">
        <v>145000</v>
      </c>
      <c r="N987" s="21">
        <v>205000</v>
      </c>
      <c r="O987" s="17"/>
      <c r="P987" s="21">
        <v>205000</v>
      </c>
    </row>
    <row r="988" spans="1:16" hidden="1" x14ac:dyDescent="0.3">
      <c r="A988" s="1" t="s">
        <v>12</v>
      </c>
      <c r="B988" t="s">
        <v>206</v>
      </c>
      <c r="C988" t="s">
        <v>405</v>
      </c>
      <c r="D988" t="s">
        <v>406</v>
      </c>
      <c r="E988" t="s">
        <v>14</v>
      </c>
      <c r="F988" t="s">
        <v>15</v>
      </c>
      <c r="G988" t="s">
        <v>49</v>
      </c>
      <c r="H988" s="7" t="s">
        <v>415</v>
      </c>
      <c r="I988" s="4">
        <v>43.4</v>
      </c>
      <c r="K988" s="4" t="s">
        <v>433</v>
      </c>
      <c r="L988" t="s">
        <v>21</v>
      </c>
      <c r="M988" s="17">
        <v>145000</v>
      </c>
      <c r="N988" s="21">
        <v>205000</v>
      </c>
      <c r="O988" s="17"/>
      <c r="P988" s="21">
        <v>205000</v>
      </c>
    </row>
    <row r="989" spans="1:16" hidden="1" x14ac:dyDescent="0.3">
      <c r="A989" s="1" t="s">
        <v>12</v>
      </c>
      <c r="B989" t="s">
        <v>206</v>
      </c>
      <c r="C989" t="s">
        <v>405</v>
      </c>
      <c r="D989" t="s">
        <v>406</v>
      </c>
      <c r="E989" t="s">
        <v>14</v>
      </c>
      <c r="F989" t="s">
        <v>15</v>
      </c>
      <c r="G989" t="s">
        <v>49</v>
      </c>
      <c r="H989" s="7" t="s">
        <v>416</v>
      </c>
      <c r="I989" s="4">
        <v>43.4</v>
      </c>
      <c r="K989" s="4" t="s">
        <v>433</v>
      </c>
      <c r="L989" t="s">
        <v>21</v>
      </c>
      <c r="M989" s="17">
        <v>145000</v>
      </c>
      <c r="N989" s="21">
        <v>205000</v>
      </c>
      <c r="O989" s="17"/>
      <c r="P989" s="21">
        <v>205000</v>
      </c>
    </row>
    <row r="990" spans="1:16" hidden="1" x14ac:dyDescent="0.3">
      <c r="A990" s="1" t="s">
        <v>12</v>
      </c>
      <c r="B990" t="s">
        <v>206</v>
      </c>
      <c r="C990" t="s">
        <v>405</v>
      </c>
      <c r="D990" t="s">
        <v>406</v>
      </c>
      <c r="E990" t="s">
        <v>14</v>
      </c>
      <c r="F990" t="s">
        <v>15</v>
      </c>
      <c r="G990" t="s">
        <v>49</v>
      </c>
      <c r="H990" s="7" t="s">
        <v>417</v>
      </c>
      <c r="I990" s="4">
        <v>40.195</v>
      </c>
      <c r="K990" s="4" t="s">
        <v>433</v>
      </c>
      <c r="L990" t="s">
        <v>21</v>
      </c>
      <c r="M990" s="17">
        <v>145000</v>
      </c>
      <c r="N990" s="21">
        <v>205000</v>
      </c>
      <c r="O990" s="17"/>
      <c r="P990" s="21">
        <v>205000</v>
      </c>
    </row>
    <row r="991" spans="1:16" hidden="1" x14ac:dyDescent="0.3">
      <c r="A991" s="1" t="s">
        <v>12</v>
      </c>
      <c r="B991" t="s">
        <v>206</v>
      </c>
      <c r="C991" t="s">
        <v>405</v>
      </c>
      <c r="D991" t="s">
        <v>406</v>
      </c>
      <c r="E991" t="s">
        <v>14</v>
      </c>
      <c r="F991" t="s">
        <v>15</v>
      </c>
      <c r="G991" t="s">
        <v>49</v>
      </c>
      <c r="H991" s="7" t="s">
        <v>418</v>
      </c>
      <c r="I991" s="4">
        <v>40.195</v>
      </c>
      <c r="K991" s="4" t="s">
        <v>433</v>
      </c>
      <c r="L991" t="s">
        <v>21</v>
      </c>
      <c r="M991" s="17">
        <v>145000</v>
      </c>
      <c r="N991" s="21">
        <v>205000</v>
      </c>
      <c r="O991" s="17"/>
      <c r="P991" s="21">
        <v>205000</v>
      </c>
    </row>
    <row r="992" spans="1:16" hidden="1" x14ac:dyDescent="0.3">
      <c r="A992" s="1" t="s">
        <v>12</v>
      </c>
      <c r="B992" t="s">
        <v>206</v>
      </c>
      <c r="C992" t="s">
        <v>405</v>
      </c>
      <c r="D992" t="s">
        <v>406</v>
      </c>
      <c r="E992" t="s">
        <v>14</v>
      </c>
      <c r="F992" t="s">
        <v>15</v>
      </c>
      <c r="G992" t="s">
        <v>49</v>
      </c>
      <c r="H992" s="7" t="s">
        <v>419</v>
      </c>
      <c r="I992" s="4">
        <v>43.4</v>
      </c>
      <c r="K992" s="4" t="s">
        <v>433</v>
      </c>
      <c r="L992" t="s">
        <v>21</v>
      </c>
      <c r="M992" s="17">
        <v>145000</v>
      </c>
      <c r="N992" s="21">
        <v>205000</v>
      </c>
      <c r="O992" s="17"/>
      <c r="P992" s="21">
        <v>205000</v>
      </c>
    </row>
    <row r="993" spans="1:16" hidden="1" x14ac:dyDescent="0.3">
      <c r="A993" s="1" t="s">
        <v>12</v>
      </c>
      <c r="B993" t="s">
        <v>206</v>
      </c>
      <c r="C993" t="s">
        <v>405</v>
      </c>
      <c r="D993" t="s">
        <v>406</v>
      </c>
      <c r="E993" t="s">
        <v>14</v>
      </c>
      <c r="F993" t="s">
        <v>15</v>
      </c>
      <c r="G993" t="s">
        <v>49</v>
      </c>
      <c r="H993" s="7" t="s">
        <v>420</v>
      </c>
      <c r="I993" s="4">
        <v>43.4</v>
      </c>
      <c r="K993" s="4" t="s">
        <v>433</v>
      </c>
      <c r="L993" t="s">
        <v>21</v>
      </c>
      <c r="M993" s="17">
        <v>145000</v>
      </c>
      <c r="N993" s="21">
        <v>205000</v>
      </c>
      <c r="O993" s="17"/>
      <c r="P993" s="21">
        <v>205000</v>
      </c>
    </row>
    <row r="994" spans="1:16" hidden="1" x14ac:dyDescent="0.3">
      <c r="A994" s="1" t="s">
        <v>12</v>
      </c>
      <c r="B994" t="s">
        <v>206</v>
      </c>
      <c r="C994" t="s">
        <v>405</v>
      </c>
      <c r="D994" t="s">
        <v>406</v>
      </c>
      <c r="E994" t="s">
        <v>14</v>
      </c>
      <c r="F994" t="s">
        <v>15</v>
      </c>
      <c r="G994" t="s">
        <v>49</v>
      </c>
      <c r="H994" s="7" t="s">
        <v>421</v>
      </c>
      <c r="I994" s="4">
        <v>40.195</v>
      </c>
      <c r="K994" s="4" t="s">
        <v>433</v>
      </c>
      <c r="L994" t="s">
        <v>21</v>
      </c>
      <c r="M994" s="17">
        <v>145000</v>
      </c>
      <c r="N994" s="21">
        <v>205000</v>
      </c>
      <c r="O994" s="17"/>
      <c r="P994" s="21">
        <v>205000</v>
      </c>
    </row>
    <row r="995" spans="1:16" hidden="1" x14ac:dyDescent="0.3">
      <c r="A995" s="1" t="s">
        <v>12</v>
      </c>
      <c r="B995" t="s">
        <v>206</v>
      </c>
      <c r="C995" t="s">
        <v>405</v>
      </c>
      <c r="D995" t="s">
        <v>406</v>
      </c>
      <c r="E995" t="s">
        <v>14</v>
      </c>
      <c r="F995" t="s">
        <v>15</v>
      </c>
      <c r="G995" t="s">
        <v>49</v>
      </c>
      <c r="H995" s="7" t="s">
        <v>422</v>
      </c>
      <c r="I995" s="4">
        <v>40.195</v>
      </c>
      <c r="K995" s="4" t="s">
        <v>433</v>
      </c>
      <c r="L995" t="s">
        <v>21</v>
      </c>
      <c r="M995" s="17">
        <v>145000</v>
      </c>
      <c r="N995" s="21">
        <v>205000</v>
      </c>
      <c r="O995" s="17"/>
      <c r="P995" s="21">
        <v>205000</v>
      </c>
    </row>
    <row r="996" spans="1:16" hidden="1" x14ac:dyDescent="0.3">
      <c r="A996" s="1" t="s">
        <v>12</v>
      </c>
      <c r="B996" t="s">
        <v>206</v>
      </c>
      <c r="C996" t="s">
        <v>405</v>
      </c>
      <c r="D996" t="s">
        <v>406</v>
      </c>
      <c r="E996" t="s">
        <v>14</v>
      </c>
      <c r="F996" t="s">
        <v>71</v>
      </c>
      <c r="G996" t="s">
        <v>50</v>
      </c>
      <c r="H996" s="7" t="s">
        <v>407</v>
      </c>
      <c r="I996" s="4">
        <v>40.195</v>
      </c>
      <c r="J996" s="4">
        <v>24.31</v>
      </c>
      <c r="K996" s="4" t="s">
        <v>433</v>
      </c>
      <c r="L996" t="s">
        <v>21</v>
      </c>
      <c r="M996" s="17">
        <v>145000</v>
      </c>
      <c r="N996" s="21">
        <v>211000</v>
      </c>
      <c r="O996" s="17"/>
      <c r="P996" s="21">
        <v>211000</v>
      </c>
    </row>
    <row r="997" spans="1:16" hidden="1" x14ac:dyDescent="0.3">
      <c r="A997" s="1" t="s">
        <v>12</v>
      </c>
      <c r="B997" t="s">
        <v>206</v>
      </c>
      <c r="C997" t="s">
        <v>405</v>
      </c>
      <c r="D997" t="s">
        <v>406</v>
      </c>
      <c r="E997" t="s">
        <v>14</v>
      </c>
      <c r="F997" t="s">
        <v>71</v>
      </c>
      <c r="G997" t="s">
        <v>50</v>
      </c>
      <c r="H997" s="7" t="s">
        <v>408</v>
      </c>
      <c r="I997" s="4">
        <v>40.195</v>
      </c>
      <c r="J997" s="4">
        <v>7.22</v>
      </c>
      <c r="K997" s="4" t="s">
        <v>433</v>
      </c>
      <c r="L997" t="s">
        <v>21</v>
      </c>
      <c r="M997" s="17">
        <v>145000</v>
      </c>
      <c r="N997" s="21">
        <v>211000</v>
      </c>
      <c r="O997" s="17"/>
      <c r="P997" s="21">
        <v>211000</v>
      </c>
    </row>
    <row r="998" spans="1:16" hidden="1" x14ac:dyDescent="0.3">
      <c r="A998" s="1" t="s">
        <v>12</v>
      </c>
      <c r="B998" t="s">
        <v>206</v>
      </c>
      <c r="C998" t="s">
        <v>405</v>
      </c>
      <c r="D998" t="s">
        <v>406</v>
      </c>
      <c r="E998" t="s">
        <v>14</v>
      </c>
      <c r="F998" t="s">
        <v>71</v>
      </c>
      <c r="G998" t="s">
        <v>50</v>
      </c>
      <c r="H998" s="7" t="s">
        <v>409</v>
      </c>
      <c r="I998" s="4">
        <v>40.195</v>
      </c>
      <c r="J998" s="4">
        <v>17.73</v>
      </c>
      <c r="K998" s="4" t="s">
        <v>433</v>
      </c>
      <c r="L998" t="s">
        <v>21</v>
      </c>
      <c r="M998" s="17">
        <v>145000</v>
      </c>
      <c r="N998" s="21">
        <v>211000</v>
      </c>
      <c r="O998" s="17"/>
      <c r="P998" s="21">
        <v>211000</v>
      </c>
    </row>
    <row r="999" spans="1:16" hidden="1" x14ac:dyDescent="0.3">
      <c r="A999" s="1" t="s">
        <v>12</v>
      </c>
      <c r="B999" t="s">
        <v>206</v>
      </c>
      <c r="C999" t="s">
        <v>405</v>
      </c>
      <c r="D999" t="s">
        <v>406</v>
      </c>
      <c r="E999" t="s">
        <v>14</v>
      </c>
      <c r="F999" t="s">
        <v>71</v>
      </c>
      <c r="G999" t="s">
        <v>50</v>
      </c>
      <c r="H999" s="7" t="s">
        <v>410</v>
      </c>
      <c r="I999" s="4">
        <v>40.195</v>
      </c>
      <c r="J999" s="4">
        <v>6.91</v>
      </c>
      <c r="K999" s="4" t="s">
        <v>433</v>
      </c>
      <c r="L999" t="s">
        <v>21</v>
      </c>
      <c r="M999" s="17">
        <v>145000</v>
      </c>
      <c r="N999" s="21">
        <v>211000</v>
      </c>
      <c r="O999" s="17"/>
      <c r="P999" s="21">
        <v>211000</v>
      </c>
    </row>
    <row r="1000" spans="1:16" hidden="1" x14ac:dyDescent="0.3">
      <c r="A1000" s="1" t="s">
        <v>12</v>
      </c>
      <c r="B1000" t="s">
        <v>206</v>
      </c>
      <c r="C1000" t="s">
        <v>405</v>
      </c>
      <c r="D1000" t="s">
        <v>406</v>
      </c>
      <c r="E1000" t="s">
        <v>14</v>
      </c>
      <c r="F1000" t="s">
        <v>71</v>
      </c>
      <c r="G1000" t="s">
        <v>50</v>
      </c>
      <c r="H1000" s="7" t="s">
        <v>411</v>
      </c>
      <c r="I1000" s="4">
        <v>43.4</v>
      </c>
      <c r="K1000" s="4" t="s">
        <v>433</v>
      </c>
      <c r="L1000" t="s">
        <v>21</v>
      </c>
      <c r="M1000" s="17">
        <v>145000</v>
      </c>
      <c r="N1000" s="21">
        <v>205000</v>
      </c>
      <c r="O1000" s="17"/>
      <c r="P1000" s="21">
        <v>205000</v>
      </c>
    </row>
    <row r="1001" spans="1:16" hidden="1" x14ac:dyDescent="0.3">
      <c r="A1001" s="1" t="s">
        <v>12</v>
      </c>
      <c r="B1001" t="s">
        <v>206</v>
      </c>
      <c r="C1001" t="s">
        <v>405</v>
      </c>
      <c r="D1001" t="s">
        <v>406</v>
      </c>
      <c r="E1001" t="s">
        <v>14</v>
      </c>
      <c r="F1001" t="s">
        <v>71</v>
      </c>
      <c r="G1001" t="s">
        <v>50</v>
      </c>
      <c r="H1001" s="7" t="s">
        <v>412</v>
      </c>
      <c r="I1001" s="4">
        <v>43.4</v>
      </c>
      <c r="K1001" s="4" t="s">
        <v>433</v>
      </c>
      <c r="L1001" t="s">
        <v>21</v>
      </c>
      <c r="M1001" s="17">
        <v>145000</v>
      </c>
      <c r="N1001" s="21">
        <v>205000</v>
      </c>
      <c r="O1001" s="17"/>
      <c r="P1001" s="21">
        <v>205000</v>
      </c>
    </row>
    <row r="1002" spans="1:16" hidden="1" x14ac:dyDescent="0.3">
      <c r="A1002" s="1" t="s">
        <v>12</v>
      </c>
      <c r="B1002" t="s">
        <v>206</v>
      </c>
      <c r="C1002" t="s">
        <v>405</v>
      </c>
      <c r="D1002" t="s">
        <v>406</v>
      </c>
      <c r="E1002" t="s">
        <v>14</v>
      </c>
      <c r="F1002" t="s">
        <v>71</v>
      </c>
      <c r="G1002" t="s">
        <v>50</v>
      </c>
      <c r="H1002" s="7" t="s">
        <v>413</v>
      </c>
      <c r="I1002" s="4">
        <v>40.195</v>
      </c>
      <c r="K1002" s="4" t="s">
        <v>433</v>
      </c>
      <c r="L1002" t="s">
        <v>21</v>
      </c>
      <c r="M1002" s="17">
        <v>145000</v>
      </c>
      <c r="N1002" s="21">
        <v>205000</v>
      </c>
      <c r="O1002" s="17"/>
      <c r="P1002" s="21">
        <v>205000</v>
      </c>
    </row>
    <row r="1003" spans="1:16" hidden="1" x14ac:dyDescent="0.3">
      <c r="A1003" s="1" t="s">
        <v>12</v>
      </c>
      <c r="B1003" t="s">
        <v>206</v>
      </c>
      <c r="C1003" t="s">
        <v>405</v>
      </c>
      <c r="D1003" t="s">
        <v>406</v>
      </c>
      <c r="E1003" t="s">
        <v>14</v>
      </c>
      <c r="F1003" t="s">
        <v>71</v>
      </c>
      <c r="G1003" t="s">
        <v>50</v>
      </c>
      <c r="H1003" s="7" t="s">
        <v>414</v>
      </c>
      <c r="I1003" s="4">
        <v>40.195</v>
      </c>
      <c r="K1003" s="4" t="s">
        <v>433</v>
      </c>
      <c r="L1003" t="s">
        <v>21</v>
      </c>
      <c r="M1003" s="17">
        <v>145000</v>
      </c>
      <c r="N1003" s="21">
        <v>205000</v>
      </c>
      <c r="O1003" s="17"/>
      <c r="P1003" s="21">
        <v>205000</v>
      </c>
    </row>
    <row r="1004" spans="1:16" hidden="1" x14ac:dyDescent="0.3">
      <c r="A1004" s="1" t="s">
        <v>12</v>
      </c>
      <c r="B1004" t="s">
        <v>206</v>
      </c>
      <c r="C1004" t="s">
        <v>405</v>
      </c>
      <c r="D1004" t="s">
        <v>406</v>
      </c>
      <c r="E1004" t="s">
        <v>14</v>
      </c>
      <c r="F1004" t="s">
        <v>71</v>
      </c>
      <c r="G1004" t="s">
        <v>50</v>
      </c>
      <c r="H1004" s="7" t="s">
        <v>415</v>
      </c>
      <c r="I1004" s="4">
        <v>43.4</v>
      </c>
      <c r="K1004" s="4" t="s">
        <v>433</v>
      </c>
      <c r="L1004" t="s">
        <v>21</v>
      </c>
      <c r="M1004" s="17">
        <v>145000</v>
      </c>
      <c r="N1004" s="21">
        <v>205000</v>
      </c>
      <c r="O1004" s="17"/>
      <c r="P1004" s="21">
        <v>205000</v>
      </c>
    </row>
    <row r="1005" spans="1:16" hidden="1" x14ac:dyDescent="0.3">
      <c r="A1005" s="1" t="s">
        <v>12</v>
      </c>
      <c r="B1005" t="s">
        <v>206</v>
      </c>
      <c r="C1005" t="s">
        <v>405</v>
      </c>
      <c r="D1005" t="s">
        <v>406</v>
      </c>
      <c r="E1005" t="s">
        <v>14</v>
      </c>
      <c r="F1005" t="s">
        <v>71</v>
      </c>
      <c r="G1005" t="s">
        <v>50</v>
      </c>
      <c r="H1005" s="7" t="s">
        <v>416</v>
      </c>
      <c r="I1005" s="4">
        <v>43.4</v>
      </c>
      <c r="K1005" s="4" t="s">
        <v>433</v>
      </c>
      <c r="L1005" t="s">
        <v>21</v>
      </c>
      <c r="M1005" s="17">
        <v>145000</v>
      </c>
      <c r="N1005" s="21">
        <v>205000</v>
      </c>
      <c r="O1005" s="17"/>
      <c r="P1005" s="21">
        <v>205000</v>
      </c>
    </row>
    <row r="1006" spans="1:16" hidden="1" x14ac:dyDescent="0.3">
      <c r="A1006" s="1" t="s">
        <v>12</v>
      </c>
      <c r="B1006" t="s">
        <v>206</v>
      </c>
      <c r="C1006" t="s">
        <v>405</v>
      </c>
      <c r="D1006" t="s">
        <v>406</v>
      </c>
      <c r="E1006" t="s">
        <v>14</v>
      </c>
      <c r="F1006" t="s">
        <v>71</v>
      </c>
      <c r="G1006" t="s">
        <v>50</v>
      </c>
      <c r="H1006" s="7" t="s">
        <v>417</v>
      </c>
      <c r="I1006" s="4">
        <v>40.195</v>
      </c>
      <c r="K1006" s="4" t="s">
        <v>433</v>
      </c>
      <c r="L1006" t="s">
        <v>21</v>
      </c>
      <c r="M1006" s="17">
        <v>145000</v>
      </c>
      <c r="N1006" s="21">
        <v>205000</v>
      </c>
      <c r="O1006" s="17"/>
      <c r="P1006" s="21">
        <v>205000</v>
      </c>
    </row>
    <row r="1007" spans="1:16" hidden="1" x14ac:dyDescent="0.3">
      <c r="A1007" s="1" t="s">
        <v>12</v>
      </c>
      <c r="B1007" t="s">
        <v>206</v>
      </c>
      <c r="C1007" t="s">
        <v>405</v>
      </c>
      <c r="D1007" t="s">
        <v>406</v>
      </c>
      <c r="E1007" t="s">
        <v>14</v>
      </c>
      <c r="F1007" t="s">
        <v>71</v>
      </c>
      <c r="G1007" t="s">
        <v>50</v>
      </c>
      <c r="H1007" s="7" t="s">
        <v>418</v>
      </c>
      <c r="I1007" s="4">
        <v>40.195</v>
      </c>
      <c r="K1007" s="4" t="s">
        <v>433</v>
      </c>
      <c r="L1007" t="s">
        <v>21</v>
      </c>
      <c r="M1007" s="17">
        <v>145000</v>
      </c>
      <c r="N1007" s="21">
        <v>205000</v>
      </c>
      <c r="O1007" s="17"/>
      <c r="P1007" s="21">
        <v>205000</v>
      </c>
    </row>
    <row r="1008" spans="1:16" hidden="1" x14ac:dyDescent="0.3">
      <c r="A1008" s="1" t="s">
        <v>12</v>
      </c>
      <c r="B1008" t="s">
        <v>206</v>
      </c>
      <c r="C1008" t="s">
        <v>405</v>
      </c>
      <c r="D1008" t="s">
        <v>406</v>
      </c>
      <c r="E1008" t="s">
        <v>14</v>
      </c>
      <c r="F1008" t="s">
        <v>71</v>
      </c>
      <c r="G1008" t="s">
        <v>50</v>
      </c>
      <c r="H1008" s="7" t="s">
        <v>419</v>
      </c>
      <c r="I1008" s="4">
        <v>43.4</v>
      </c>
      <c r="K1008" s="4" t="s">
        <v>433</v>
      </c>
      <c r="L1008" t="s">
        <v>21</v>
      </c>
      <c r="M1008" s="17">
        <v>145000</v>
      </c>
      <c r="N1008" s="21">
        <v>205000</v>
      </c>
      <c r="O1008" s="17"/>
      <c r="P1008" s="21">
        <v>205000</v>
      </c>
    </row>
    <row r="1009" spans="1:16" hidden="1" x14ac:dyDescent="0.3">
      <c r="A1009" s="1" t="s">
        <v>12</v>
      </c>
      <c r="B1009" t="s">
        <v>206</v>
      </c>
      <c r="C1009" t="s">
        <v>405</v>
      </c>
      <c r="D1009" t="s">
        <v>406</v>
      </c>
      <c r="E1009" t="s">
        <v>14</v>
      </c>
      <c r="F1009" t="s">
        <v>71</v>
      </c>
      <c r="G1009" t="s">
        <v>50</v>
      </c>
      <c r="H1009" s="7" t="s">
        <v>420</v>
      </c>
      <c r="I1009" s="4">
        <v>43.4</v>
      </c>
      <c r="K1009" s="4" t="s">
        <v>433</v>
      </c>
      <c r="L1009" t="s">
        <v>21</v>
      </c>
      <c r="M1009" s="17">
        <v>145000</v>
      </c>
      <c r="N1009" s="21">
        <v>205000</v>
      </c>
      <c r="O1009" s="17"/>
      <c r="P1009" s="21">
        <v>205000</v>
      </c>
    </row>
    <row r="1010" spans="1:16" hidden="1" x14ac:dyDescent="0.3">
      <c r="A1010" s="1" t="s">
        <v>12</v>
      </c>
      <c r="B1010" t="s">
        <v>206</v>
      </c>
      <c r="C1010" t="s">
        <v>405</v>
      </c>
      <c r="D1010" t="s">
        <v>406</v>
      </c>
      <c r="E1010" t="s">
        <v>14</v>
      </c>
      <c r="F1010" t="s">
        <v>71</v>
      </c>
      <c r="G1010" t="s">
        <v>50</v>
      </c>
      <c r="H1010" s="7" t="s">
        <v>421</v>
      </c>
      <c r="I1010" s="4">
        <v>40.195</v>
      </c>
      <c r="K1010" s="4" t="s">
        <v>433</v>
      </c>
      <c r="L1010" t="s">
        <v>21</v>
      </c>
      <c r="M1010" s="17">
        <v>145000</v>
      </c>
      <c r="N1010" s="21">
        <v>205000</v>
      </c>
      <c r="O1010" s="17"/>
      <c r="P1010" s="21">
        <v>205000</v>
      </c>
    </row>
    <row r="1011" spans="1:16" hidden="1" x14ac:dyDescent="0.3">
      <c r="A1011" s="1" t="s">
        <v>12</v>
      </c>
      <c r="B1011" t="s">
        <v>206</v>
      </c>
      <c r="C1011" t="s">
        <v>405</v>
      </c>
      <c r="D1011" t="s">
        <v>406</v>
      </c>
      <c r="E1011" t="s">
        <v>14</v>
      </c>
      <c r="F1011" t="s">
        <v>71</v>
      </c>
      <c r="G1011" t="s">
        <v>50</v>
      </c>
      <c r="H1011" s="7" t="s">
        <v>422</v>
      </c>
      <c r="I1011" s="4">
        <v>40.195</v>
      </c>
      <c r="K1011" s="4" t="s">
        <v>433</v>
      </c>
      <c r="L1011" t="s">
        <v>21</v>
      </c>
      <c r="M1011" s="17">
        <v>145000</v>
      </c>
      <c r="N1011" s="21">
        <v>205000</v>
      </c>
      <c r="O1011" s="17"/>
      <c r="P1011" s="21">
        <v>205000</v>
      </c>
    </row>
    <row r="1012" spans="1:16" hidden="1" x14ac:dyDescent="0.3">
      <c r="A1012" s="1" t="s">
        <v>12</v>
      </c>
      <c r="B1012" t="s">
        <v>206</v>
      </c>
      <c r="C1012" t="s">
        <v>405</v>
      </c>
      <c r="D1012" t="s">
        <v>406</v>
      </c>
      <c r="E1012" t="s">
        <v>14</v>
      </c>
      <c r="F1012" t="s">
        <v>71</v>
      </c>
      <c r="G1012" t="s">
        <v>51</v>
      </c>
      <c r="H1012" s="7" t="s">
        <v>407</v>
      </c>
      <c r="I1012" s="4">
        <v>40.195</v>
      </c>
      <c r="J1012" s="4">
        <v>7.22</v>
      </c>
      <c r="K1012" s="4" t="s">
        <v>433</v>
      </c>
      <c r="L1012" t="s">
        <v>21</v>
      </c>
      <c r="M1012" s="17">
        <v>145000</v>
      </c>
      <c r="N1012" s="21">
        <v>211000</v>
      </c>
      <c r="O1012" s="17"/>
      <c r="P1012" s="21">
        <v>211000</v>
      </c>
    </row>
    <row r="1013" spans="1:16" hidden="1" x14ac:dyDescent="0.3">
      <c r="A1013" s="1" t="s">
        <v>12</v>
      </c>
      <c r="B1013" t="s">
        <v>206</v>
      </c>
      <c r="C1013" t="s">
        <v>405</v>
      </c>
      <c r="D1013" t="s">
        <v>406</v>
      </c>
      <c r="E1013" t="s">
        <v>14</v>
      </c>
      <c r="F1013" t="s">
        <v>71</v>
      </c>
      <c r="G1013" t="s">
        <v>51</v>
      </c>
      <c r="H1013" s="7" t="s">
        <v>408</v>
      </c>
      <c r="I1013" s="4">
        <v>40.195</v>
      </c>
      <c r="J1013" s="4">
        <v>28.28</v>
      </c>
      <c r="K1013" s="4" t="s">
        <v>433</v>
      </c>
      <c r="L1013" t="s">
        <v>21</v>
      </c>
      <c r="M1013" s="17">
        <v>145000</v>
      </c>
      <c r="N1013" s="21">
        <v>211000</v>
      </c>
      <c r="O1013" s="17"/>
      <c r="P1013" s="21">
        <v>211000</v>
      </c>
    </row>
    <row r="1014" spans="1:16" hidden="1" x14ac:dyDescent="0.3">
      <c r="A1014" s="1" t="s">
        <v>12</v>
      </c>
      <c r="B1014" t="s">
        <v>206</v>
      </c>
      <c r="C1014" t="s">
        <v>405</v>
      </c>
      <c r="D1014" t="s">
        <v>406</v>
      </c>
      <c r="E1014" t="s">
        <v>14</v>
      </c>
      <c r="F1014" t="s">
        <v>71</v>
      </c>
      <c r="G1014" t="s">
        <v>51</v>
      </c>
      <c r="H1014" s="7" t="s">
        <v>409</v>
      </c>
      <c r="I1014" s="4">
        <v>40.195</v>
      </c>
      <c r="J1014" s="4">
        <v>6.91</v>
      </c>
      <c r="K1014" s="4" t="s">
        <v>433</v>
      </c>
      <c r="L1014" t="s">
        <v>21</v>
      </c>
      <c r="M1014" s="17">
        <v>145000</v>
      </c>
      <c r="N1014" s="21">
        <v>211000</v>
      </c>
      <c r="O1014" s="17"/>
      <c r="P1014" s="21">
        <v>211000</v>
      </c>
    </row>
    <row r="1015" spans="1:16" hidden="1" x14ac:dyDescent="0.3">
      <c r="A1015" s="1" t="s">
        <v>12</v>
      </c>
      <c r="B1015" t="s">
        <v>206</v>
      </c>
      <c r="C1015" t="s">
        <v>405</v>
      </c>
      <c r="D1015" t="s">
        <v>406</v>
      </c>
      <c r="E1015" t="s">
        <v>14</v>
      </c>
      <c r="F1015" t="s">
        <v>71</v>
      </c>
      <c r="G1015" t="s">
        <v>51</v>
      </c>
      <c r="H1015" s="7" t="s">
        <v>410</v>
      </c>
      <c r="I1015" s="4">
        <v>40.195</v>
      </c>
      <c r="J1015" s="4">
        <v>17.73</v>
      </c>
      <c r="K1015" s="4" t="s">
        <v>433</v>
      </c>
      <c r="L1015" t="s">
        <v>21</v>
      </c>
      <c r="M1015" s="17">
        <v>145000</v>
      </c>
      <c r="N1015" s="21">
        <v>211000</v>
      </c>
      <c r="O1015" s="17"/>
      <c r="P1015" s="21">
        <v>211000</v>
      </c>
    </row>
    <row r="1016" spans="1:16" hidden="1" x14ac:dyDescent="0.3">
      <c r="A1016" s="1" t="s">
        <v>12</v>
      </c>
      <c r="B1016" t="s">
        <v>206</v>
      </c>
      <c r="C1016" t="s">
        <v>405</v>
      </c>
      <c r="D1016" t="s">
        <v>406</v>
      </c>
      <c r="E1016" t="s">
        <v>14</v>
      </c>
      <c r="F1016" t="s">
        <v>71</v>
      </c>
      <c r="G1016" t="s">
        <v>51</v>
      </c>
      <c r="H1016" s="7" t="s">
        <v>411</v>
      </c>
      <c r="I1016" s="4">
        <v>43.4</v>
      </c>
      <c r="K1016" s="4" t="s">
        <v>433</v>
      </c>
      <c r="L1016" t="s">
        <v>21</v>
      </c>
      <c r="M1016" s="17">
        <v>145000</v>
      </c>
      <c r="N1016" s="21">
        <v>205000</v>
      </c>
      <c r="O1016" s="17"/>
      <c r="P1016" s="21">
        <v>205000</v>
      </c>
    </row>
    <row r="1017" spans="1:16" hidden="1" x14ac:dyDescent="0.3">
      <c r="A1017" s="1" t="s">
        <v>12</v>
      </c>
      <c r="B1017" t="s">
        <v>206</v>
      </c>
      <c r="C1017" t="s">
        <v>405</v>
      </c>
      <c r="D1017" t="s">
        <v>406</v>
      </c>
      <c r="E1017" t="s">
        <v>14</v>
      </c>
      <c r="F1017" t="s">
        <v>71</v>
      </c>
      <c r="G1017" t="s">
        <v>51</v>
      </c>
      <c r="H1017" s="7" t="s">
        <v>412</v>
      </c>
      <c r="I1017" s="4">
        <v>43.4</v>
      </c>
      <c r="K1017" s="4" t="s">
        <v>433</v>
      </c>
      <c r="L1017" t="s">
        <v>21</v>
      </c>
      <c r="M1017" s="17">
        <v>145000</v>
      </c>
      <c r="N1017" s="21">
        <v>205000</v>
      </c>
      <c r="O1017" s="17"/>
      <c r="P1017" s="21">
        <v>205000</v>
      </c>
    </row>
    <row r="1018" spans="1:16" hidden="1" x14ac:dyDescent="0.3">
      <c r="A1018" s="1" t="s">
        <v>12</v>
      </c>
      <c r="B1018" t="s">
        <v>206</v>
      </c>
      <c r="C1018" t="s">
        <v>405</v>
      </c>
      <c r="D1018" t="s">
        <v>406</v>
      </c>
      <c r="E1018" t="s">
        <v>14</v>
      </c>
      <c r="F1018" t="s">
        <v>71</v>
      </c>
      <c r="G1018" t="s">
        <v>51</v>
      </c>
      <c r="H1018" s="7" t="s">
        <v>413</v>
      </c>
      <c r="I1018" s="4">
        <v>40.195</v>
      </c>
      <c r="K1018" s="4" t="s">
        <v>433</v>
      </c>
      <c r="L1018" t="s">
        <v>21</v>
      </c>
      <c r="M1018" s="17">
        <v>145000</v>
      </c>
      <c r="N1018" s="21">
        <v>205000</v>
      </c>
      <c r="O1018" s="17"/>
      <c r="P1018" s="21">
        <v>205000</v>
      </c>
    </row>
    <row r="1019" spans="1:16" hidden="1" x14ac:dyDescent="0.3">
      <c r="A1019" s="1" t="s">
        <v>12</v>
      </c>
      <c r="B1019" t="s">
        <v>206</v>
      </c>
      <c r="C1019" t="s">
        <v>405</v>
      </c>
      <c r="D1019" t="s">
        <v>406</v>
      </c>
      <c r="E1019" t="s">
        <v>14</v>
      </c>
      <c r="F1019" t="s">
        <v>71</v>
      </c>
      <c r="G1019" t="s">
        <v>51</v>
      </c>
      <c r="H1019" s="7" t="s">
        <v>414</v>
      </c>
      <c r="I1019" s="4">
        <v>40.195</v>
      </c>
      <c r="K1019" s="4" t="s">
        <v>433</v>
      </c>
      <c r="L1019" t="s">
        <v>21</v>
      </c>
      <c r="M1019" s="17">
        <v>145000</v>
      </c>
      <c r="N1019" s="21">
        <v>205000</v>
      </c>
      <c r="O1019" s="17"/>
      <c r="P1019" s="21">
        <v>205000</v>
      </c>
    </row>
    <row r="1020" spans="1:16" hidden="1" x14ac:dyDescent="0.3">
      <c r="A1020" s="1" t="s">
        <v>12</v>
      </c>
      <c r="B1020" t="s">
        <v>206</v>
      </c>
      <c r="C1020" t="s">
        <v>405</v>
      </c>
      <c r="D1020" t="s">
        <v>406</v>
      </c>
      <c r="E1020" t="s">
        <v>14</v>
      </c>
      <c r="F1020" t="s">
        <v>71</v>
      </c>
      <c r="G1020" t="s">
        <v>51</v>
      </c>
      <c r="H1020" s="7" t="s">
        <v>415</v>
      </c>
      <c r="I1020" s="4">
        <v>43.4</v>
      </c>
      <c r="K1020" s="4" t="s">
        <v>433</v>
      </c>
      <c r="L1020" t="s">
        <v>21</v>
      </c>
      <c r="M1020" s="17">
        <v>145000</v>
      </c>
      <c r="N1020" s="21">
        <v>205000</v>
      </c>
      <c r="O1020" s="17"/>
      <c r="P1020" s="21">
        <v>205000</v>
      </c>
    </row>
    <row r="1021" spans="1:16" hidden="1" x14ac:dyDescent="0.3">
      <c r="A1021" s="1" t="s">
        <v>12</v>
      </c>
      <c r="B1021" t="s">
        <v>206</v>
      </c>
      <c r="C1021" t="s">
        <v>405</v>
      </c>
      <c r="D1021" t="s">
        <v>406</v>
      </c>
      <c r="E1021" t="s">
        <v>14</v>
      </c>
      <c r="F1021" t="s">
        <v>71</v>
      </c>
      <c r="G1021" t="s">
        <v>51</v>
      </c>
      <c r="H1021" s="7" t="s">
        <v>416</v>
      </c>
      <c r="I1021" s="4">
        <v>43.4</v>
      </c>
      <c r="K1021" s="4" t="s">
        <v>433</v>
      </c>
      <c r="L1021" t="s">
        <v>21</v>
      </c>
      <c r="M1021" s="17">
        <v>145000</v>
      </c>
      <c r="N1021" s="21">
        <v>205000</v>
      </c>
      <c r="O1021" s="17"/>
      <c r="P1021" s="21">
        <v>205000</v>
      </c>
    </row>
    <row r="1022" spans="1:16" hidden="1" x14ac:dyDescent="0.3">
      <c r="A1022" s="1" t="s">
        <v>12</v>
      </c>
      <c r="B1022" t="s">
        <v>206</v>
      </c>
      <c r="C1022" t="s">
        <v>405</v>
      </c>
      <c r="D1022" t="s">
        <v>406</v>
      </c>
      <c r="E1022" t="s">
        <v>14</v>
      </c>
      <c r="F1022" t="s">
        <v>71</v>
      </c>
      <c r="G1022" t="s">
        <v>51</v>
      </c>
      <c r="H1022" s="7" t="s">
        <v>417</v>
      </c>
      <c r="I1022" s="4">
        <v>40.195</v>
      </c>
      <c r="K1022" s="4" t="s">
        <v>433</v>
      </c>
      <c r="L1022" t="s">
        <v>21</v>
      </c>
      <c r="M1022" s="17">
        <v>145000</v>
      </c>
      <c r="N1022" s="21">
        <v>205000</v>
      </c>
      <c r="O1022" s="17"/>
      <c r="P1022" s="21">
        <v>205000</v>
      </c>
    </row>
    <row r="1023" spans="1:16" hidden="1" x14ac:dyDescent="0.3">
      <c r="A1023" s="1" t="s">
        <v>12</v>
      </c>
      <c r="B1023" t="s">
        <v>206</v>
      </c>
      <c r="C1023" t="s">
        <v>405</v>
      </c>
      <c r="D1023" t="s">
        <v>406</v>
      </c>
      <c r="E1023" t="s">
        <v>14</v>
      </c>
      <c r="F1023" t="s">
        <v>71</v>
      </c>
      <c r="G1023" t="s">
        <v>51</v>
      </c>
      <c r="H1023" s="7" t="s">
        <v>418</v>
      </c>
      <c r="I1023" s="4">
        <v>40.195</v>
      </c>
      <c r="K1023" s="4" t="s">
        <v>433</v>
      </c>
      <c r="L1023" t="s">
        <v>21</v>
      </c>
      <c r="M1023" s="17">
        <v>145000</v>
      </c>
      <c r="N1023" s="21">
        <v>205000</v>
      </c>
      <c r="O1023" s="17"/>
      <c r="P1023" s="21">
        <v>205000</v>
      </c>
    </row>
    <row r="1024" spans="1:16" hidden="1" x14ac:dyDescent="0.3">
      <c r="A1024" s="1" t="s">
        <v>12</v>
      </c>
      <c r="B1024" t="s">
        <v>206</v>
      </c>
      <c r="C1024" t="s">
        <v>405</v>
      </c>
      <c r="D1024" t="s">
        <v>406</v>
      </c>
      <c r="E1024" t="s">
        <v>14</v>
      </c>
      <c r="F1024" t="s">
        <v>71</v>
      </c>
      <c r="G1024" t="s">
        <v>51</v>
      </c>
      <c r="H1024" s="7" t="s">
        <v>419</v>
      </c>
      <c r="I1024" s="4">
        <v>43.4</v>
      </c>
      <c r="K1024" s="4" t="s">
        <v>433</v>
      </c>
      <c r="L1024" t="s">
        <v>21</v>
      </c>
      <c r="M1024" s="17">
        <v>145000</v>
      </c>
      <c r="N1024" s="21">
        <v>205000</v>
      </c>
      <c r="O1024" s="17"/>
      <c r="P1024" s="21">
        <v>205000</v>
      </c>
    </row>
    <row r="1025" spans="1:16" hidden="1" x14ac:dyDescent="0.3">
      <c r="A1025" s="1" t="s">
        <v>12</v>
      </c>
      <c r="B1025" t="s">
        <v>206</v>
      </c>
      <c r="C1025" t="s">
        <v>405</v>
      </c>
      <c r="D1025" t="s">
        <v>406</v>
      </c>
      <c r="E1025" t="s">
        <v>14</v>
      </c>
      <c r="F1025" t="s">
        <v>71</v>
      </c>
      <c r="G1025" t="s">
        <v>51</v>
      </c>
      <c r="H1025" s="7" t="s">
        <v>420</v>
      </c>
      <c r="I1025" s="4">
        <v>43.4</v>
      </c>
      <c r="K1025" s="4" t="s">
        <v>433</v>
      </c>
      <c r="L1025" t="s">
        <v>21</v>
      </c>
      <c r="M1025" s="17">
        <v>145000</v>
      </c>
      <c r="N1025" s="21">
        <v>205000</v>
      </c>
      <c r="O1025" s="17"/>
      <c r="P1025" s="21">
        <v>205000</v>
      </c>
    </row>
    <row r="1026" spans="1:16" hidden="1" x14ac:dyDescent="0.3">
      <c r="A1026" s="1" t="s">
        <v>12</v>
      </c>
      <c r="B1026" t="s">
        <v>206</v>
      </c>
      <c r="C1026" t="s">
        <v>405</v>
      </c>
      <c r="D1026" t="s">
        <v>406</v>
      </c>
      <c r="E1026" t="s">
        <v>14</v>
      </c>
      <c r="F1026" t="s">
        <v>71</v>
      </c>
      <c r="G1026" t="s">
        <v>51</v>
      </c>
      <c r="H1026" s="7" t="s">
        <v>421</v>
      </c>
      <c r="I1026" s="4">
        <v>40.195</v>
      </c>
      <c r="K1026" s="4" t="s">
        <v>433</v>
      </c>
      <c r="L1026" t="s">
        <v>21</v>
      </c>
      <c r="M1026" s="17">
        <v>145000</v>
      </c>
      <c r="N1026" s="21">
        <v>205000</v>
      </c>
      <c r="O1026" s="17"/>
      <c r="P1026" s="21">
        <v>205000</v>
      </c>
    </row>
    <row r="1027" spans="1:16" hidden="1" x14ac:dyDescent="0.3">
      <c r="A1027" s="1" t="s">
        <v>12</v>
      </c>
      <c r="B1027" t="s">
        <v>206</v>
      </c>
      <c r="C1027" t="s">
        <v>405</v>
      </c>
      <c r="D1027" t="s">
        <v>406</v>
      </c>
      <c r="E1027" t="s">
        <v>14</v>
      </c>
      <c r="F1027" t="s">
        <v>71</v>
      </c>
      <c r="G1027" t="s">
        <v>51</v>
      </c>
      <c r="H1027" s="7" t="s">
        <v>422</v>
      </c>
      <c r="I1027" s="4">
        <v>40.195</v>
      </c>
      <c r="K1027" s="4" t="s">
        <v>433</v>
      </c>
      <c r="L1027" t="s">
        <v>21</v>
      </c>
      <c r="M1027" s="17">
        <v>145000</v>
      </c>
      <c r="N1027" s="21">
        <v>205000</v>
      </c>
      <c r="O1027" s="17"/>
      <c r="P1027" s="21">
        <v>205000</v>
      </c>
    </row>
    <row r="1028" spans="1:16" hidden="1" x14ac:dyDescent="0.3">
      <c r="A1028" s="1" t="s">
        <v>12</v>
      </c>
      <c r="B1028" t="s">
        <v>206</v>
      </c>
      <c r="C1028" t="s">
        <v>405</v>
      </c>
      <c r="D1028" t="s">
        <v>406</v>
      </c>
      <c r="E1028" t="s">
        <v>14</v>
      </c>
      <c r="F1028" t="s">
        <v>71</v>
      </c>
      <c r="G1028" t="s">
        <v>53</v>
      </c>
      <c r="H1028" s="7" t="s">
        <v>407</v>
      </c>
      <c r="I1028" s="4">
        <v>40.195</v>
      </c>
      <c r="J1028" s="4">
        <v>28.28</v>
      </c>
      <c r="K1028" s="4" t="s">
        <v>433</v>
      </c>
      <c r="L1028" t="s">
        <v>21</v>
      </c>
      <c r="M1028" s="17">
        <v>145000</v>
      </c>
      <c r="N1028" s="21">
        <v>211000</v>
      </c>
      <c r="O1028" s="17"/>
      <c r="P1028" s="21">
        <v>211000</v>
      </c>
    </row>
    <row r="1029" spans="1:16" hidden="1" x14ac:dyDescent="0.3">
      <c r="A1029" s="1" t="s">
        <v>12</v>
      </c>
      <c r="B1029" t="s">
        <v>206</v>
      </c>
      <c r="C1029" t="s">
        <v>405</v>
      </c>
      <c r="D1029" t="s">
        <v>406</v>
      </c>
      <c r="E1029" t="s">
        <v>14</v>
      </c>
      <c r="F1029" t="s">
        <v>71</v>
      </c>
      <c r="G1029" t="s">
        <v>53</v>
      </c>
      <c r="H1029" s="7" t="s">
        <v>408</v>
      </c>
      <c r="I1029" s="4">
        <v>40.195</v>
      </c>
      <c r="J1029" s="4">
        <v>7.22</v>
      </c>
      <c r="K1029" s="4" t="s">
        <v>433</v>
      </c>
      <c r="L1029" t="s">
        <v>21</v>
      </c>
      <c r="M1029" s="17">
        <v>145000</v>
      </c>
      <c r="N1029" s="21">
        <v>211000</v>
      </c>
      <c r="O1029" s="17"/>
      <c r="P1029" s="21">
        <v>211000</v>
      </c>
    </row>
    <row r="1030" spans="1:16" hidden="1" x14ac:dyDescent="0.3">
      <c r="A1030" s="1" t="s">
        <v>12</v>
      </c>
      <c r="B1030" t="s">
        <v>206</v>
      </c>
      <c r="C1030" t="s">
        <v>405</v>
      </c>
      <c r="D1030" t="s">
        <v>406</v>
      </c>
      <c r="E1030" t="s">
        <v>14</v>
      </c>
      <c r="F1030" t="s">
        <v>71</v>
      </c>
      <c r="G1030" t="s">
        <v>53</v>
      </c>
      <c r="H1030" s="7" t="s">
        <v>409</v>
      </c>
      <c r="I1030" s="4">
        <v>40.195</v>
      </c>
      <c r="J1030" s="4">
        <v>17.73</v>
      </c>
      <c r="K1030" s="4" t="s">
        <v>433</v>
      </c>
      <c r="L1030" t="s">
        <v>21</v>
      </c>
      <c r="M1030" s="17">
        <v>145000</v>
      </c>
      <c r="N1030" s="21">
        <v>211000</v>
      </c>
      <c r="O1030" s="17"/>
      <c r="P1030" s="21">
        <v>211000</v>
      </c>
    </row>
    <row r="1031" spans="1:16" hidden="1" x14ac:dyDescent="0.3">
      <c r="A1031" s="1" t="s">
        <v>12</v>
      </c>
      <c r="B1031" t="s">
        <v>206</v>
      </c>
      <c r="C1031" t="s">
        <v>405</v>
      </c>
      <c r="D1031" t="s">
        <v>406</v>
      </c>
      <c r="E1031" t="s">
        <v>14</v>
      </c>
      <c r="F1031" t="s">
        <v>71</v>
      </c>
      <c r="G1031" t="s">
        <v>53</v>
      </c>
      <c r="H1031" s="7" t="s">
        <v>410</v>
      </c>
      <c r="I1031" s="4">
        <v>40.195</v>
      </c>
      <c r="J1031" s="4">
        <v>6.91</v>
      </c>
      <c r="K1031" s="4" t="s">
        <v>433</v>
      </c>
      <c r="L1031" t="s">
        <v>21</v>
      </c>
      <c r="M1031" s="17">
        <v>145000</v>
      </c>
      <c r="N1031" s="21">
        <v>211000</v>
      </c>
      <c r="O1031" s="17"/>
      <c r="P1031" s="21">
        <v>211000</v>
      </c>
    </row>
    <row r="1032" spans="1:16" hidden="1" x14ac:dyDescent="0.3">
      <c r="A1032" s="1" t="s">
        <v>12</v>
      </c>
      <c r="B1032" t="s">
        <v>206</v>
      </c>
      <c r="C1032" t="s">
        <v>405</v>
      </c>
      <c r="D1032" t="s">
        <v>406</v>
      </c>
      <c r="E1032" t="s">
        <v>14</v>
      </c>
      <c r="F1032" t="s">
        <v>71</v>
      </c>
      <c r="G1032" t="s">
        <v>53</v>
      </c>
      <c r="H1032" s="7" t="s">
        <v>411</v>
      </c>
      <c r="I1032" s="4">
        <v>43.4</v>
      </c>
      <c r="K1032" s="4" t="s">
        <v>433</v>
      </c>
      <c r="L1032" t="s">
        <v>21</v>
      </c>
      <c r="M1032" s="17">
        <v>145000</v>
      </c>
      <c r="N1032" s="21">
        <v>205000</v>
      </c>
      <c r="O1032" s="17"/>
      <c r="P1032" s="21">
        <v>205000</v>
      </c>
    </row>
    <row r="1033" spans="1:16" hidden="1" x14ac:dyDescent="0.3">
      <c r="A1033" s="1" t="s">
        <v>12</v>
      </c>
      <c r="B1033" t="s">
        <v>206</v>
      </c>
      <c r="C1033" t="s">
        <v>405</v>
      </c>
      <c r="D1033" t="s">
        <v>406</v>
      </c>
      <c r="E1033" t="s">
        <v>14</v>
      </c>
      <c r="F1033" t="s">
        <v>71</v>
      </c>
      <c r="G1033" t="s">
        <v>53</v>
      </c>
      <c r="H1033" s="7" t="s">
        <v>412</v>
      </c>
      <c r="I1033" s="4">
        <v>43.4</v>
      </c>
      <c r="K1033" s="4" t="s">
        <v>433</v>
      </c>
      <c r="L1033" t="s">
        <v>21</v>
      </c>
      <c r="M1033" s="17">
        <v>145000</v>
      </c>
      <c r="N1033" s="21">
        <v>205000</v>
      </c>
      <c r="O1033" s="17"/>
      <c r="P1033" s="21">
        <v>205000</v>
      </c>
    </row>
    <row r="1034" spans="1:16" hidden="1" x14ac:dyDescent="0.3">
      <c r="A1034" s="1" t="s">
        <v>12</v>
      </c>
      <c r="B1034" t="s">
        <v>206</v>
      </c>
      <c r="C1034" t="s">
        <v>405</v>
      </c>
      <c r="D1034" t="s">
        <v>406</v>
      </c>
      <c r="E1034" t="s">
        <v>14</v>
      </c>
      <c r="F1034" t="s">
        <v>71</v>
      </c>
      <c r="G1034" t="s">
        <v>53</v>
      </c>
      <c r="H1034" s="7" t="s">
        <v>413</v>
      </c>
      <c r="I1034" s="4">
        <v>40.195</v>
      </c>
      <c r="K1034" s="4" t="s">
        <v>433</v>
      </c>
      <c r="L1034" t="s">
        <v>21</v>
      </c>
      <c r="M1034" s="17">
        <v>145000</v>
      </c>
      <c r="N1034" s="21">
        <v>205000</v>
      </c>
      <c r="O1034" s="17"/>
      <c r="P1034" s="21">
        <v>205000</v>
      </c>
    </row>
    <row r="1035" spans="1:16" hidden="1" x14ac:dyDescent="0.3">
      <c r="A1035" s="1" t="s">
        <v>12</v>
      </c>
      <c r="B1035" t="s">
        <v>206</v>
      </c>
      <c r="C1035" t="s">
        <v>405</v>
      </c>
      <c r="D1035" t="s">
        <v>406</v>
      </c>
      <c r="E1035" t="s">
        <v>14</v>
      </c>
      <c r="F1035" t="s">
        <v>71</v>
      </c>
      <c r="G1035" t="s">
        <v>53</v>
      </c>
      <c r="H1035" s="7" t="s">
        <v>414</v>
      </c>
      <c r="I1035" s="4">
        <v>40.195</v>
      </c>
      <c r="K1035" s="4" t="s">
        <v>433</v>
      </c>
      <c r="L1035" t="s">
        <v>21</v>
      </c>
      <c r="M1035" s="17">
        <v>145000</v>
      </c>
      <c r="N1035" s="21">
        <v>205000</v>
      </c>
      <c r="O1035" s="17"/>
      <c r="P1035" s="21">
        <v>205000</v>
      </c>
    </row>
    <row r="1036" spans="1:16" hidden="1" x14ac:dyDescent="0.3">
      <c r="A1036" s="1" t="s">
        <v>12</v>
      </c>
      <c r="B1036" t="s">
        <v>206</v>
      </c>
      <c r="C1036" t="s">
        <v>405</v>
      </c>
      <c r="D1036" t="s">
        <v>406</v>
      </c>
      <c r="E1036" t="s">
        <v>14</v>
      </c>
      <c r="F1036" t="s">
        <v>71</v>
      </c>
      <c r="G1036" t="s">
        <v>53</v>
      </c>
      <c r="H1036" s="7" t="s">
        <v>415</v>
      </c>
      <c r="I1036" s="4">
        <v>43.4</v>
      </c>
      <c r="K1036" s="4" t="s">
        <v>433</v>
      </c>
      <c r="L1036" t="s">
        <v>21</v>
      </c>
      <c r="M1036" s="17">
        <v>145000</v>
      </c>
      <c r="N1036" s="21">
        <v>205000</v>
      </c>
      <c r="O1036" s="17"/>
      <c r="P1036" s="21">
        <v>205000</v>
      </c>
    </row>
    <row r="1037" spans="1:16" hidden="1" x14ac:dyDescent="0.3">
      <c r="A1037" s="1" t="s">
        <v>12</v>
      </c>
      <c r="B1037" t="s">
        <v>206</v>
      </c>
      <c r="C1037" t="s">
        <v>405</v>
      </c>
      <c r="D1037" t="s">
        <v>406</v>
      </c>
      <c r="E1037" t="s">
        <v>14</v>
      </c>
      <c r="F1037" t="s">
        <v>71</v>
      </c>
      <c r="G1037" t="s">
        <v>53</v>
      </c>
      <c r="H1037" s="7" t="s">
        <v>416</v>
      </c>
      <c r="I1037" s="4">
        <v>43.4</v>
      </c>
      <c r="K1037" s="4" t="s">
        <v>433</v>
      </c>
      <c r="L1037" t="s">
        <v>21</v>
      </c>
      <c r="M1037" s="17">
        <v>145000</v>
      </c>
      <c r="N1037" s="21">
        <v>205000</v>
      </c>
      <c r="O1037" s="17"/>
      <c r="P1037" s="21">
        <v>205000</v>
      </c>
    </row>
    <row r="1038" spans="1:16" hidden="1" x14ac:dyDescent="0.3">
      <c r="A1038" s="1" t="s">
        <v>12</v>
      </c>
      <c r="B1038" t="s">
        <v>206</v>
      </c>
      <c r="C1038" t="s">
        <v>405</v>
      </c>
      <c r="D1038" t="s">
        <v>406</v>
      </c>
      <c r="E1038" t="s">
        <v>14</v>
      </c>
      <c r="F1038" t="s">
        <v>71</v>
      </c>
      <c r="G1038" t="s">
        <v>53</v>
      </c>
      <c r="H1038" s="7" t="s">
        <v>417</v>
      </c>
      <c r="I1038" s="4">
        <v>40.195</v>
      </c>
      <c r="K1038" s="4" t="s">
        <v>433</v>
      </c>
      <c r="L1038" t="s">
        <v>21</v>
      </c>
      <c r="M1038" s="17">
        <v>145000</v>
      </c>
      <c r="N1038" s="21">
        <v>205000</v>
      </c>
      <c r="O1038" s="17"/>
      <c r="P1038" s="21">
        <v>205000</v>
      </c>
    </row>
    <row r="1039" spans="1:16" hidden="1" x14ac:dyDescent="0.3">
      <c r="A1039" s="1" t="s">
        <v>12</v>
      </c>
      <c r="B1039" t="s">
        <v>206</v>
      </c>
      <c r="C1039" t="s">
        <v>405</v>
      </c>
      <c r="D1039" t="s">
        <v>406</v>
      </c>
      <c r="E1039" t="s">
        <v>14</v>
      </c>
      <c r="F1039" t="s">
        <v>71</v>
      </c>
      <c r="G1039" t="s">
        <v>53</v>
      </c>
      <c r="H1039" s="7" t="s">
        <v>418</v>
      </c>
      <c r="I1039" s="4">
        <v>40.195</v>
      </c>
      <c r="K1039" s="4" t="s">
        <v>433</v>
      </c>
      <c r="L1039" t="s">
        <v>21</v>
      </c>
      <c r="M1039" s="17">
        <v>145000</v>
      </c>
      <c r="N1039" s="21">
        <v>205000</v>
      </c>
      <c r="O1039" s="17"/>
      <c r="P1039" s="21">
        <v>205000</v>
      </c>
    </row>
    <row r="1040" spans="1:16" hidden="1" x14ac:dyDescent="0.3">
      <c r="A1040" s="1" t="s">
        <v>12</v>
      </c>
      <c r="B1040" t="s">
        <v>206</v>
      </c>
      <c r="C1040" t="s">
        <v>405</v>
      </c>
      <c r="D1040" t="s">
        <v>406</v>
      </c>
      <c r="E1040" t="s">
        <v>14</v>
      </c>
      <c r="F1040" t="s">
        <v>71</v>
      </c>
      <c r="G1040" t="s">
        <v>53</v>
      </c>
      <c r="H1040" s="7" t="s">
        <v>419</v>
      </c>
      <c r="I1040" s="4">
        <v>43.4</v>
      </c>
      <c r="K1040" s="4" t="s">
        <v>433</v>
      </c>
      <c r="L1040" t="s">
        <v>21</v>
      </c>
      <c r="M1040" s="17">
        <v>145000</v>
      </c>
      <c r="N1040" s="21">
        <v>205000</v>
      </c>
      <c r="O1040" s="17"/>
      <c r="P1040" s="21">
        <v>205000</v>
      </c>
    </row>
    <row r="1041" spans="1:16" hidden="1" x14ac:dyDescent="0.3">
      <c r="A1041" s="1" t="s">
        <v>12</v>
      </c>
      <c r="B1041" t="s">
        <v>206</v>
      </c>
      <c r="C1041" t="s">
        <v>405</v>
      </c>
      <c r="D1041" t="s">
        <v>406</v>
      </c>
      <c r="E1041" t="s">
        <v>14</v>
      </c>
      <c r="F1041" t="s">
        <v>71</v>
      </c>
      <c r="G1041" t="s">
        <v>53</v>
      </c>
      <c r="H1041" s="7" t="s">
        <v>420</v>
      </c>
      <c r="I1041" s="4">
        <v>43.4</v>
      </c>
      <c r="K1041" s="4" t="s">
        <v>433</v>
      </c>
      <c r="L1041" t="s">
        <v>21</v>
      </c>
      <c r="M1041" s="17">
        <v>145000</v>
      </c>
      <c r="N1041" s="21">
        <v>205000</v>
      </c>
      <c r="O1041" s="17"/>
      <c r="P1041" s="21">
        <v>205000</v>
      </c>
    </row>
    <row r="1042" spans="1:16" hidden="1" x14ac:dyDescent="0.3">
      <c r="A1042" s="1" t="s">
        <v>12</v>
      </c>
      <c r="B1042" t="s">
        <v>206</v>
      </c>
      <c r="C1042" t="s">
        <v>405</v>
      </c>
      <c r="D1042" t="s">
        <v>406</v>
      </c>
      <c r="E1042" t="s">
        <v>14</v>
      </c>
      <c r="F1042" t="s">
        <v>71</v>
      </c>
      <c r="G1042" t="s">
        <v>53</v>
      </c>
      <c r="H1042" s="7" t="s">
        <v>421</v>
      </c>
      <c r="I1042" s="4">
        <v>40.195</v>
      </c>
      <c r="K1042" s="4" t="s">
        <v>433</v>
      </c>
      <c r="L1042" t="s">
        <v>21</v>
      </c>
      <c r="M1042" s="17">
        <v>145000</v>
      </c>
      <c r="N1042" s="21">
        <v>205000</v>
      </c>
      <c r="O1042" s="17"/>
      <c r="P1042" s="21">
        <v>205000</v>
      </c>
    </row>
    <row r="1043" spans="1:16" hidden="1" x14ac:dyDescent="0.3">
      <c r="A1043" s="1" t="s">
        <v>12</v>
      </c>
      <c r="B1043" t="s">
        <v>206</v>
      </c>
      <c r="C1043" t="s">
        <v>405</v>
      </c>
      <c r="D1043" t="s">
        <v>406</v>
      </c>
      <c r="E1043" t="s">
        <v>14</v>
      </c>
      <c r="F1043" t="s">
        <v>71</v>
      </c>
      <c r="G1043" t="s">
        <v>53</v>
      </c>
      <c r="H1043" s="7" t="s">
        <v>422</v>
      </c>
      <c r="I1043" s="4">
        <v>40.195</v>
      </c>
      <c r="K1043" s="4" t="s">
        <v>433</v>
      </c>
      <c r="L1043" t="s">
        <v>21</v>
      </c>
      <c r="M1043" s="17">
        <v>145000</v>
      </c>
      <c r="N1043" s="21">
        <v>205000</v>
      </c>
      <c r="O1043" s="17"/>
      <c r="P1043" s="21">
        <v>205000</v>
      </c>
    </row>
    <row r="1044" spans="1:16" hidden="1" x14ac:dyDescent="0.3">
      <c r="A1044" s="1" t="s">
        <v>12</v>
      </c>
      <c r="B1044" t="s">
        <v>206</v>
      </c>
      <c r="C1044" t="s">
        <v>405</v>
      </c>
      <c r="D1044" t="s">
        <v>406</v>
      </c>
      <c r="E1044" t="s">
        <v>14</v>
      </c>
      <c r="F1044" t="s">
        <v>71</v>
      </c>
      <c r="G1044" t="s">
        <v>54</v>
      </c>
      <c r="H1044" s="7" t="s">
        <v>407</v>
      </c>
      <c r="I1044" s="4">
        <v>40.195</v>
      </c>
      <c r="J1044" s="4">
        <v>7.22</v>
      </c>
      <c r="K1044" s="4" t="s">
        <v>433</v>
      </c>
      <c r="L1044" t="s">
        <v>21</v>
      </c>
      <c r="M1044" s="17">
        <v>145000</v>
      </c>
      <c r="N1044" s="21">
        <v>211000</v>
      </c>
      <c r="O1044" s="17"/>
      <c r="P1044" s="21">
        <v>211000</v>
      </c>
    </row>
    <row r="1045" spans="1:16" hidden="1" x14ac:dyDescent="0.3">
      <c r="A1045" s="1" t="s">
        <v>12</v>
      </c>
      <c r="B1045" t="s">
        <v>206</v>
      </c>
      <c r="C1045" t="s">
        <v>405</v>
      </c>
      <c r="D1045" t="s">
        <v>406</v>
      </c>
      <c r="E1045" t="s">
        <v>14</v>
      </c>
      <c r="F1045" t="s">
        <v>71</v>
      </c>
      <c r="G1045" t="s">
        <v>54</v>
      </c>
      <c r="H1045" s="7" t="s">
        <v>408</v>
      </c>
      <c r="I1045" s="4">
        <v>40.195</v>
      </c>
      <c r="J1045" s="4">
        <v>28.28</v>
      </c>
      <c r="K1045" s="4" t="s">
        <v>433</v>
      </c>
      <c r="L1045" t="s">
        <v>21</v>
      </c>
      <c r="M1045" s="17">
        <v>145000</v>
      </c>
      <c r="N1045" s="21">
        <v>211000</v>
      </c>
      <c r="O1045" s="17"/>
      <c r="P1045" s="21">
        <v>211000</v>
      </c>
    </row>
    <row r="1046" spans="1:16" hidden="1" x14ac:dyDescent="0.3">
      <c r="A1046" s="1" t="s">
        <v>12</v>
      </c>
      <c r="B1046" t="s">
        <v>206</v>
      </c>
      <c r="C1046" t="s">
        <v>405</v>
      </c>
      <c r="D1046" t="s">
        <v>406</v>
      </c>
      <c r="E1046" t="s">
        <v>14</v>
      </c>
      <c r="F1046" t="s">
        <v>71</v>
      </c>
      <c r="G1046" t="s">
        <v>54</v>
      </c>
      <c r="H1046" s="7" t="s">
        <v>409</v>
      </c>
      <c r="I1046" s="4">
        <v>40.195</v>
      </c>
      <c r="J1046" s="4">
        <v>17.73</v>
      </c>
      <c r="K1046" s="4" t="s">
        <v>433</v>
      </c>
      <c r="L1046" t="s">
        <v>21</v>
      </c>
      <c r="M1046" s="17">
        <v>145000</v>
      </c>
      <c r="N1046" s="21">
        <v>211000</v>
      </c>
      <c r="O1046" s="17"/>
      <c r="P1046" s="21">
        <v>211000</v>
      </c>
    </row>
    <row r="1047" spans="1:16" hidden="1" x14ac:dyDescent="0.3">
      <c r="A1047" s="1" t="s">
        <v>12</v>
      </c>
      <c r="B1047" t="s">
        <v>206</v>
      </c>
      <c r="C1047" t="s">
        <v>405</v>
      </c>
      <c r="D1047" t="s">
        <v>406</v>
      </c>
      <c r="E1047" t="s">
        <v>14</v>
      </c>
      <c r="F1047" t="s">
        <v>71</v>
      </c>
      <c r="G1047" t="s">
        <v>54</v>
      </c>
      <c r="H1047" s="7" t="s">
        <v>410</v>
      </c>
      <c r="I1047" s="4">
        <v>40.195</v>
      </c>
      <c r="J1047" s="4">
        <v>6.91</v>
      </c>
      <c r="K1047" s="4" t="s">
        <v>433</v>
      </c>
      <c r="L1047" t="s">
        <v>21</v>
      </c>
      <c r="M1047" s="17">
        <v>145000</v>
      </c>
      <c r="N1047" s="21">
        <v>211000</v>
      </c>
      <c r="O1047" s="17"/>
      <c r="P1047" s="21">
        <v>211000</v>
      </c>
    </row>
    <row r="1048" spans="1:16" hidden="1" x14ac:dyDescent="0.3">
      <c r="A1048" s="1" t="s">
        <v>12</v>
      </c>
      <c r="B1048" t="s">
        <v>206</v>
      </c>
      <c r="C1048" t="s">
        <v>405</v>
      </c>
      <c r="D1048" t="s">
        <v>406</v>
      </c>
      <c r="E1048" t="s">
        <v>14</v>
      </c>
      <c r="F1048" t="s">
        <v>71</v>
      </c>
      <c r="G1048" t="s">
        <v>54</v>
      </c>
      <c r="H1048" s="7" t="s">
        <v>411</v>
      </c>
      <c r="I1048" s="4">
        <v>43.4</v>
      </c>
      <c r="K1048" s="4" t="s">
        <v>433</v>
      </c>
      <c r="L1048" t="s">
        <v>21</v>
      </c>
      <c r="M1048" s="17">
        <v>145000</v>
      </c>
      <c r="N1048" s="21">
        <v>205000</v>
      </c>
      <c r="O1048" s="17"/>
      <c r="P1048" s="21">
        <v>205000</v>
      </c>
    </row>
    <row r="1049" spans="1:16" hidden="1" x14ac:dyDescent="0.3">
      <c r="A1049" s="1" t="s">
        <v>12</v>
      </c>
      <c r="B1049" t="s">
        <v>206</v>
      </c>
      <c r="C1049" t="s">
        <v>405</v>
      </c>
      <c r="D1049" t="s">
        <v>406</v>
      </c>
      <c r="E1049" t="s">
        <v>14</v>
      </c>
      <c r="F1049" t="s">
        <v>71</v>
      </c>
      <c r="G1049" t="s">
        <v>54</v>
      </c>
      <c r="H1049" s="7" t="s">
        <v>412</v>
      </c>
      <c r="I1049" s="4">
        <v>43.4</v>
      </c>
      <c r="K1049" s="4" t="s">
        <v>433</v>
      </c>
      <c r="L1049" t="s">
        <v>21</v>
      </c>
      <c r="M1049" s="17">
        <v>145000</v>
      </c>
      <c r="N1049" s="21">
        <v>205000</v>
      </c>
      <c r="O1049" s="17"/>
      <c r="P1049" s="21">
        <v>205000</v>
      </c>
    </row>
    <row r="1050" spans="1:16" hidden="1" x14ac:dyDescent="0.3">
      <c r="A1050" s="1" t="s">
        <v>12</v>
      </c>
      <c r="B1050" t="s">
        <v>206</v>
      </c>
      <c r="C1050" t="s">
        <v>405</v>
      </c>
      <c r="D1050" t="s">
        <v>406</v>
      </c>
      <c r="E1050" t="s">
        <v>14</v>
      </c>
      <c r="F1050" t="s">
        <v>71</v>
      </c>
      <c r="G1050" t="s">
        <v>54</v>
      </c>
      <c r="H1050" s="7" t="s">
        <v>413</v>
      </c>
      <c r="I1050" s="4">
        <v>40.195</v>
      </c>
      <c r="K1050" s="4" t="s">
        <v>433</v>
      </c>
      <c r="L1050" t="s">
        <v>21</v>
      </c>
      <c r="M1050" s="17">
        <v>145000</v>
      </c>
      <c r="N1050" s="21">
        <v>205000</v>
      </c>
      <c r="O1050" s="17"/>
      <c r="P1050" s="21">
        <v>205000</v>
      </c>
    </row>
    <row r="1051" spans="1:16" hidden="1" x14ac:dyDescent="0.3">
      <c r="A1051" s="1" t="s">
        <v>12</v>
      </c>
      <c r="B1051" t="s">
        <v>206</v>
      </c>
      <c r="C1051" t="s">
        <v>405</v>
      </c>
      <c r="D1051" t="s">
        <v>406</v>
      </c>
      <c r="E1051" t="s">
        <v>14</v>
      </c>
      <c r="F1051" t="s">
        <v>71</v>
      </c>
      <c r="G1051" t="s">
        <v>54</v>
      </c>
      <c r="H1051" s="7" t="s">
        <v>414</v>
      </c>
      <c r="I1051" s="4">
        <v>40.195</v>
      </c>
      <c r="K1051" s="4" t="s">
        <v>433</v>
      </c>
      <c r="L1051" t="s">
        <v>21</v>
      </c>
      <c r="M1051" s="17">
        <v>145000</v>
      </c>
      <c r="N1051" s="21">
        <v>205000</v>
      </c>
      <c r="O1051" s="17"/>
      <c r="P1051" s="21">
        <v>205000</v>
      </c>
    </row>
    <row r="1052" spans="1:16" hidden="1" x14ac:dyDescent="0.3">
      <c r="A1052" s="1" t="s">
        <v>12</v>
      </c>
      <c r="B1052" t="s">
        <v>206</v>
      </c>
      <c r="C1052" t="s">
        <v>405</v>
      </c>
      <c r="D1052" t="s">
        <v>406</v>
      </c>
      <c r="E1052" t="s">
        <v>14</v>
      </c>
      <c r="F1052" t="s">
        <v>71</v>
      </c>
      <c r="G1052" t="s">
        <v>54</v>
      </c>
      <c r="H1052" s="7" t="s">
        <v>415</v>
      </c>
      <c r="I1052" s="4">
        <v>43.4</v>
      </c>
      <c r="K1052" s="4" t="s">
        <v>433</v>
      </c>
      <c r="L1052" t="s">
        <v>21</v>
      </c>
      <c r="M1052" s="17">
        <v>145000</v>
      </c>
      <c r="N1052" s="21">
        <v>205000</v>
      </c>
      <c r="O1052" s="17"/>
      <c r="P1052" s="21">
        <v>205000</v>
      </c>
    </row>
    <row r="1053" spans="1:16" hidden="1" x14ac:dyDescent="0.3">
      <c r="A1053" s="1" t="s">
        <v>12</v>
      </c>
      <c r="B1053" t="s">
        <v>206</v>
      </c>
      <c r="C1053" t="s">
        <v>405</v>
      </c>
      <c r="D1053" t="s">
        <v>406</v>
      </c>
      <c r="E1053" t="s">
        <v>14</v>
      </c>
      <c r="F1053" t="s">
        <v>71</v>
      </c>
      <c r="G1053" t="s">
        <v>54</v>
      </c>
      <c r="H1053" s="7" t="s">
        <v>416</v>
      </c>
      <c r="I1053" s="4">
        <v>43.4</v>
      </c>
      <c r="K1053" s="4" t="s">
        <v>433</v>
      </c>
      <c r="L1053" t="s">
        <v>21</v>
      </c>
      <c r="M1053" s="17">
        <v>145000</v>
      </c>
      <c r="N1053" s="21">
        <v>205000</v>
      </c>
      <c r="O1053" s="17"/>
      <c r="P1053" s="21">
        <v>205000</v>
      </c>
    </row>
    <row r="1054" spans="1:16" hidden="1" x14ac:dyDescent="0.3">
      <c r="A1054" s="1" t="s">
        <v>12</v>
      </c>
      <c r="B1054" t="s">
        <v>206</v>
      </c>
      <c r="C1054" t="s">
        <v>405</v>
      </c>
      <c r="D1054" t="s">
        <v>406</v>
      </c>
      <c r="E1054" t="s">
        <v>14</v>
      </c>
      <c r="F1054" t="s">
        <v>71</v>
      </c>
      <c r="G1054" t="s">
        <v>54</v>
      </c>
      <c r="H1054" s="7" t="s">
        <v>417</v>
      </c>
      <c r="I1054" s="4">
        <v>40.195</v>
      </c>
      <c r="K1054" s="4" t="s">
        <v>433</v>
      </c>
      <c r="L1054" t="s">
        <v>21</v>
      </c>
      <c r="M1054" s="17">
        <v>145000</v>
      </c>
      <c r="N1054" s="21">
        <v>205000</v>
      </c>
      <c r="O1054" s="17"/>
      <c r="P1054" s="21">
        <v>205000</v>
      </c>
    </row>
    <row r="1055" spans="1:16" hidden="1" x14ac:dyDescent="0.3">
      <c r="A1055" s="1" t="s">
        <v>12</v>
      </c>
      <c r="B1055" t="s">
        <v>206</v>
      </c>
      <c r="C1055" t="s">
        <v>405</v>
      </c>
      <c r="D1055" t="s">
        <v>406</v>
      </c>
      <c r="E1055" t="s">
        <v>14</v>
      </c>
      <c r="F1055" t="s">
        <v>71</v>
      </c>
      <c r="G1055" t="s">
        <v>54</v>
      </c>
      <c r="H1055" s="7" t="s">
        <v>418</v>
      </c>
      <c r="I1055" s="4">
        <v>40.195</v>
      </c>
      <c r="K1055" s="4" t="s">
        <v>433</v>
      </c>
      <c r="L1055" t="s">
        <v>21</v>
      </c>
      <c r="M1055" s="17">
        <v>145000</v>
      </c>
      <c r="N1055" s="21">
        <v>205000</v>
      </c>
      <c r="O1055" s="17"/>
      <c r="P1055" s="21">
        <v>205000</v>
      </c>
    </row>
    <row r="1056" spans="1:16" hidden="1" x14ac:dyDescent="0.3">
      <c r="A1056" s="1" t="s">
        <v>12</v>
      </c>
      <c r="B1056" t="s">
        <v>206</v>
      </c>
      <c r="C1056" t="s">
        <v>405</v>
      </c>
      <c r="D1056" t="s">
        <v>406</v>
      </c>
      <c r="E1056" t="s">
        <v>14</v>
      </c>
      <c r="F1056" t="s">
        <v>71</v>
      </c>
      <c r="G1056" t="s">
        <v>54</v>
      </c>
      <c r="H1056" s="7" t="s">
        <v>419</v>
      </c>
      <c r="I1056" s="4">
        <v>43.4</v>
      </c>
      <c r="K1056" s="4" t="s">
        <v>433</v>
      </c>
      <c r="L1056" t="s">
        <v>21</v>
      </c>
      <c r="M1056" s="17">
        <v>145000</v>
      </c>
      <c r="N1056" s="21">
        <v>205000</v>
      </c>
      <c r="O1056" s="17"/>
      <c r="P1056" s="21">
        <v>205000</v>
      </c>
    </row>
    <row r="1057" spans="1:16" hidden="1" x14ac:dyDescent="0.3">
      <c r="A1057" s="1" t="s">
        <v>12</v>
      </c>
      <c r="B1057" t="s">
        <v>206</v>
      </c>
      <c r="C1057" t="s">
        <v>405</v>
      </c>
      <c r="D1057" t="s">
        <v>406</v>
      </c>
      <c r="E1057" t="s">
        <v>14</v>
      </c>
      <c r="F1057" t="s">
        <v>71</v>
      </c>
      <c r="G1057" t="s">
        <v>54</v>
      </c>
      <c r="H1057" s="7" t="s">
        <v>420</v>
      </c>
      <c r="I1057" s="4">
        <v>43.4</v>
      </c>
      <c r="K1057" s="4" t="s">
        <v>433</v>
      </c>
      <c r="L1057" t="s">
        <v>21</v>
      </c>
      <c r="M1057" s="17">
        <v>145000</v>
      </c>
      <c r="N1057" s="21">
        <v>205000</v>
      </c>
      <c r="O1057" s="17"/>
      <c r="P1057" s="21">
        <v>205000</v>
      </c>
    </row>
    <row r="1058" spans="1:16" hidden="1" x14ac:dyDescent="0.3">
      <c r="A1058" s="1" t="s">
        <v>12</v>
      </c>
      <c r="B1058" t="s">
        <v>206</v>
      </c>
      <c r="C1058" t="s">
        <v>405</v>
      </c>
      <c r="D1058" t="s">
        <v>406</v>
      </c>
      <c r="E1058" t="s">
        <v>14</v>
      </c>
      <c r="F1058" t="s">
        <v>71</v>
      </c>
      <c r="G1058" t="s">
        <v>54</v>
      </c>
      <c r="H1058" s="7" t="s">
        <v>421</v>
      </c>
      <c r="I1058" s="4">
        <v>40.195</v>
      </c>
      <c r="K1058" s="4" t="s">
        <v>433</v>
      </c>
      <c r="L1058" t="s">
        <v>21</v>
      </c>
      <c r="M1058" s="17">
        <v>145000</v>
      </c>
      <c r="N1058" s="21">
        <v>205000</v>
      </c>
      <c r="O1058" s="17"/>
      <c r="P1058" s="21">
        <v>205000</v>
      </c>
    </row>
    <row r="1059" spans="1:16" hidden="1" x14ac:dyDescent="0.3">
      <c r="A1059" s="1" t="s">
        <v>12</v>
      </c>
      <c r="B1059" t="s">
        <v>206</v>
      </c>
      <c r="C1059" t="s">
        <v>405</v>
      </c>
      <c r="D1059" t="s">
        <v>406</v>
      </c>
      <c r="E1059" t="s">
        <v>14</v>
      </c>
      <c r="F1059" t="s">
        <v>71</v>
      </c>
      <c r="G1059" t="s">
        <v>54</v>
      </c>
      <c r="H1059" s="7" t="s">
        <v>422</v>
      </c>
      <c r="I1059" s="4">
        <v>40.195</v>
      </c>
      <c r="K1059" s="4" t="s">
        <v>433</v>
      </c>
      <c r="L1059" t="s">
        <v>21</v>
      </c>
      <c r="M1059" s="17">
        <v>145000</v>
      </c>
      <c r="N1059" s="21">
        <v>205000</v>
      </c>
      <c r="O1059" s="17"/>
      <c r="P1059" s="21">
        <v>205000</v>
      </c>
    </row>
    <row r="1060" spans="1:16" hidden="1" x14ac:dyDescent="0.3">
      <c r="A1060" s="1" t="s">
        <v>12</v>
      </c>
      <c r="B1060" t="s">
        <v>206</v>
      </c>
      <c r="C1060" t="s">
        <v>405</v>
      </c>
      <c r="D1060" t="s">
        <v>406</v>
      </c>
      <c r="E1060" t="s">
        <v>14</v>
      </c>
      <c r="F1060" t="s">
        <v>71</v>
      </c>
      <c r="G1060" t="s">
        <v>55</v>
      </c>
      <c r="H1060" s="7" t="s">
        <v>407</v>
      </c>
      <c r="I1060" s="4">
        <v>40.195</v>
      </c>
      <c r="J1060" s="4">
        <v>28.28</v>
      </c>
      <c r="K1060" s="4" t="s">
        <v>433</v>
      </c>
      <c r="L1060" t="s">
        <v>21</v>
      </c>
      <c r="M1060" s="17">
        <v>145000</v>
      </c>
      <c r="N1060" s="21">
        <v>211000</v>
      </c>
      <c r="O1060" s="17"/>
      <c r="P1060" s="21">
        <v>211000</v>
      </c>
    </row>
    <row r="1061" spans="1:16" hidden="1" x14ac:dyDescent="0.3">
      <c r="A1061" s="1" t="s">
        <v>12</v>
      </c>
      <c r="B1061" t="s">
        <v>206</v>
      </c>
      <c r="C1061" t="s">
        <v>405</v>
      </c>
      <c r="D1061" t="s">
        <v>406</v>
      </c>
      <c r="E1061" t="s">
        <v>14</v>
      </c>
      <c r="F1061" t="s">
        <v>71</v>
      </c>
      <c r="G1061" t="s">
        <v>55</v>
      </c>
      <c r="H1061" s="7" t="s">
        <v>408</v>
      </c>
      <c r="I1061" s="4">
        <v>40.195</v>
      </c>
      <c r="J1061" s="4">
        <v>7.22</v>
      </c>
      <c r="K1061" s="4" t="s">
        <v>433</v>
      </c>
      <c r="L1061" t="s">
        <v>21</v>
      </c>
      <c r="M1061" s="17">
        <v>145000</v>
      </c>
      <c r="N1061" s="21">
        <v>211000</v>
      </c>
      <c r="O1061" s="17"/>
      <c r="P1061" s="21">
        <v>211000</v>
      </c>
    </row>
    <row r="1062" spans="1:16" hidden="1" x14ac:dyDescent="0.3">
      <c r="A1062" s="1" t="s">
        <v>12</v>
      </c>
      <c r="B1062" t="s">
        <v>206</v>
      </c>
      <c r="C1062" t="s">
        <v>405</v>
      </c>
      <c r="D1062" t="s">
        <v>406</v>
      </c>
      <c r="E1062" t="s">
        <v>14</v>
      </c>
      <c r="F1062" t="s">
        <v>71</v>
      </c>
      <c r="G1062" t="s">
        <v>55</v>
      </c>
      <c r="H1062" s="7" t="s">
        <v>409</v>
      </c>
      <c r="I1062" s="4">
        <v>40.195</v>
      </c>
      <c r="J1062" s="4">
        <v>17.73</v>
      </c>
      <c r="K1062" s="4" t="s">
        <v>433</v>
      </c>
      <c r="L1062" t="s">
        <v>21</v>
      </c>
      <c r="M1062" s="17">
        <v>145000</v>
      </c>
      <c r="N1062" s="21">
        <v>211000</v>
      </c>
      <c r="O1062" s="17"/>
      <c r="P1062" s="21">
        <v>211000</v>
      </c>
    </row>
    <row r="1063" spans="1:16" hidden="1" x14ac:dyDescent="0.3">
      <c r="A1063" s="1" t="s">
        <v>12</v>
      </c>
      <c r="B1063" t="s">
        <v>206</v>
      </c>
      <c r="C1063" t="s">
        <v>405</v>
      </c>
      <c r="D1063" t="s">
        <v>406</v>
      </c>
      <c r="E1063" t="s">
        <v>14</v>
      </c>
      <c r="F1063" t="s">
        <v>71</v>
      </c>
      <c r="G1063" t="s">
        <v>55</v>
      </c>
      <c r="H1063" s="7" t="s">
        <v>410</v>
      </c>
      <c r="I1063" s="4">
        <v>40.195</v>
      </c>
      <c r="J1063" s="4">
        <v>6.91</v>
      </c>
      <c r="K1063" s="4" t="s">
        <v>433</v>
      </c>
      <c r="L1063" t="s">
        <v>21</v>
      </c>
      <c r="M1063" s="17">
        <v>145000</v>
      </c>
      <c r="N1063" s="21">
        <v>211000</v>
      </c>
      <c r="O1063" s="17"/>
      <c r="P1063" s="21">
        <v>211000</v>
      </c>
    </row>
    <row r="1064" spans="1:16" hidden="1" x14ac:dyDescent="0.3">
      <c r="A1064" s="1" t="s">
        <v>12</v>
      </c>
      <c r="B1064" t="s">
        <v>206</v>
      </c>
      <c r="C1064" t="s">
        <v>405</v>
      </c>
      <c r="D1064" t="s">
        <v>406</v>
      </c>
      <c r="E1064" t="s">
        <v>14</v>
      </c>
      <c r="F1064" t="s">
        <v>71</v>
      </c>
      <c r="G1064" t="s">
        <v>55</v>
      </c>
      <c r="H1064" s="7" t="s">
        <v>411</v>
      </c>
      <c r="I1064" s="4">
        <v>43.4</v>
      </c>
      <c r="K1064" s="4" t="s">
        <v>433</v>
      </c>
      <c r="L1064" t="s">
        <v>21</v>
      </c>
      <c r="M1064" s="17">
        <v>145000</v>
      </c>
      <c r="N1064" s="21">
        <v>205000</v>
      </c>
      <c r="O1064" s="17"/>
      <c r="P1064" s="21">
        <v>205000</v>
      </c>
    </row>
    <row r="1065" spans="1:16" hidden="1" x14ac:dyDescent="0.3">
      <c r="A1065" s="1" t="s">
        <v>12</v>
      </c>
      <c r="B1065" t="s">
        <v>206</v>
      </c>
      <c r="C1065" t="s">
        <v>405</v>
      </c>
      <c r="D1065" t="s">
        <v>406</v>
      </c>
      <c r="E1065" t="s">
        <v>14</v>
      </c>
      <c r="F1065" t="s">
        <v>71</v>
      </c>
      <c r="G1065" t="s">
        <v>55</v>
      </c>
      <c r="H1065" s="7" t="s">
        <v>412</v>
      </c>
      <c r="I1065" s="4">
        <v>43.4</v>
      </c>
      <c r="K1065" s="4" t="s">
        <v>433</v>
      </c>
      <c r="L1065" t="s">
        <v>21</v>
      </c>
      <c r="M1065" s="17">
        <v>145000</v>
      </c>
      <c r="N1065" s="21">
        <v>205000</v>
      </c>
      <c r="O1065" s="17"/>
      <c r="P1065" s="21">
        <v>205000</v>
      </c>
    </row>
    <row r="1066" spans="1:16" hidden="1" x14ac:dyDescent="0.3">
      <c r="A1066" s="1" t="s">
        <v>12</v>
      </c>
      <c r="B1066" t="s">
        <v>206</v>
      </c>
      <c r="C1066" t="s">
        <v>405</v>
      </c>
      <c r="D1066" t="s">
        <v>406</v>
      </c>
      <c r="E1066" t="s">
        <v>14</v>
      </c>
      <c r="F1066" t="s">
        <v>71</v>
      </c>
      <c r="G1066" t="s">
        <v>55</v>
      </c>
      <c r="H1066" s="7" t="s">
        <v>413</v>
      </c>
      <c r="I1066" s="4">
        <v>40.195</v>
      </c>
      <c r="K1066" s="4" t="s">
        <v>433</v>
      </c>
      <c r="L1066" t="s">
        <v>21</v>
      </c>
      <c r="M1066" s="17">
        <v>145000</v>
      </c>
      <c r="N1066" s="21">
        <v>205000</v>
      </c>
      <c r="O1066" s="17"/>
      <c r="P1066" s="21">
        <v>205000</v>
      </c>
    </row>
    <row r="1067" spans="1:16" hidden="1" x14ac:dyDescent="0.3">
      <c r="A1067" s="1" t="s">
        <v>12</v>
      </c>
      <c r="B1067" t="s">
        <v>206</v>
      </c>
      <c r="C1067" t="s">
        <v>405</v>
      </c>
      <c r="D1067" t="s">
        <v>406</v>
      </c>
      <c r="E1067" t="s">
        <v>14</v>
      </c>
      <c r="F1067" t="s">
        <v>71</v>
      </c>
      <c r="G1067" t="s">
        <v>55</v>
      </c>
      <c r="H1067" s="7" t="s">
        <v>414</v>
      </c>
      <c r="I1067" s="4">
        <v>40.195</v>
      </c>
      <c r="K1067" s="4" t="s">
        <v>433</v>
      </c>
      <c r="L1067" t="s">
        <v>21</v>
      </c>
      <c r="M1067" s="17">
        <v>145000</v>
      </c>
      <c r="N1067" s="21">
        <v>205000</v>
      </c>
      <c r="O1067" s="17"/>
      <c r="P1067" s="21">
        <v>205000</v>
      </c>
    </row>
    <row r="1068" spans="1:16" hidden="1" x14ac:dyDescent="0.3">
      <c r="A1068" s="1" t="s">
        <v>12</v>
      </c>
      <c r="B1068" t="s">
        <v>206</v>
      </c>
      <c r="C1068" t="s">
        <v>405</v>
      </c>
      <c r="D1068" t="s">
        <v>406</v>
      </c>
      <c r="E1068" t="s">
        <v>14</v>
      </c>
      <c r="F1068" t="s">
        <v>71</v>
      </c>
      <c r="G1068" t="s">
        <v>55</v>
      </c>
      <c r="H1068" s="7" t="s">
        <v>415</v>
      </c>
      <c r="I1068" s="4">
        <v>43.4</v>
      </c>
      <c r="K1068" s="4" t="s">
        <v>433</v>
      </c>
      <c r="L1068" t="s">
        <v>21</v>
      </c>
      <c r="M1068" s="17">
        <v>145000</v>
      </c>
      <c r="N1068" s="21">
        <v>205000</v>
      </c>
      <c r="O1068" s="17"/>
      <c r="P1068" s="21">
        <v>205000</v>
      </c>
    </row>
    <row r="1069" spans="1:16" hidden="1" x14ac:dyDescent="0.3">
      <c r="A1069" s="1" t="s">
        <v>12</v>
      </c>
      <c r="B1069" t="s">
        <v>206</v>
      </c>
      <c r="C1069" t="s">
        <v>405</v>
      </c>
      <c r="D1069" t="s">
        <v>406</v>
      </c>
      <c r="E1069" t="s">
        <v>14</v>
      </c>
      <c r="F1069" t="s">
        <v>71</v>
      </c>
      <c r="G1069" t="s">
        <v>55</v>
      </c>
      <c r="H1069" s="7" t="s">
        <v>416</v>
      </c>
      <c r="I1069" s="4">
        <v>43.4</v>
      </c>
      <c r="K1069" s="4" t="s">
        <v>433</v>
      </c>
      <c r="L1069" t="s">
        <v>21</v>
      </c>
      <c r="M1069" s="17">
        <v>145000</v>
      </c>
      <c r="N1069" s="21">
        <v>205000</v>
      </c>
      <c r="O1069" s="17"/>
      <c r="P1069" s="21">
        <v>205000</v>
      </c>
    </row>
    <row r="1070" spans="1:16" hidden="1" x14ac:dyDescent="0.3">
      <c r="A1070" s="1" t="s">
        <v>12</v>
      </c>
      <c r="B1070" t="s">
        <v>206</v>
      </c>
      <c r="C1070" t="s">
        <v>405</v>
      </c>
      <c r="D1070" t="s">
        <v>406</v>
      </c>
      <c r="E1070" t="s">
        <v>14</v>
      </c>
      <c r="F1070" t="s">
        <v>71</v>
      </c>
      <c r="G1070" t="s">
        <v>55</v>
      </c>
      <c r="H1070" s="7" t="s">
        <v>417</v>
      </c>
      <c r="I1070" s="4">
        <v>40.195</v>
      </c>
      <c r="K1070" s="4" t="s">
        <v>433</v>
      </c>
      <c r="L1070" t="s">
        <v>21</v>
      </c>
      <c r="M1070" s="17">
        <v>145000</v>
      </c>
      <c r="N1070" s="21">
        <v>205000</v>
      </c>
      <c r="O1070" s="17"/>
      <c r="P1070" s="21">
        <v>205000</v>
      </c>
    </row>
    <row r="1071" spans="1:16" hidden="1" x14ac:dyDescent="0.3">
      <c r="A1071" s="1" t="s">
        <v>12</v>
      </c>
      <c r="B1071" t="s">
        <v>206</v>
      </c>
      <c r="C1071" t="s">
        <v>405</v>
      </c>
      <c r="D1071" t="s">
        <v>406</v>
      </c>
      <c r="E1071" t="s">
        <v>14</v>
      </c>
      <c r="F1071" t="s">
        <v>71</v>
      </c>
      <c r="G1071" t="s">
        <v>55</v>
      </c>
      <c r="H1071" s="7" t="s">
        <v>418</v>
      </c>
      <c r="I1071" s="4">
        <v>40.195</v>
      </c>
      <c r="K1071" s="4" t="s">
        <v>433</v>
      </c>
      <c r="L1071" t="s">
        <v>21</v>
      </c>
      <c r="M1071" s="17">
        <v>145000</v>
      </c>
      <c r="N1071" s="21">
        <v>205000</v>
      </c>
      <c r="O1071" s="17"/>
      <c r="P1071" s="21">
        <v>205000</v>
      </c>
    </row>
    <row r="1072" spans="1:16" hidden="1" x14ac:dyDescent="0.3">
      <c r="A1072" s="1" t="s">
        <v>12</v>
      </c>
      <c r="B1072" t="s">
        <v>206</v>
      </c>
      <c r="C1072" t="s">
        <v>405</v>
      </c>
      <c r="D1072" t="s">
        <v>406</v>
      </c>
      <c r="E1072" t="s">
        <v>14</v>
      </c>
      <c r="F1072" t="s">
        <v>71</v>
      </c>
      <c r="G1072" t="s">
        <v>55</v>
      </c>
      <c r="H1072" s="7" t="s">
        <v>419</v>
      </c>
      <c r="I1072" s="4">
        <v>43.4</v>
      </c>
      <c r="K1072" s="4" t="s">
        <v>433</v>
      </c>
      <c r="L1072" t="s">
        <v>21</v>
      </c>
      <c r="M1072" s="17">
        <v>145000</v>
      </c>
      <c r="N1072" s="21">
        <v>205000</v>
      </c>
      <c r="O1072" s="17"/>
      <c r="P1072" s="21">
        <v>205000</v>
      </c>
    </row>
    <row r="1073" spans="1:16" hidden="1" x14ac:dyDescent="0.3">
      <c r="A1073" s="1" t="s">
        <v>12</v>
      </c>
      <c r="B1073" t="s">
        <v>206</v>
      </c>
      <c r="C1073" t="s">
        <v>405</v>
      </c>
      <c r="D1073" t="s">
        <v>406</v>
      </c>
      <c r="E1073" t="s">
        <v>14</v>
      </c>
      <c r="F1073" t="s">
        <v>71</v>
      </c>
      <c r="G1073" t="s">
        <v>55</v>
      </c>
      <c r="H1073" s="7" t="s">
        <v>420</v>
      </c>
      <c r="I1073" s="4">
        <v>43.4</v>
      </c>
      <c r="K1073" s="4" t="s">
        <v>433</v>
      </c>
      <c r="L1073" t="s">
        <v>21</v>
      </c>
      <c r="M1073" s="17">
        <v>145000</v>
      </c>
      <c r="N1073" s="21">
        <v>205000</v>
      </c>
      <c r="O1073" s="17"/>
      <c r="P1073" s="21">
        <v>205000</v>
      </c>
    </row>
    <row r="1074" spans="1:16" hidden="1" x14ac:dyDescent="0.3">
      <c r="A1074" s="1" t="s">
        <v>12</v>
      </c>
      <c r="B1074" t="s">
        <v>206</v>
      </c>
      <c r="C1074" t="s">
        <v>405</v>
      </c>
      <c r="D1074" t="s">
        <v>406</v>
      </c>
      <c r="E1074" t="s">
        <v>14</v>
      </c>
      <c r="F1074" t="s">
        <v>71</v>
      </c>
      <c r="G1074" t="s">
        <v>55</v>
      </c>
      <c r="H1074" s="7" t="s">
        <v>421</v>
      </c>
      <c r="I1074" s="4">
        <v>40.195</v>
      </c>
      <c r="K1074" s="4" t="s">
        <v>433</v>
      </c>
      <c r="L1074" t="s">
        <v>21</v>
      </c>
      <c r="M1074" s="17">
        <v>145000</v>
      </c>
      <c r="N1074" s="21">
        <v>205000</v>
      </c>
      <c r="O1074" s="17"/>
      <c r="P1074" s="21">
        <v>205000</v>
      </c>
    </row>
    <row r="1075" spans="1:16" hidden="1" x14ac:dyDescent="0.3">
      <c r="A1075" s="1" t="s">
        <v>12</v>
      </c>
      <c r="B1075" t="s">
        <v>206</v>
      </c>
      <c r="C1075" t="s">
        <v>405</v>
      </c>
      <c r="D1075" t="s">
        <v>406</v>
      </c>
      <c r="E1075" t="s">
        <v>14</v>
      </c>
      <c r="F1075" t="s">
        <v>71</v>
      </c>
      <c r="G1075" t="s">
        <v>55</v>
      </c>
      <c r="H1075" s="7" t="s">
        <v>422</v>
      </c>
      <c r="I1075" s="4">
        <v>40.195</v>
      </c>
      <c r="K1075" s="4" t="s">
        <v>433</v>
      </c>
      <c r="L1075" t="s">
        <v>21</v>
      </c>
      <c r="M1075" s="17">
        <v>145000</v>
      </c>
      <c r="N1075" s="21">
        <v>205000</v>
      </c>
      <c r="O1075" s="17"/>
      <c r="P1075" s="21">
        <v>205000</v>
      </c>
    </row>
    <row r="1076" spans="1:16" hidden="1" x14ac:dyDescent="0.3">
      <c r="A1076" s="1" t="s">
        <v>12</v>
      </c>
      <c r="B1076" t="s">
        <v>206</v>
      </c>
      <c r="C1076" t="s">
        <v>405</v>
      </c>
      <c r="D1076" t="s">
        <v>406</v>
      </c>
      <c r="E1076" t="s">
        <v>14</v>
      </c>
      <c r="F1076" t="s">
        <v>71</v>
      </c>
      <c r="G1076" t="s">
        <v>423</v>
      </c>
      <c r="H1076" s="7" t="s">
        <v>407</v>
      </c>
      <c r="I1076" s="4">
        <v>40.195</v>
      </c>
      <c r="J1076" s="4">
        <v>7.22</v>
      </c>
      <c r="K1076" s="4" t="s">
        <v>433</v>
      </c>
      <c r="L1076" t="s">
        <v>21</v>
      </c>
      <c r="M1076" s="17">
        <v>145000</v>
      </c>
      <c r="N1076" s="21">
        <v>211000</v>
      </c>
      <c r="O1076" s="17"/>
      <c r="P1076" s="21">
        <v>211000</v>
      </c>
    </row>
    <row r="1077" spans="1:16" hidden="1" x14ac:dyDescent="0.3">
      <c r="A1077" s="1" t="s">
        <v>12</v>
      </c>
      <c r="B1077" t="s">
        <v>206</v>
      </c>
      <c r="C1077" t="s">
        <v>405</v>
      </c>
      <c r="D1077" t="s">
        <v>406</v>
      </c>
      <c r="E1077" t="s">
        <v>14</v>
      </c>
      <c r="F1077" t="s">
        <v>71</v>
      </c>
      <c r="G1077" t="s">
        <v>423</v>
      </c>
      <c r="H1077" s="7" t="s">
        <v>408</v>
      </c>
      <c r="I1077" s="4">
        <v>40.195</v>
      </c>
      <c r="J1077" s="4">
        <v>24.3</v>
      </c>
      <c r="K1077" s="4" t="s">
        <v>433</v>
      </c>
      <c r="L1077" t="s">
        <v>21</v>
      </c>
      <c r="M1077" s="17">
        <v>145000</v>
      </c>
      <c r="N1077" s="21">
        <v>211000</v>
      </c>
      <c r="O1077" s="17"/>
      <c r="P1077" s="21">
        <v>211000</v>
      </c>
    </row>
    <row r="1078" spans="1:16" hidden="1" x14ac:dyDescent="0.3">
      <c r="A1078" s="1" t="s">
        <v>12</v>
      </c>
      <c r="B1078" t="s">
        <v>206</v>
      </c>
      <c r="C1078" t="s">
        <v>405</v>
      </c>
      <c r="D1078" t="s">
        <v>406</v>
      </c>
      <c r="E1078" t="s">
        <v>14</v>
      </c>
      <c r="F1078" t="s">
        <v>71</v>
      </c>
      <c r="G1078" t="s">
        <v>423</v>
      </c>
      <c r="H1078" s="7" t="s">
        <v>409</v>
      </c>
      <c r="I1078" s="4">
        <v>40.195</v>
      </c>
      <c r="J1078" s="4">
        <v>6.91</v>
      </c>
      <c r="K1078" s="4" t="s">
        <v>433</v>
      </c>
      <c r="L1078" t="s">
        <v>21</v>
      </c>
      <c r="M1078" s="17">
        <v>145000</v>
      </c>
      <c r="N1078" s="21">
        <v>211000</v>
      </c>
      <c r="O1078" s="17"/>
      <c r="P1078" s="21">
        <v>211000</v>
      </c>
    </row>
    <row r="1079" spans="1:16" hidden="1" x14ac:dyDescent="0.3">
      <c r="A1079" s="1" t="s">
        <v>12</v>
      </c>
      <c r="B1079" t="s">
        <v>206</v>
      </c>
      <c r="C1079" t="s">
        <v>405</v>
      </c>
      <c r="D1079" t="s">
        <v>406</v>
      </c>
      <c r="E1079" t="s">
        <v>14</v>
      </c>
      <c r="F1079" t="s">
        <v>71</v>
      </c>
      <c r="G1079" t="s">
        <v>423</v>
      </c>
      <c r="H1079" s="7" t="s">
        <v>410</v>
      </c>
      <c r="I1079" s="4">
        <v>40.195</v>
      </c>
      <c r="J1079" s="4">
        <v>17.73</v>
      </c>
      <c r="K1079" s="4" t="s">
        <v>433</v>
      </c>
      <c r="L1079" t="s">
        <v>21</v>
      </c>
      <c r="M1079" s="17">
        <v>145000</v>
      </c>
      <c r="N1079" s="21">
        <v>211000</v>
      </c>
      <c r="O1079" s="17"/>
      <c r="P1079" s="21">
        <v>211000</v>
      </c>
    </row>
    <row r="1080" spans="1:16" hidden="1" x14ac:dyDescent="0.3">
      <c r="A1080" s="1" t="s">
        <v>12</v>
      </c>
      <c r="B1080" t="s">
        <v>206</v>
      </c>
      <c r="C1080" t="s">
        <v>405</v>
      </c>
      <c r="D1080" t="s">
        <v>406</v>
      </c>
      <c r="E1080" t="s">
        <v>14</v>
      </c>
      <c r="F1080" t="s">
        <v>71</v>
      </c>
      <c r="G1080" t="s">
        <v>423</v>
      </c>
      <c r="H1080" s="7" t="s">
        <v>411</v>
      </c>
      <c r="I1080" s="4">
        <v>43.4</v>
      </c>
      <c r="K1080" s="4" t="s">
        <v>434</v>
      </c>
      <c r="L1080" t="s">
        <v>21</v>
      </c>
      <c r="M1080" s="17">
        <v>145000</v>
      </c>
      <c r="N1080" s="21">
        <v>205000</v>
      </c>
      <c r="O1080" s="17"/>
      <c r="P1080" s="21">
        <v>205000</v>
      </c>
    </row>
    <row r="1081" spans="1:16" hidden="1" x14ac:dyDescent="0.3">
      <c r="A1081" s="1" t="s">
        <v>12</v>
      </c>
      <c r="B1081" t="s">
        <v>206</v>
      </c>
      <c r="C1081" t="s">
        <v>405</v>
      </c>
      <c r="D1081" t="s">
        <v>406</v>
      </c>
      <c r="E1081" t="s">
        <v>14</v>
      </c>
      <c r="F1081" t="s">
        <v>71</v>
      </c>
      <c r="G1081" t="s">
        <v>423</v>
      </c>
      <c r="H1081" s="7" t="s">
        <v>412</v>
      </c>
      <c r="I1081" s="4">
        <v>43.4</v>
      </c>
      <c r="K1081" s="4" t="s">
        <v>434</v>
      </c>
      <c r="L1081" t="s">
        <v>21</v>
      </c>
      <c r="M1081" s="17">
        <v>145000</v>
      </c>
      <c r="N1081" s="21">
        <v>205000</v>
      </c>
      <c r="O1081" s="17"/>
      <c r="P1081" s="21">
        <v>205000</v>
      </c>
    </row>
    <row r="1082" spans="1:16" hidden="1" x14ac:dyDescent="0.3">
      <c r="A1082" s="1" t="s">
        <v>12</v>
      </c>
      <c r="B1082" t="s">
        <v>206</v>
      </c>
      <c r="C1082" t="s">
        <v>405</v>
      </c>
      <c r="D1082" t="s">
        <v>406</v>
      </c>
      <c r="E1082" t="s">
        <v>14</v>
      </c>
      <c r="F1082" t="s">
        <v>71</v>
      </c>
      <c r="G1082" t="s">
        <v>423</v>
      </c>
      <c r="H1082" s="7" t="s">
        <v>413</v>
      </c>
      <c r="I1082" s="4">
        <v>40.195</v>
      </c>
      <c r="K1082" s="4" t="s">
        <v>434</v>
      </c>
      <c r="L1082" t="s">
        <v>21</v>
      </c>
      <c r="M1082" s="17">
        <v>145000</v>
      </c>
      <c r="N1082" s="21">
        <v>205000</v>
      </c>
      <c r="O1082" s="17"/>
      <c r="P1082" s="21">
        <v>205000</v>
      </c>
    </row>
    <row r="1083" spans="1:16" hidden="1" x14ac:dyDescent="0.3">
      <c r="A1083" s="1" t="s">
        <v>12</v>
      </c>
      <c r="B1083" t="s">
        <v>206</v>
      </c>
      <c r="C1083" t="s">
        <v>405</v>
      </c>
      <c r="D1083" t="s">
        <v>406</v>
      </c>
      <c r="E1083" t="s">
        <v>14</v>
      </c>
      <c r="F1083" t="s">
        <v>71</v>
      </c>
      <c r="G1083" t="s">
        <v>423</v>
      </c>
      <c r="H1083" s="7" t="s">
        <v>414</v>
      </c>
      <c r="I1083" s="4">
        <v>40.195</v>
      </c>
      <c r="K1083" s="4" t="s">
        <v>434</v>
      </c>
      <c r="L1083" t="s">
        <v>21</v>
      </c>
      <c r="M1083" s="17">
        <v>145000</v>
      </c>
      <c r="N1083" s="21">
        <v>205000</v>
      </c>
      <c r="O1083" s="17"/>
      <c r="P1083" s="21">
        <v>205000</v>
      </c>
    </row>
    <row r="1084" spans="1:16" hidden="1" x14ac:dyDescent="0.3">
      <c r="A1084" s="1" t="s">
        <v>12</v>
      </c>
      <c r="B1084" t="s">
        <v>206</v>
      </c>
      <c r="C1084" t="s">
        <v>405</v>
      </c>
      <c r="D1084" t="s">
        <v>406</v>
      </c>
      <c r="E1084" t="s">
        <v>14</v>
      </c>
      <c r="F1084" t="s">
        <v>71</v>
      </c>
      <c r="G1084" t="s">
        <v>423</v>
      </c>
      <c r="H1084" s="7" t="s">
        <v>415</v>
      </c>
      <c r="I1084" s="4">
        <v>43.4</v>
      </c>
      <c r="K1084" s="4" t="s">
        <v>433</v>
      </c>
      <c r="L1084" t="s">
        <v>21</v>
      </c>
      <c r="M1084" s="17">
        <v>145000</v>
      </c>
      <c r="N1084" s="21">
        <v>205000</v>
      </c>
      <c r="O1084" s="17"/>
      <c r="P1084" s="21">
        <v>205000</v>
      </c>
    </row>
    <row r="1085" spans="1:16" hidden="1" x14ac:dyDescent="0.3">
      <c r="A1085" s="1" t="s">
        <v>12</v>
      </c>
      <c r="B1085" t="s">
        <v>206</v>
      </c>
      <c r="C1085" t="s">
        <v>405</v>
      </c>
      <c r="D1085" t="s">
        <v>406</v>
      </c>
      <c r="E1085" t="s">
        <v>14</v>
      </c>
      <c r="F1085" t="s">
        <v>71</v>
      </c>
      <c r="G1085" t="s">
        <v>423</v>
      </c>
      <c r="H1085" s="7" t="s">
        <v>416</v>
      </c>
      <c r="I1085" s="4">
        <v>43.4</v>
      </c>
      <c r="K1085" s="4" t="s">
        <v>433</v>
      </c>
      <c r="L1085" t="s">
        <v>21</v>
      </c>
      <c r="M1085" s="17">
        <v>145000</v>
      </c>
      <c r="N1085" s="21">
        <v>205000</v>
      </c>
      <c r="O1085" s="17"/>
      <c r="P1085" s="21">
        <v>205000</v>
      </c>
    </row>
    <row r="1086" spans="1:16" hidden="1" x14ac:dyDescent="0.3">
      <c r="A1086" s="1" t="s">
        <v>12</v>
      </c>
      <c r="B1086" t="s">
        <v>206</v>
      </c>
      <c r="C1086" t="s">
        <v>405</v>
      </c>
      <c r="D1086" t="s">
        <v>406</v>
      </c>
      <c r="E1086" t="s">
        <v>14</v>
      </c>
      <c r="F1086" t="s">
        <v>71</v>
      </c>
      <c r="G1086" t="s">
        <v>423</v>
      </c>
      <c r="H1086" s="7" t="s">
        <v>417</v>
      </c>
      <c r="I1086" s="4">
        <v>40.195</v>
      </c>
      <c r="K1086" s="4" t="s">
        <v>433</v>
      </c>
      <c r="L1086" t="s">
        <v>21</v>
      </c>
      <c r="M1086" s="17">
        <v>145000</v>
      </c>
      <c r="N1086" s="21">
        <v>205000</v>
      </c>
      <c r="O1086" s="17"/>
      <c r="P1086" s="21">
        <v>205000</v>
      </c>
    </row>
    <row r="1087" spans="1:16" hidden="1" x14ac:dyDescent="0.3">
      <c r="A1087" s="1" t="s">
        <v>12</v>
      </c>
      <c r="B1087" t="s">
        <v>206</v>
      </c>
      <c r="C1087" t="s">
        <v>405</v>
      </c>
      <c r="D1087" t="s">
        <v>406</v>
      </c>
      <c r="E1087" t="s">
        <v>14</v>
      </c>
      <c r="F1087" t="s">
        <v>71</v>
      </c>
      <c r="G1087" t="s">
        <v>423</v>
      </c>
      <c r="H1087" s="7" t="s">
        <v>418</v>
      </c>
      <c r="I1087" s="4">
        <v>40.195</v>
      </c>
      <c r="K1087" s="4" t="s">
        <v>433</v>
      </c>
      <c r="L1087" t="s">
        <v>21</v>
      </c>
      <c r="M1087" s="17">
        <v>145000</v>
      </c>
      <c r="N1087" s="21">
        <v>205000</v>
      </c>
      <c r="O1087" s="17"/>
      <c r="P1087" s="21">
        <v>205000</v>
      </c>
    </row>
    <row r="1088" spans="1:16" hidden="1" x14ac:dyDescent="0.3">
      <c r="A1088" s="1" t="s">
        <v>12</v>
      </c>
      <c r="B1088" t="s">
        <v>206</v>
      </c>
      <c r="C1088" t="s">
        <v>405</v>
      </c>
      <c r="D1088" t="s">
        <v>406</v>
      </c>
      <c r="E1088" t="s">
        <v>14</v>
      </c>
      <c r="F1088" t="s">
        <v>71</v>
      </c>
      <c r="G1088" t="s">
        <v>423</v>
      </c>
      <c r="H1088" s="7" t="s">
        <v>419</v>
      </c>
      <c r="I1088" s="4">
        <v>43.4</v>
      </c>
      <c r="K1088" s="4" t="s">
        <v>433</v>
      </c>
      <c r="L1088" t="s">
        <v>21</v>
      </c>
      <c r="M1088" s="17">
        <v>145000</v>
      </c>
      <c r="N1088" s="21">
        <v>205000</v>
      </c>
      <c r="O1088" s="17"/>
      <c r="P1088" s="21">
        <v>205000</v>
      </c>
    </row>
    <row r="1089" spans="1:16" hidden="1" x14ac:dyDescent="0.3">
      <c r="A1089" s="1" t="s">
        <v>12</v>
      </c>
      <c r="B1089" t="s">
        <v>206</v>
      </c>
      <c r="C1089" t="s">
        <v>405</v>
      </c>
      <c r="D1089" t="s">
        <v>406</v>
      </c>
      <c r="E1089" t="s">
        <v>14</v>
      </c>
      <c r="F1089" t="s">
        <v>71</v>
      </c>
      <c r="G1089" t="s">
        <v>423</v>
      </c>
      <c r="H1089" s="7" t="s">
        <v>420</v>
      </c>
      <c r="I1089" s="4">
        <v>43.4</v>
      </c>
      <c r="K1089" s="4" t="s">
        <v>433</v>
      </c>
      <c r="L1089" t="s">
        <v>21</v>
      </c>
      <c r="M1089" s="17">
        <v>145000</v>
      </c>
      <c r="N1089" s="21">
        <v>205000</v>
      </c>
      <c r="O1089" s="17"/>
      <c r="P1089" s="21">
        <v>205000</v>
      </c>
    </row>
    <row r="1090" spans="1:16" hidden="1" x14ac:dyDescent="0.3">
      <c r="A1090" s="1" t="s">
        <v>12</v>
      </c>
      <c r="B1090" t="s">
        <v>206</v>
      </c>
      <c r="C1090" t="s">
        <v>405</v>
      </c>
      <c r="D1090" t="s">
        <v>406</v>
      </c>
      <c r="E1090" t="s">
        <v>14</v>
      </c>
      <c r="F1090" t="s">
        <v>71</v>
      </c>
      <c r="G1090" t="s">
        <v>423</v>
      </c>
      <c r="H1090" s="7" t="s">
        <v>421</v>
      </c>
      <c r="I1090" s="4">
        <v>40.195</v>
      </c>
      <c r="K1090" s="4" t="s">
        <v>433</v>
      </c>
      <c r="L1090" t="s">
        <v>21</v>
      </c>
      <c r="M1090" s="17">
        <v>145000</v>
      </c>
      <c r="N1090" s="21">
        <v>205000</v>
      </c>
      <c r="O1090" s="17"/>
      <c r="P1090" s="21">
        <v>205000</v>
      </c>
    </row>
    <row r="1091" spans="1:16" hidden="1" x14ac:dyDescent="0.3">
      <c r="A1091" s="1" t="s">
        <v>12</v>
      </c>
      <c r="B1091" t="s">
        <v>206</v>
      </c>
      <c r="C1091" t="s">
        <v>405</v>
      </c>
      <c r="D1091" t="s">
        <v>406</v>
      </c>
      <c r="E1091" t="s">
        <v>14</v>
      </c>
      <c r="F1091" t="s">
        <v>71</v>
      </c>
      <c r="G1091" t="s">
        <v>423</v>
      </c>
      <c r="H1091" s="7" t="s">
        <v>422</v>
      </c>
      <c r="I1091" s="4">
        <v>40.195</v>
      </c>
      <c r="K1091" s="4" t="s">
        <v>433</v>
      </c>
      <c r="L1091" t="s">
        <v>21</v>
      </c>
      <c r="M1091" s="17">
        <v>145000</v>
      </c>
      <c r="N1091" s="21">
        <v>205000</v>
      </c>
      <c r="O1091" s="17"/>
      <c r="P1091" s="21">
        <v>205000</v>
      </c>
    </row>
    <row r="1092" spans="1:16" hidden="1" x14ac:dyDescent="0.3">
      <c r="A1092" s="1" t="s">
        <v>12</v>
      </c>
      <c r="B1092" t="s">
        <v>206</v>
      </c>
      <c r="C1092" t="s">
        <v>405</v>
      </c>
      <c r="D1092" t="s">
        <v>406</v>
      </c>
      <c r="E1092" t="s">
        <v>14</v>
      </c>
      <c r="F1092" t="s">
        <v>71</v>
      </c>
      <c r="G1092" t="s">
        <v>424</v>
      </c>
      <c r="H1092" s="7" t="s">
        <v>407</v>
      </c>
      <c r="I1092" s="4">
        <v>40.195</v>
      </c>
      <c r="J1092" s="4">
        <v>42.77</v>
      </c>
      <c r="K1092" s="4" t="s">
        <v>433</v>
      </c>
      <c r="L1092" t="s">
        <v>21</v>
      </c>
      <c r="M1092" s="17">
        <v>145000</v>
      </c>
      <c r="N1092" s="21">
        <v>211000</v>
      </c>
      <c r="O1092" s="17"/>
      <c r="P1092" s="21">
        <v>211000</v>
      </c>
    </row>
    <row r="1093" spans="1:16" hidden="1" x14ac:dyDescent="0.3">
      <c r="A1093" s="1" t="s">
        <v>12</v>
      </c>
      <c r="B1093" t="s">
        <v>206</v>
      </c>
      <c r="C1093" t="s">
        <v>405</v>
      </c>
      <c r="D1093" t="s">
        <v>406</v>
      </c>
      <c r="E1093" t="s">
        <v>14</v>
      </c>
      <c r="F1093" t="s">
        <v>71</v>
      </c>
      <c r="G1093" t="s">
        <v>424</v>
      </c>
      <c r="H1093" s="7" t="s">
        <v>408</v>
      </c>
      <c r="I1093" s="4">
        <v>40.195</v>
      </c>
      <c r="J1093" s="4">
        <v>7.22</v>
      </c>
      <c r="K1093" s="4" t="s">
        <v>433</v>
      </c>
      <c r="L1093" t="s">
        <v>21</v>
      </c>
      <c r="M1093" s="17">
        <v>145000</v>
      </c>
      <c r="N1093" s="21">
        <v>211000</v>
      </c>
      <c r="O1093" s="17"/>
      <c r="P1093" s="21">
        <v>211000</v>
      </c>
    </row>
    <row r="1094" spans="1:16" hidden="1" x14ac:dyDescent="0.3">
      <c r="A1094" s="1" t="s">
        <v>12</v>
      </c>
      <c r="B1094" t="s">
        <v>206</v>
      </c>
      <c r="C1094" t="s">
        <v>405</v>
      </c>
      <c r="D1094" t="s">
        <v>406</v>
      </c>
      <c r="E1094" t="s">
        <v>14</v>
      </c>
      <c r="F1094" t="s">
        <v>71</v>
      </c>
      <c r="G1094" t="s">
        <v>424</v>
      </c>
      <c r="H1094" s="7" t="s">
        <v>409</v>
      </c>
      <c r="I1094" s="4">
        <v>40.195</v>
      </c>
      <c r="J1094" s="4">
        <v>26.08</v>
      </c>
      <c r="K1094" s="4" t="s">
        <v>433</v>
      </c>
      <c r="L1094" t="s">
        <v>21</v>
      </c>
      <c r="M1094" s="17">
        <v>145000</v>
      </c>
      <c r="N1094" s="21">
        <v>211000</v>
      </c>
      <c r="O1094" s="17"/>
      <c r="P1094" s="21">
        <v>211000</v>
      </c>
    </row>
    <row r="1095" spans="1:16" hidden="1" x14ac:dyDescent="0.3">
      <c r="A1095" s="1" t="s">
        <v>12</v>
      </c>
      <c r="B1095" t="s">
        <v>206</v>
      </c>
      <c r="C1095" t="s">
        <v>405</v>
      </c>
      <c r="D1095" t="s">
        <v>406</v>
      </c>
      <c r="E1095" t="s">
        <v>14</v>
      </c>
      <c r="F1095" t="s">
        <v>71</v>
      </c>
      <c r="G1095" t="s">
        <v>424</v>
      </c>
      <c r="H1095" s="7" t="s">
        <v>410</v>
      </c>
      <c r="I1095" s="4">
        <v>40.195</v>
      </c>
      <c r="J1095" s="4">
        <v>6.91</v>
      </c>
      <c r="K1095" s="4" t="s">
        <v>433</v>
      </c>
      <c r="L1095" t="s">
        <v>21</v>
      </c>
      <c r="M1095" s="17">
        <v>145000</v>
      </c>
      <c r="N1095" s="21">
        <v>211000</v>
      </c>
      <c r="O1095" s="17"/>
      <c r="P1095" s="21">
        <v>211000</v>
      </c>
    </row>
    <row r="1096" spans="1:16" hidden="1" x14ac:dyDescent="0.3">
      <c r="A1096" s="1" t="s">
        <v>12</v>
      </c>
      <c r="B1096" t="s">
        <v>206</v>
      </c>
      <c r="C1096" t="s">
        <v>405</v>
      </c>
      <c r="D1096" t="s">
        <v>406</v>
      </c>
      <c r="E1096" t="s">
        <v>14</v>
      </c>
      <c r="F1096" t="s">
        <v>71</v>
      </c>
      <c r="G1096" t="s">
        <v>424</v>
      </c>
      <c r="H1096" s="7" t="s">
        <v>411</v>
      </c>
      <c r="I1096" s="4">
        <v>43.4</v>
      </c>
      <c r="K1096" s="4" t="s">
        <v>434</v>
      </c>
      <c r="L1096" t="s">
        <v>21</v>
      </c>
      <c r="M1096" s="17">
        <v>145000</v>
      </c>
      <c r="N1096" s="21">
        <v>205000</v>
      </c>
      <c r="O1096" s="17"/>
      <c r="P1096" s="21">
        <v>205000</v>
      </c>
    </row>
    <row r="1097" spans="1:16" hidden="1" x14ac:dyDescent="0.3">
      <c r="A1097" s="1" t="s">
        <v>12</v>
      </c>
      <c r="B1097" t="s">
        <v>206</v>
      </c>
      <c r="C1097" t="s">
        <v>405</v>
      </c>
      <c r="D1097" t="s">
        <v>406</v>
      </c>
      <c r="E1097" t="s">
        <v>14</v>
      </c>
      <c r="F1097" t="s">
        <v>71</v>
      </c>
      <c r="G1097" t="s">
        <v>424</v>
      </c>
      <c r="H1097" s="7" t="s">
        <v>412</v>
      </c>
      <c r="I1097" s="4">
        <v>43.4</v>
      </c>
      <c r="K1097" s="4" t="s">
        <v>434</v>
      </c>
      <c r="L1097" t="s">
        <v>21</v>
      </c>
      <c r="M1097" s="17">
        <v>145000</v>
      </c>
      <c r="N1097" s="21">
        <v>205000</v>
      </c>
      <c r="O1097" s="17"/>
      <c r="P1097" s="21">
        <v>205000</v>
      </c>
    </row>
    <row r="1098" spans="1:16" hidden="1" x14ac:dyDescent="0.3">
      <c r="A1098" s="1" t="s">
        <v>12</v>
      </c>
      <c r="B1098" t="s">
        <v>206</v>
      </c>
      <c r="C1098" t="s">
        <v>405</v>
      </c>
      <c r="D1098" t="s">
        <v>406</v>
      </c>
      <c r="E1098" t="s">
        <v>14</v>
      </c>
      <c r="F1098" t="s">
        <v>71</v>
      </c>
      <c r="G1098" t="s">
        <v>424</v>
      </c>
      <c r="H1098" s="7" t="s">
        <v>413</v>
      </c>
      <c r="I1098" s="4">
        <v>40.195</v>
      </c>
      <c r="K1098" s="4" t="s">
        <v>434</v>
      </c>
      <c r="L1098" t="s">
        <v>21</v>
      </c>
      <c r="M1098" s="17">
        <v>145000</v>
      </c>
      <c r="N1098" s="21">
        <v>205000</v>
      </c>
      <c r="O1098" s="17"/>
      <c r="P1098" s="21">
        <v>205000</v>
      </c>
    </row>
    <row r="1099" spans="1:16" hidden="1" x14ac:dyDescent="0.3">
      <c r="A1099" s="1" t="s">
        <v>12</v>
      </c>
      <c r="B1099" t="s">
        <v>206</v>
      </c>
      <c r="C1099" t="s">
        <v>405</v>
      </c>
      <c r="D1099" t="s">
        <v>406</v>
      </c>
      <c r="E1099" t="s">
        <v>14</v>
      </c>
      <c r="F1099" t="s">
        <v>71</v>
      </c>
      <c r="G1099" t="s">
        <v>424</v>
      </c>
      <c r="H1099" s="7" t="s">
        <v>414</v>
      </c>
      <c r="I1099" s="4">
        <v>40.195</v>
      </c>
      <c r="K1099" s="4" t="s">
        <v>434</v>
      </c>
      <c r="L1099" t="s">
        <v>21</v>
      </c>
      <c r="M1099" s="17">
        <v>145000</v>
      </c>
      <c r="N1099" s="21">
        <v>205000</v>
      </c>
      <c r="O1099" s="17"/>
      <c r="P1099" s="21">
        <v>205000</v>
      </c>
    </row>
    <row r="1100" spans="1:16" hidden="1" x14ac:dyDescent="0.3">
      <c r="A1100" s="1" t="s">
        <v>12</v>
      </c>
      <c r="B1100" t="s">
        <v>206</v>
      </c>
      <c r="C1100" t="s">
        <v>405</v>
      </c>
      <c r="D1100" t="s">
        <v>406</v>
      </c>
      <c r="E1100" t="s">
        <v>14</v>
      </c>
      <c r="F1100" t="s">
        <v>71</v>
      </c>
      <c r="G1100" t="s">
        <v>424</v>
      </c>
      <c r="H1100" s="7" t="s">
        <v>415</v>
      </c>
      <c r="I1100" s="4">
        <v>43.4</v>
      </c>
      <c r="K1100" s="4" t="s">
        <v>433</v>
      </c>
      <c r="L1100" t="s">
        <v>21</v>
      </c>
      <c r="M1100" s="17">
        <v>145000</v>
      </c>
      <c r="N1100" s="21">
        <v>205000</v>
      </c>
      <c r="O1100" s="17"/>
      <c r="P1100" s="21">
        <v>205000</v>
      </c>
    </row>
    <row r="1101" spans="1:16" hidden="1" x14ac:dyDescent="0.3">
      <c r="A1101" s="1" t="s">
        <v>12</v>
      </c>
      <c r="B1101" t="s">
        <v>206</v>
      </c>
      <c r="C1101" t="s">
        <v>405</v>
      </c>
      <c r="D1101" t="s">
        <v>406</v>
      </c>
      <c r="E1101" t="s">
        <v>14</v>
      </c>
      <c r="F1101" t="s">
        <v>71</v>
      </c>
      <c r="G1101" t="s">
        <v>424</v>
      </c>
      <c r="H1101" s="7" t="s">
        <v>416</v>
      </c>
      <c r="I1101" s="4">
        <v>43.4</v>
      </c>
      <c r="K1101" s="4" t="s">
        <v>433</v>
      </c>
      <c r="L1101" t="s">
        <v>21</v>
      </c>
      <c r="M1101" s="17">
        <v>145000</v>
      </c>
      <c r="N1101" s="21">
        <v>205000</v>
      </c>
      <c r="O1101" s="17"/>
      <c r="P1101" s="21">
        <v>205000</v>
      </c>
    </row>
    <row r="1102" spans="1:16" hidden="1" x14ac:dyDescent="0.3">
      <c r="A1102" s="1" t="s">
        <v>12</v>
      </c>
      <c r="B1102" t="s">
        <v>206</v>
      </c>
      <c r="C1102" t="s">
        <v>405</v>
      </c>
      <c r="D1102" t="s">
        <v>406</v>
      </c>
      <c r="E1102" t="s">
        <v>14</v>
      </c>
      <c r="F1102" t="s">
        <v>71</v>
      </c>
      <c r="G1102" t="s">
        <v>424</v>
      </c>
      <c r="H1102" s="7" t="s">
        <v>417</v>
      </c>
      <c r="I1102" s="4">
        <v>40.195</v>
      </c>
      <c r="K1102" s="4" t="s">
        <v>433</v>
      </c>
      <c r="L1102" t="s">
        <v>21</v>
      </c>
      <c r="M1102" s="17">
        <v>145000</v>
      </c>
      <c r="N1102" s="21">
        <v>205000</v>
      </c>
      <c r="O1102" s="17"/>
      <c r="P1102" s="21">
        <v>205000</v>
      </c>
    </row>
    <row r="1103" spans="1:16" hidden="1" x14ac:dyDescent="0.3">
      <c r="A1103" s="1" t="s">
        <v>12</v>
      </c>
      <c r="B1103" t="s">
        <v>206</v>
      </c>
      <c r="C1103" t="s">
        <v>405</v>
      </c>
      <c r="D1103" t="s">
        <v>406</v>
      </c>
      <c r="E1103" t="s">
        <v>14</v>
      </c>
      <c r="F1103" t="s">
        <v>71</v>
      </c>
      <c r="G1103" t="s">
        <v>424</v>
      </c>
      <c r="H1103" s="7" t="s">
        <v>418</v>
      </c>
      <c r="I1103" s="4">
        <v>40.195</v>
      </c>
      <c r="K1103" s="4" t="s">
        <v>433</v>
      </c>
      <c r="L1103" t="s">
        <v>21</v>
      </c>
      <c r="M1103" s="17">
        <v>145000</v>
      </c>
      <c r="N1103" s="21">
        <v>205000</v>
      </c>
      <c r="O1103" s="17"/>
      <c r="P1103" s="21">
        <v>205000</v>
      </c>
    </row>
    <row r="1104" spans="1:16" hidden="1" x14ac:dyDescent="0.3">
      <c r="A1104" s="1" t="s">
        <v>12</v>
      </c>
      <c r="B1104" t="s">
        <v>206</v>
      </c>
      <c r="C1104" t="s">
        <v>405</v>
      </c>
      <c r="D1104" t="s">
        <v>406</v>
      </c>
      <c r="E1104" t="s">
        <v>14</v>
      </c>
      <c r="F1104" t="s">
        <v>71</v>
      </c>
      <c r="G1104" t="s">
        <v>424</v>
      </c>
      <c r="H1104" s="7" t="s">
        <v>419</v>
      </c>
      <c r="I1104" s="4">
        <v>43.4</v>
      </c>
      <c r="K1104" s="4" t="s">
        <v>433</v>
      </c>
      <c r="L1104" t="s">
        <v>21</v>
      </c>
      <c r="M1104" s="17">
        <v>145000</v>
      </c>
      <c r="N1104" s="21">
        <v>205000</v>
      </c>
      <c r="O1104" s="17"/>
      <c r="P1104" s="21">
        <v>205000</v>
      </c>
    </row>
    <row r="1105" spans="1:16" hidden="1" x14ac:dyDescent="0.3">
      <c r="A1105" s="1" t="s">
        <v>12</v>
      </c>
      <c r="B1105" t="s">
        <v>206</v>
      </c>
      <c r="C1105" t="s">
        <v>405</v>
      </c>
      <c r="D1105" t="s">
        <v>406</v>
      </c>
      <c r="E1105" t="s">
        <v>14</v>
      </c>
      <c r="F1105" t="s">
        <v>71</v>
      </c>
      <c r="G1105" t="s">
        <v>424</v>
      </c>
      <c r="H1105" s="7" t="s">
        <v>420</v>
      </c>
      <c r="I1105" s="4">
        <v>43.4</v>
      </c>
      <c r="K1105" s="4" t="s">
        <v>433</v>
      </c>
      <c r="L1105" t="s">
        <v>21</v>
      </c>
      <c r="M1105" s="17">
        <v>145000</v>
      </c>
      <c r="N1105" s="21">
        <v>205000</v>
      </c>
      <c r="O1105" s="17"/>
      <c r="P1105" s="21">
        <v>205000</v>
      </c>
    </row>
    <row r="1106" spans="1:16" hidden="1" x14ac:dyDescent="0.3">
      <c r="A1106" s="1" t="s">
        <v>12</v>
      </c>
      <c r="B1106" t="s">
        <v>206</v>
      </c>
      <c r="C1106" t="s">
        <v>405</v>
      </c>
      <c r="D1106" t="s">
        <v>406</v>
      </c>
      <c r="E1106" t="s">
        <v>14</v>
      </c>
      <c r="F1106" t="s">
        <v>71</v>
      </c>
      <c r="G1106" t="s">
        <v>424</v>
      </c>
      <c r="H1106" s="7" t="s">
        <v>421</v>
      </c>
      <c r="I1106" s="4">
        <v>40.195</v>
      </c>
      <c r="K1106" s="4" t="s">
        <v>433</v>
      </c>
      <c r="L1106" t="s">
        <v>21</v>
      </c>
      <c r="M1106" s="17">
        <v>145000</v>
      </c>
      <c r="N1106" s="21">
        <v>205000</v>
      </c>
      <c r="O1106" s="17"/>
      <c r="P1106" s="21">
        <v>205000</v>
      </c>
    </row>
    <row r="1107" spans="1:16" hidden="1" x14ac:dyDescent="0.3">
      <c r="A1107" s="1" t="s">
        <v>12</v>
      </c>
      <c r="B1107" t="s">
        <v>206</v>
      </c>
      <c r="C1107" t="s">
        <v>405</v>
      </c>
      <c r="D1107" t="s">
        <v>406</v>
      </c>
      <c r="E1107" t="s">
        <v>14</v>
      </c>
      <c r="F1107" t="s">
        <v>71</v>
      </c>
      <c r="G1107" t="s">
        <v>424</v>
      </c>
      <c r="H1107" s="7" t="s">
        <v>422</v>
      </c>
      <c r="I1107" s="4">
        <v>40.195</v>
      </c>
      <c r="K1107" s="4" t="s">
        <v>433</v>
      </c>
      <c r="L1107" t="s">
        <v>21</v>
      </c>
      <c r="M1107" s="17">
        <v>145000</v>
      </c>
      <c r="N1107" s="21">
        <v>205000</v>
      </c>
      <c r="O1107" s="17"/>
      <c r="P1107" s="21">
        <v>205000</v>
      </c>
    </row>
    <row r="1108" spans="1:16" hidden="1" x14ac:dyDescent="0.3">
      <c r="A1108" s="1" t="s">
        <v>12</v>
      </c>
      <c r="B1108" t="s">
        <v>206</v>
      </c>
      <c r="C1108" t="s">
        <v>405</v>
      </c>
      <c r="D1108" t="s">
        <v>406</v>
      </c>
      <c r="E1108" t="s">
        <v>14</v>
      </c>
      <c r="F1108" t="s">
        <v>71</v>
      </c>
      <c r="G1108" t="s">
        <v>425</v>
      </c>
      <c r="H1108" s="7" t="s">
        <v>407</v>
      </c>
      <c r="I1108" s="4">
        <v>40.195</v>
      </c>
      <c r="J1108" s="4">
        <v>7.22</v>
      </c>
      <c r="K1108" s="4" t="s">
        <v>433</v>
      </c>
      <c r="L1108" t="s">
        <v>21</v>
      </c>
      <c r="M1108" s="17">
        <v>145000</v>
      </c>
      <c r="N1108" s="21">
        <v>211000</v>
      </c>
      <c r="O1108" s="17"/>
      <c r="P1108" s="21">
        <v>211000</v>
      </c>
    </row>
    <row r="1109" spans="1:16" hidden="1" x14ac:dyDescent="0.3">
      <c r="A1109" s="1" t="s">
        <v>12</v>
      </c>
      <c r="B1109" t="s">
        <v>206</v>
      </c>
      <c r="C1109" t="s">
        <v>405</v>
      </c>
      <c r="D1109" t="s">
        <v>406</v>
      </c>
      <c r="E1109" t="s">
        <v>14</v>
      </c>
      <c r="F1109" t="s">
        <v>71</v>
      </c>
      <c r="G1109" t="s">
        <v>425</v>
      </c>
      <c r="H1109" s="7" t="s">
        <v>408</v>
      </c>
      <c r="I1109" s="4">
        <v>40.195</v>
      </c>
      <c r="J1109" s="4">
        <v>37.33</v>
      </c>
      <c r="K1109" s="4" t="s">
        <v>433</v>
      </c>
      <c r="L1109" t="s">
        <v>21</v>
      </c>
      <c r="M1109" s="17">
        <v>145000</v>
      </c>
      <c r="N1109" s="21">
        <v>211000</v>
      </c>
      <c r="O1109" s="17"/>
      <c r="P1109" s="21">
        <v>211000</v>
      </c>
    </row>
    <row r="1110" spans="1:16" hidden="1" x14ac:dyDescent="0.3">
      <c r="A1110" s="1" t="s">
        <v>12</v>
      </c>
      <c r="B1110" t="s">
        <v>206</v>
      </c>
      <c r="C1110" t="s">
        <v>405</v>
      </c>
      <c r="D1110" t="s">
        <v>406</v>
      </c>
      <c r="E1110" t="s">
        <v>14</v>
      </c>
      <c r="F1110" t="s">
        <v>71</v>
      </c>
      <c r="G1110" t="s">
        <v>425</v>
      </c>
      <c r="H1110" s="7" t="s">
        <v>409</v>
      </c>
      <c r="I1110" s="4">
        <v>40.195</v>
      </c>
      <c r="J1110" s="4">
        <v>6.91</v>
      </c>
      <c r="K1110" s="4" t="s">
        <v>433</v>
      </c>
      <c r="L1110" t="s">
        <v>21</v>
      </c>
      <c r="M1110" s="17">
        <v>145000</v>
      </c>
      <c r="N1110" s="21">
        <v>211000</v>
      </c>
      <c r="O1110" s="17"/>
      <c r="P1110" s="21">
        <v>211000</v>
      </c>
    </row>
    <row r="1111" spans="1:16" hidden="1" x14ac:dyDescent="0.3">
      <c r="A1111" s="1" t="s">
        <v>12</v>
      </c>
      <c r="B1111" t="s">
        <v>206</v>
      </c>
      <c r="C1111" t="s">
        <v>405</v>
      </c>
      <c r="D1111" t="s">
        <v>406</v>
      </c>
      <c r="E1111" t="s">
        <v>14</v>
      </c>
      <c r="F1111" t="s">
        <v>71</v>
      </c>
      <c r="G1111" t="s">
        <v>425</v>
      </c>
      <c r="H1111" s="7" t="s">
        <v>410</v>
      </c>
      <c r="I1111" s="4">
        <v>40.195</v>
      </c>
      <c r="J1111" s="4">
        <v>25.24</v>
      </c>
      <c r="K1111" s="4" t="s">
        <v>433</v>
      </c>
      <c r="L1111" t="s">
        <v>21</v>
      </c>
      <c r="M1111" s="17">
        <v>145000</v>
      </c>
      <c r="N1111" s="21">
        <v>211000</v>
      </c>
      <c r="O1111" s="17"/>
      <c r="P1111" s="21">
        <v>211000</v>
      </c>
    </row>
    <row r="1112" spans="1:16" hidden="1" x14ac:dyDescent="0.3">
      <c r="A1112" s="1" t="s">
        <v>12</v>
      </c>
      <c r="B1112" t="s">
        <v>206</v>
      </c>
      <c r="C1112" t="s">
        <v>405</v>
      </c>
      <c r="D1112" t="s">
        <v>406</v>
      </c>
      <c r="E1112" t="s">
        <v>14</v>
      </c>
      <c r="F1112" t="s">
        <v>71</v>
      </c>
      <c r="G1112" t="s">
        <v>425</v>
      </c>
      <c r="H1112" s="7" t="s">
        <v>411</v>
      </c>
      <c r="I1112" s="4">
        <v>43.4</v>
      </c>
      <c r="K1112" s="4" t="s">
        <v>434</v>
      </c>
      <c r="L1112" t="s">
        <v>21</v>
      </c>
      <c r="M1112" s="17">
        <v>145000</v>
      </c>
      <c r="N1112" s="21">
        <v>205000</v>
      </c>
      <c r="O1112" s="17"/>
      <c r="P1112" s="21">
        <v>205000</v>
      </c>
    </row>
    <row r="1113" spans="1:16" hidden="1" x14ac:dyDescent="0.3">
      <c r="A1113" s="1" t="s">
        <v>12</v>
      </c>
      <c r="B1113" t="s">
        <v>206</v>
      </c>
      <c r="C1113" t="s">
        <v>405</v>
      </c>
      <c r="D1113" t="s">
        <v>406</v>
      </c>
      <c r="E1113" t="s">
        <v>14</v>
      </c>
      <c r="F1113" t="s">
        <v>71</v>
      </c>
      <c r="G1113" t="s">
        <v>425</v>
      </c>
      <c r="H1113" s="7" t="s">
        <v>412</v>
      </c>
      <c r="I1113" s="4">
        <v>43.4</v>
      </c>
      <c r="K1113" s="4" t="s">
        <v>433</v>
      </c>
      <c r="L1113" t="s">
        <v>21</v>
      </c>
      <c r="M1113" s="17">
        <v>145000</v>
      </c>
      <c r="N1113" s="21">
        <v>205000</v>
      </c>
      <c r="O1113" s="17"/>
      <c r="P1113" s="21">
        <v>205000</v>
      </c>
    </row>
    <row r="1114" spans="1:16" hidden="1" x14ac:dyDescent="0.3">
      <c r="A1114" s="1" t="s">
        <v>12</v>
      </c>
      <c r="B1114" t="s">
        <v>206</v>
      </c>
      <c r="C1114" t="s">
        <v>405</v>
      </c>
      <c r="D1114" t="s">
        <v>406</v>
      </c>
      <c r="E1114" t="s">
        <v>14</v>
      </c>
      <c r="F1114" t="s">
        <v>71</v>
      </c>
      <c r="G1114" t="s">
        <v>425</v>
      </c>
      <c r="H1114" s="7" t="s">
        <v>413</v>
      </c>
      <c r="I1114" s="4">
        <v>40.195</v>
      </c>
      <c r="K1114" s="4" t="s">
        <v>433</v>
      </c>
      <c r="L1114" t="s">
        <v>21</v>
      </c>
      <c r="M1114" s="17">
        <v>145000</v>
      </c>
      <c r="N1114" s="21">
        <v>205000</v>
      </c>
      <c r="O1114" s="17"/>
      <c r="P1114" s="21">
        <v>205000</v>
      </c>
    </row>
    <row r="1115" spans="1:16" hidden="1" x14ac:dyDescent="0.3">
      <c r="A1115" s="1" t="s">
        <v>12</v>
      </c>
      <c r="B1115" t="s">
        <v>206</v>
      </c>
      <c r="C1115" t="s">
        <v>405</v>
      </c>
      <c r="D1115" t="s">
        <v>406</v>
      </c>
      <c r="E1115" t="s">
        <v>14</v>
      </c>
      <c r="F1115" t="s">
        <v>71</v>
      </c>
      <c r="G1115" t="s">
        <v>425</v>
      </c>
      <c r="H1115" s="7" t="s">
        <v>414</v>
      </c>
      <c r="I1115" s="4">
        <v>40.195</v>
      </c>
      <c r="K1115" s="4" t="s">
        <v>433</v>
      </c>
      <c r="L1115" t="s">
        <v>21</v>
      </c>
      <c r="M1115" s="17">
        <v>145000</v>
      </c>
      <c r="N1115" s="21">
        <v>205000</v>
      </c>
      <c r="O1115" s="17"/>
      <c r="P1115" s="21">
        <v>205000</v>
      </c>
    </row>
    <row r="1116" spans="1:16" hidden="1" x14ac:dyDescent="0.3">
      <c r="A1116" s="1" t="s">
        <v>12</v>
      </c>
      <c r="B1116" t="s">
        <v>206</v>
      </c>
      <c r="C1116" t="s">
        <v>405</v>
      </c>
      <c r="D1116" t="s">
        <v>406</v>
      </c>
      <c r="E1116" t="s">
        <v>14</v>
      </c>
      <c r="F1116" t="s">
        <v>71</v>
      </c>
      <c r="G1116" t="s">
        <v>425</v>
      </c>
      <c r="H1116" s="7" t="s">
        <v>415</v>
      </c>
      <c r="I1116" s="4">
        <v>43.4</v>
      </c>
      <c r="K1116" s="4" t="s">
        <v>433</v>
      </c>
      <c r="L1116" t="s">
        <v>21</v>
      </c>
      <c r="M1116" s="17">
        <v>145000</v>
      </c>
      <c r="N1116" s="21">
        <v>205000</v>
      </c>
      <c r="O1116" s="17"/>
      <c r="P1116" s="21">
        <v>205000</v>
      </c>
    </row>
    <row r="1117" spans="1:16" hidden="1" x14ac:dyDescent="0.3">
      <c r="A1117" s="1" t="s">
        <v>12</v>
      </c>
      <c r="B1117" t="s">
        <v>206</v>
      </c>
      <c r="C1117" t="s">
        <v>405</v>
      </c>
      <c r="D1117" t="s">
        <v>406</v>
      </c>
      <c r="E1117" t="s">
        <v>14</v>
      </c>
      <c r="F1117" t="s">
        <v>71</v>
      </c>
      <c r="G1117" t="s">
        <v>425</v>
      </c>
      <c r="H1117" s="7" t="s">
        <v>416</v>
      </c>
      <c r="I1117" s="4">
        <v>43.4</v>
      </c>
      <c r="K1117" s="4" t="s">
        <v>433</v>
      </c>
      <c r="L1117" t="s">
        <v>21</v>
      </c>
      <c r="M1117" s="17">
        <v>145000</v>
      </c>
      <c r="N1117" s="21">
        <v>205000</v>
      </c>
      <c r="O1117" s="17"/>
      <c r="P1117" s="21">
        <v>205000</v>
      </c>
    </row>
    <row r="1118" spans="1:16" hidden="1" x14ac:dyDescent="0.3">
      <c r="A1118" s="1" t="s">
        <v>12</v>
      </c>
      <c r="B1118" t="s">
        <v>206</v>
      </c>
      <c r="C1118" t="s">
        <v>405</v>
      </c>
      <c r="D1118" t="s">
        <v>406</v>
      </c>
      <c r="E1118" t="s">
        <v>14</v>
      </c>
      <c r="F1118" t="s">
        <v>71</v>
      </c>
      <c r="G1118" t="s">
        <v>425</v>
      </c>
      <c r="H1118" s="7" t="s">
        <v>417</v>
      </c>
      <c r="I1118" s="4">
        <v>40.195</v>
      </c>
      <c r="K1118" s="4" t="s">
        <v>433</v>
      </c>
      <c r="L1118" t="s">
        <v>21</v>
      </c>
      <c r="M1118" s="17">
        <v>145000</v>
      </c>
      <c r="N1118" s="21">
        <v>205000</v>
      </c>
      <c r="O1118" s="17"/>
      <c r="P1118" s="21">
        <v>205000</v>
      </c>
    </row>
    <row r="1119" spans="1:16" hidden="1" x14ac:dyDescent="0.3">
      <c r="A1119" s="1" t="s">
        <v>12</v>
      </c>
      <c r="B1119" t="s">
        <v>206</v>
      </c>
      <c r="C1119" t="s">
        <v>405</v>
      </c>
      <c r="D1119" t="s">
        <v>406</v>
      </c>
      <c r="E1119" t="s">
        <v>14</v>
      </c>
      <c r="F1119" t="s">
        <v>71</v>
      </c>
      <c r="G1119" t="s">
        <v>425</v>
      </c>
      <c r="H1119" s="7" t="s">
        <v>418</v>
      </c>
      <c r="I1119" s="4">
        <v>40.195</v>
      </c>
      <c r="K1119" s="4" t="s">
        <v>433</v>
      </c>
      <c r="L1119" t="s">
        <v>21</v>
      </c>
      <c r="M1119" s="17">
        <v>145000</v>
      </c>
      <c r="N1119" s="21">
        <v>205000</v>
      </c>
      <c r="O1119" s="17"/>
      <c r="P1119" s="21">
        <v>205000</v>
      </c>
    </row>
    <row r="1120" spans="1:16" hidden="1" x14ac:dyDescent="0.3">
      <c r="A1120" s="1" t="s">
        <v>12</v>
      </c>
      <c r="B1120" t="s">
        <v>206</v>
      </c>
      <c r="C1120" t="s">
        <v>405</v>
      </c>
      <c r="D1120" t="s">
        <v>406</v>
      </c>
      <c r="E1120" t="s">
        <v>14</v>
      </c>
      <c r="F1120" t="s">
        <v>71</v>
      </c>
      <c r="G1120" t="s">
        <v>425</v>
      </c>
      <c r="H1120" s="7" t="s">
        <v>419</v>
      </c>
      <c r="I1120" s="4">
        <v>43.4</v>
      </c>
      <c r="K1120" s="4" t="s">
        <v>433</v>
      </c>
      <c r="L1120" t="s">
        <v>21</v>
      </c>
      <c r="M1120" s="17">
        <v>145000</v>
      </c>
      <c r="N1120" s="21">
        <v>205000</v>
      </c>
      <c r="O1120" s="17"/>
      <c r="P1120" s="21">
        <v>205000</v>
      </c>
    </row>
    <row r="1121" spans="1:16" hidden="1" x14ac:dyDescent="0.3">
      <c r="A1121" s="1" t="s">
        <v>12</v>
      </c>
      <c r="B1121" t="s">
        <v>206</v>
      </c>
      <c r="C1121" t="s">
        <v>405</v>
      </c>
      <c r="D1121" t="s">
        <v>406</v>
      </c>
      <c r="E1121" t="s">
        <v>14</v>
      </c>
      <c r="F1121" t="s">
        <v>71</v>
      </c>
      <c r="G1121" t="s">
        <v>425</v>
      </c>
      <c r="H1121" s="7" t="s">
        <v>420</v>
      </c>
      <c r="I1121" s="4">
        <v>43.4</v>
      </c>
      <c r="K1121" s="4" t="s">
        <v>433</v>
      </c>
      <c r="L1121" t="s">
        <v>21</v>
      </c>
      <c r="M1121" s="17">
        <v>145000</v>
      </c>
      <c r="N1121" s="21">
        <v>205000</v>
      </c>
      <c r="O1121" s="17"/>
      <c r="P1121" s="21">
        <v>205000</v>
      </c>
    </row>
    <row r="1122" spans="1:16" hidden="1" x14ac:dyDescent="0.3">
      <c r="A1122" s="1" t="s">
        <v>12</v>
      </c>
      <c r="B1122" t="s">
        <v>206</v>
      </c>
      <c r="C1122" t="s">
        <v>405</v>
      </c>
      <c r="D1122" t="s">
        <v>406</v>
      </c>
      <c r="E1122" t="s">
        <v>14</v>
      </c>
      <c r="F1122" t="s">
        <v>71</v>
      </c>
      <c r="G1122" t="s">
        <v>425</v>
      </c>
      <c r="H1122" s="7" t="s">
        <v>421</v>
      </c>
      <c r="I1122" s="4">
        <v>40.195</v>
      </c>
      <c r="K1122" s="4" t="s">
        <v>433</v>
      </c>
      <c r="L1122" t="s">
        <v>21</v>
      </c>
      <c r="M1122" s="17">
        <v>145000</v>
      </c>
      <c r="N1122" s="21">
        <v>205000</v>
      </c>
      <c r="O1122" s="17"/>
      <c r="P1122" s="21">
        <v>205000</v>
      </c>
    </row>
    <row r="1123" spans="1:16" hidden="1" x14ac:dyDescent="0.3">
      <c r="A1123" s="1" t="s">
        <v>12</v>
      </c>
      <c r="B1123" t="s">
        <v>206</v>
      </c>
      <c r="C1123" t="s">
        <v>405</v>
      </c>
      <c r="D1123" t="s">
        <v>406</v>
      </c>
      <c r="E1123" t="s">
        <v>14</v>
      </c>
      <c r="F1123" t="s">
        <v>71</v>
      </c>
      <c r="G1123" t="s">
        <v>425</v>
      </c>
      <c r="H1123" s="7" t="s">
        <v>422</v>
      </c>
      <c r="I1123" s="4">
        <v>40.195</v>
      </c>
      <c r="K1123" s="4" t="s">
        <v>433</v>
      </c>
      <c r="L1123" t="s">
        <v>21</v>
      </c>
      <c r="M1123" s="17">
        <v>145000</v>
      </c>
      <c r="N1123" s="21">
        <v>205000</v>
      </c>
      <c r="O1123" s="17"/>
      <c r="P1123" s="21">
        <v>205000</v>
      </c>
    </row>
    <row r="1124" spans="1:16" hidden="1" x14ac:dyDescent="0.3">
      <c r="A1124" s="1" t="s">
        <v>12</v>
      </c>
      <c r="B1124" t="s">
        <v>206</v>
      </c>
      <c r="C1124" t="s">
        <v>405</v>
      </c>
      <c r="D1124" t="s">
        <v>406</v>
      </c>
      <c r="E1124" t="s">
        <v>14</v>
      </c>
      <c r="F1124" t="s">
        <v>71</v>
      </c>
      <c r="G1124" t="s">
        <v>426</v>
      </c>
      <c r="H1124" s="7" t="s">
        <v>407</v>
      </c>
      <c r="I1124" s="4">
        <v>40.195</v>
      </c>
      <c r="J1124" s="4">
        <v>35.71</v>
      </c>
      <c r="K1124" s="4" t="s">
        <v>433</v>
      </c>
      <c r="L1124" t="s">
        <v>21</v>
      </c>
      <c r="M1124" s="17">
        <v>145000</v>
      </c>
      <c r="N1124" s="21">
        <v>211000</v>
      </c>
      <c r="O1124" s="17"/>
      <c r="P1124" s="21">
        <v>211000</v>
      </c>
    </row>
    <row r="1125" spans="1:16" hidden="1" x14ac:dyDescent="0.3">
      <c r="A1125" s="1" t="s">
        <v>12</v>
      </c>
      <c r="B1125" t="s">
        <v>206</v>
      </c>
      <c r="C1125" t="s">
        <v>405</v>
      </c>
      <c r="D1125" t="s">
        <v>406</v>
      </c>
      <c r="E1125" t="s">
        <v>14</v>
      </c>
      <c r="F1125" t="s">
        <v>71</v>
      </c>
      <c r="G1125" t="s">
        <v>426</v>
      </c>
      <c r="H1125" s="7" t="s">
        <v>408</v>
      </c>
      <c r="I1125" s="4">
        <v>40.195</v>
      </c>
      <c r="J1125" s="4">
        <v>7.22</v>
      </c>
      <c r="K1125" s="4" t="s">
        <v>433</v>
      </c>
      <c r="L1125" t="s">
        <v>21</v>
      </c>
      <c r="M1125" s="17">
        <v>145000</v>
      </c>
      <c r="N1125" s="21">
        <v>211000</v>
      </c>
      <c r="O1125" s="17"/>
      <c r="P1125" s="21">
        <v>211000</v>
      </c>
    </row>
    <row r="1126" spans="1:16" hidden="1" x14ac:dyDescent="0.3">
      <c r="A1126" s="1" t="s">
        <v>12</v>
      </c>
      <c r="B1126" t="s">
        <v>206</v>
      </c>
      <c r="C1126" t="s">
        <v>405</v>
      </c>
      <c r="D1126" t="s">
        <v>406</v>
      </c>
      <c r="E1126" t="s">
        <v>14</v>
      </c>
      <c r="F1126" t="s">
        <v>71</v>
      </c>
      <c r="G1126" t="s">
        <v>426</v>
      </c>
      <c r="H1126" s="7" t="s">
        <v>409</v>
      </c>
      <c r="I1126" s="4">
        <v>40.195</v>
      </c>
      <c r="J1126" s="4">
        <v>22.07</v>
      </c>
      <c r="K1126" s="4" t="s">
        <v>433</v>
      </c>
      <c r="L1126" t="s">
        <v>21</v>
      </c>
      <c r="M1126" s="17">
        <v>145000</v>
      </c>
      <c r="N1126" s="21">
        <v>211000</v>
      </c>
      <c r="O1126" s="17"/>
      <c r="P1126" s="21">
        <v>211000</v>
      </c>
    </row>
    <row r="1127" spans="1:16" hidden="1" x14ac:dyDescent="0.3">
      <c r="A1127" s="1" t="s">
        <v>12</v>
      </c>
      <c r="B1127" t="s">
        <v>206</v>
      </c>
      <c r="C1127" t="s">
        <v>405</v>
      </c>
      <c r="D1127" t="s">
        <v>406</v>
      </c>
      <c r="E1127" t="s">
        <v>14</v>
      </c>
      <c r="F1127" t="s">
        <v>71</v>
      </c>
      <c r="G1127" t="s">
        <v>426</v>
      </c>
      <c r="H1127" s="7" t="s">
        <v>410</v>
      </c>
      <c r="I1127" s="4">
        <v>40.195</v>
      </c>
      <c r="J1127" s="4">
        <v>6.91</v>
      </c>
      <c r="K1127" s="4" t="s">
        <v>433</v>
      </c>
      <c r="L1127" t="s">
        <v>21</v>
      </c>
      <c r="M1127" s="17">
        <v>145000</v>
      </c>
      <c r="N1127" s="21">
        <v>211000</v>
      </c>
      <c r="O1127" s="17"/>
      <c r="P1127" s="21">
        <v>211000</v>
      </c>
    </row>
    <row r="1128" spans="1:16" hidden="1" x14ac:dyDescent="0.3">
      <c r="A1128" s="1" t="s">
        <v>12</v>
      </c>
      <c r="B1128" t="s">
        <v>206</v>
      </c>
      <c r="C1128" t="s">
        <v>405</v>
      </c>
      <c r="D1128" t="s">
        <v>406</v>
      </c>
      <c r="E1128" t="s">
        <v>14</v>
      </c>
      <c r="F1128" t="s">
        <v>71</v>
      </c>
      <c r="G1128" t="s">
        <v>426</v>
      </c>
      <c r="H1128" s="7" t="s">
        <v>411</v>
      </c>
      <c r="I1128" s="4">
        <v>43.4</v>
      </c>
      <c r="K1128" s="4" t="s">
        <v>433</v>
      </c>
      <c r="L1128" t="s">
        <v>21</v>
      </c>
      <c r="M1128" s="17">
        <v>145000</v>
      </c>
      <c r="N1128" s="21">
        <v>205000</v>
      </c>
      <c r="O1128" s="17"/>
      <c r="P1128" s="21">
        <v>205000</v>
      </c>
    </row>
    <row r="1129" spans="1:16" hidden="1" x14ac:dyDescent="0.3">
      <c r="A1129" s="1" t="s">
        <v>12</v>
      </c>
      <c r="B1129" t="s">
        <v>206</v>
      </c>
      <c r="C1129" t="s">
        <v>405</v>
      </c>
      <c r="D1129" t="s">
        <v>406</v>
      </c>
      <c r="E1129" t="s">
        <v>14</v>
      </c>
      <c r="F1129" t="s">
        <v>71</v>
      </c>
      <c r="G1129" t="s">
        <v>426</v>
      </c>
      <c r="H1129" s="7" t="s">
        <v>412</v>
      </c>
      <c r="I1129" s="4">
        <v>43.4</v>
      </c>
      <c r="K1129" s="4" t="s">
        <v>433</v>
      </c>
      <c r="L1129" t="s">
        <v>21</v>
      </c>
      <c r="M1129" s="17">
        <v>145000</v>
      </c>
      <c r="N1129" s="21">
        <v>205000</v>
      </c>
      <c r="O1129" s="17"/>
      <c r="P1129" s="21">
        <v>205000</v>
      </c>
    </row>
    <row r="1130" spans="1:16" hidden="1" x14ac:dyDescent="0.3">
      <c r="A1130" s="1" t="s">
        <v>12</v>
      </c>
      <c r="B1130" t="s">
        <v>206</v>
      </c>
      <c r="C1130" t="s">
        <v>405</v>
      </c>
      <c r="D1130" t="s">
        <v>406</v>
      </c>
      <c r="E1130" t="s">
        <v>14</v>
      </c>
      <c r="F1130" t="s">
        <v>71</v>
      </c>
      <c r="G1130" t="s">
        <v>426</v>
      </c>
      <c r="H1130" s="7" t="s">
        <v>413</v>
      </c>
      <c r="I1130" s="4">
        <v>40.195</v>
      </c>
      <c r="K1130" s="4" t="s">
        <v>433</v>
      </c>
      <c r="L1130" t="s">
        <v>21</v>
      </c>
      <c r="M1130" s="17">
        <v>145000</v>
      </c>
      <c r="N1130" s="21">
        <v>205000</v>
      </c>
      <c r="O1130" s="17"/>
      <c r="P1130" s="21">
        <v>205000</v>
      </c>
    </row>
    <row r="1131" spans="1:16" hidden="1" x14ac:dyDescent="0.3">
      <c r="A1131" s="1" t="s">
        <v>12</v>
      </c>
      <c r="B1131" t="s">
        <v>206</v>
      </c>
      <c r="C1131" t="s">
        <v>405</v>
      </c>
      <c r="D1131" t="s">
        <v>406</v>
      </c>
      <c r="E1131" t="s">
        <v>14</v>
      </c>
      <c r="F1131" t="s">
        <v>71</v>
      </c>
      <c r="G1131" t="s">
        <v>426</v>
      </c>
      <c r="H1131" s="7" t="s">
        <v>414</v>
      </c>
      <c r="I1131" s="4">
        <v>40.195</v>
      </c>
      <c r="K1131" s="4" t="s">
        <v>433</v>
      </c>
      <c r="L1131" t="s">
        <v>21</v>
      </c>
      <c r="M1131" s="17">
        <v>145000</v>
      </c>
      <c r="N1131" s="21">
        <v>205000</v>
      </c>
      <c r="O1131" s="17"/>
      <c r="P1131" s="21">
        <v>205000</v>
      </c>
    </row>
    <row r="1132" spans="1:16" hidden="1" x14ac:dyDescent="0.3">
      <c r="A1132" s="1" t="s">
        <v>12</v>
      </c>
      <c r="B1132" t="s">
        <v>206</v>
      </c>
      <c r="C1132" t="s">
        <v>405</v>
      </c>
      <c r="D1132" t="s">
        <v>406</v>
      </c>
      <c r="E1132" t="s">
        <v>14</v>
      </c>
      <c r="F1132" t="s">
        <v>71</v>
      </c>
      <c r="G1132" t="s">
        <v>426</v>
      </c>
      <c r="H1132" s="7" t="s">
        <v>415</v>
      </c>
      <c r="I1132" s="4">
        <v>43.4</v>
      </c>
      <c r="K1132" s="4" t="s">
        <v>433</v>
      </c>
      <c r="L1132" t="s">
        <v>21</v>
      </c>
      <c r="M1132" s="17">
        <v>145000</v>
      </c>
      <c r="N1132" s="21">
        <v>205000</v>
      </c>
      <c r="O1132" s="17"/>
      <c r="P1132" s="21">
        <v>205000</v>
      </c>
    </row>
    <row r="1133" spans="1:16" hidden="1" x14ac:dyDescent="0.3">
      <c r="A1133" s="1" t="s">
        <v>12</v>
      </c>
      <c r="B1133" t="s">
        <v>206</v>
      </c>
      <c r="C1133" t="s">
        <v>405</v>
      </c>
      <c r="D1133" t="s">
        <v>406</v>
      </c>
      <c r="E1133" t="s">
        <v>14</v>
      </c>
      <c r="F1133" t="s">
        <v>71</v>
      </c>
      <c r="G1133" t="s">
        <v>426</v>
      </c>
      <c r="H1133" s="7" t="s">
        <v>416</v>
      </c>
      <c r="I1133" s="4">
        <v>43.4</v>
      </c>
      <c r="K1133" s="4" t="s">
        <v>433</v>
      </c>
      <c r="L1133" t="s">
        <v>21</v>
      </c>
      <c r="M1133" s="17">
        <v>145000</v>
      </c>
      <c r="N1133" s="21">
        <v>205000</v>
      </c>
      <c r="O1133" s="17"/>
      <c r="P1133" s="21">
        <v>205000</v>
      </c>
    </row>
    <row r="1134" spans="1:16" hidden="1" x14ac:dyDescent="0.3">
      <c r="A1134" s="1" t="s">
        <v>12</v>
      </c>
      <c r="B1134" t="s">
        <v>206</v>
      </c>
      <c r="C1134" t="s">
        <v>405</v>
      </c>
      <c r="D1134" t="s">
        <v>406</v>
      </c>
      <c r="E1134" t="s">
        <v>14</v>
      </c>
      <c r="F1134" t="s">
        <v>71</v>
      </c>
      <c r="G1134" t="s">
        <v>426</v>
      </c>
      <c r="H1134" s="7" t="s">
        <v>417</v>
      </c>
      <c r="I1134" s="4">
        <v>40.195</v>
      </c>
      <c r="K1134" s="4" t="s">
        <v>433</v>
      </c>
      <c r="L1134" t="s">
        <v>21</v>
      </c>
      <c r="M1134" s="17">
        <v>145000</v>
      </c>
      <c r="N1134" s="21">
        <v>205000</v>
      </c>
      <c r="O1134" s="17"/>
      <c r="P1134" s="21">
        <v>205000</v>
      </c>
    </row>
    <row r="1135" spans="1:16" hidden="1" x14ac:dyDescent="0.3">
      <c r="A1135" s="1" t="s">
        <v>12</v>
      </c>
      <c r="B1135" t="s">
        <v>206</v>
      </c>
      <c r="C1135" t="s">
        <v>405</v>
      </c>
      <c r="D1135" t="s">
        <v>406</v>
      </c>
      <c r="E1135" t="s">
        <v>14</v>
      </c>
      <c r="F1135" t="s">
        <v>71</v>
      </c>
      <c r="G1135" t="s">
        <v>426</v>
      </c>
      <c r="H1135" s="7" t="s">
        <v>418</v>
      </c>
      <c r="I1135" s="4">
        <v>40.195</v>
      </c>
      <c r="K1135" s="4" t="s">
        <v>433</v>
      </c>
      <c r="L1135" t="s">
        <v>21</v>
      </c>
      <c r="M1135" s="17">
        <v>145000</v>
      </c>
      <c r="N1135" s="21">
        <v>205000</v>
      </c>
      <c r="O1135" s="17"/>
      <c r="P1135" s="21">
        <v>205000</v>
      </c>
    </row>
    <row r="1136" spans="1:16" hidden="1" x14ac:dyDescent="0.3">
      <c r="A1136" s="1" t="s">
        <v>12</v>
      </c>
      <c r="B1136" t="s">
        <v>206</v>
      </c>
      <c r="C1136" t="s">
        <v>405</v>
      </c>
      <c r="D1136" t="s">
        <v>406</v>
      </c>
      <c r="E1136" t="s">
        <v>14</v>
      </c>
      <c r="F1136" t="s">
        <v>71</v>
      </c>
      <c r="G1136" t="s">
        <v>426</v>
      </c>
      <c r="H1136" s="7" t="s">
        <v>419</v>
      </c>
      <c r="I1136" s="4">
        <v>43.4</v>
      </c>
      <c r="K1136" s="4" t="s">
        <v>433</v>
      </c>
      <c r="L1136" t="s">
        <v>21</v>
      </c>
      <c r="M1136" s="17">
        <v>145000</v>
      </c>
      <c r="N1136" s="21">
        <v>205000</v>
      </c>
      <c r="O1136" s="17"/>
      <c r="P1136" s="21">
        <v>205000</v>
      </c>
    </row>
    <row r="1137" spans="1:16" hidden="1" x14ac:dyDescent="0.3">
      <c r="A1137" s="1" t="s">
        <v>12</v>
      </c>
      <c r="B1137" t="s">
        <v>206</v>
      </c>
      <c r="C1137" t="s">
        <v>405</v>
      </c>
      <c r="D1137" t="s">
        <v>406</v>
      </c>
      <c r="E1137" t="s">
        <v>14</v>
      </c>
      <c r="F1137" t="s">
        <v>71</v>
      </c>
      <c r="G1137" t="s">
        <v>426</v>
      </c>
      <c r="H1137" s="7" t="s">
        <v>420</v>
      </c>
      <c r="I1137" s="4">
        <v>43.4</v>
      </c>
      <c r="K1137" s="4" t="s">
        <v>433</v>
      </c>
      <c r="L1137" t="s">
        <v>21</v>
      </c>
      <c r="M1137" s="17">
        <v>145000</v>
      </c>
      <c r="N1137" s="21">
        <v>205000</v>
      </c>
      <c r="O1137" s="17"/>
      <c r="P1137" s="21">
        <v>205000</v>
      </c>
    </row>
    <row r="1138" spans="1:16" hidden="1" x14ac:dyDescent="0.3">
      <c r="A1138" s="1" t="s">
        <v>12</v>
      </c>
      <c r="B1138" t="s">
        <v>206</v>
      </c>
      <c r="C1138" t="s">
        <v>405</v>
      </c>
      <c r="D1138" t="s">
        <v>406</v>
      </c>
      <c r="E1138" t="s">
        <v>14</v>
      </c>
      <c r="F1138" t="s">
        <v>71</v>
      </c>
      <c r="G1138" t="s">
        <v>426</v>
      </c>
      <c r="H1138" s="7" t="s">
        <v>421</v>
      </c>
      <c r="I1138" s="4">
        <v>40.195</v>
      </c>
      <c r="K1138" s="4" t="s">
        <v>433</v>
      </c>
      <c r="L1138" t="s">
        <v>21</v>
      </c>
      <c r="M1138" s="17">
        <v>145000</v>
      </c>
      <c r="N1138" s="21">
        <v>205000</v>
      </c>
      <c r="O1138" s="17"/>
      <c r="P1138" s="21">
        <v>205000</v>
      </c>
    </row>
    <row r="1139" spans="1:16" hidden="1" x14ac:dyDescent="0.3">
      <c r="A1139" s="1" t="s">
        <v>12</v>
      </c>
      <c r="B1139" t="s">
        <v>206</v>
      </c>
      <c r="C1139" t="s">
        <v>405</v>
      </c>
      <c r="D1139" t="s">
        <v>406</v>
      </c>
      <c r="E1139" t="s">
        <v>14</v>
      </c>
      <c r="F1139" t="s">
        <v>71</v>
      </c>
      <c r="G1139" t="s">
        <v>426</v>
      </c>
      <c r="H1139" s="7" t="s">
        <v>422</v>
      </c>
      <c r="I1139" s="4">
        <v>40.195</v>
      </c>
      <c r="K1139" s="4" t="s">
        <v>433</v>
      </c>
      <c r="L1139" t="s">
        <v>21</v>
      </c>
      <c r="M1139" s="17">
        <v>145000</v>
      </c>
      <c r="N1139" s="21">
        <v>205000</v>
      </c>
      <c r="O1139" s="17"/>
      <c r="P1139" s="21">
        <v>205000</v>
      </c>
    </row>
    <row r="1140" spans="1:16" hidden="1" x14ac:dyDescent="0.3">
      <c r="A1140" s="1" t="s">
        <v>12</v>
      </c>
      <c r="B1140" t="s">
        <v>206</v>
      </c>
      <c r="C1140" t="s">
        <v>405</v>
      </c>
      <c r="D1140" t="s">
        <v>406</v>
      </c>
      <c r="E1140" t="s">
        <v>14</v>
      </c>
      <c r="F1140" t="s">
        <v>71</v>
      </c>
      <c r="G1140" t="s">
        <v>427</v>
      </c>
      <c r="H1140" s="7" t="s">
        <v>407</v>
      </c>
      <c r="I1140" s="4">
        <v>40.195</v>
      </c>
      <c r="J1140" s="4">
        <v>7.22</v>
      </c>
      <c r="K1140" s="4" t="s">
        <v>433</v>
      </c>
      <c r="L1140" t="s">
        <v>21</v>
      </c>
      <c r="M1140" s="17">
        <v>145000</v>
      </c>
      <c r="N1140" s="21">
        <v>211000</v>
      </c>
      <c r="O1140" s="17"/>
      <c r="P1140" s="21">
        <v>211000</v>
      </c>
    </row>
    <row r="1141" spans="1:16" hidden="1" x14ac:dyDescent="0.3">
      <c r="A1141" s="1" t="s">
        <v>12</v>
      </c>
      <c r="B1141" t="s">
        <v>206</v>
      </c>
      <c r="C1141" t="s">
        <v>405</v>
      </c>
      <c r="D1141" t="s">
        <v>406</v>
      </c>
      <c r="E1141" t="s">
        <v>14</v>
      </c>
      <c r="F1141" t="s">
        <v>71</v>
      </c>
      <c r="G1141" t="s">
        <v>427</v>
      </c>
      <c r="H1141" s="7" t="s">
        <v>408</v>
      </c>
      <c r="I1141" s="4">
        <v>40.195</v>
      </c>
      <c r="J1141" s="4">
        <v>31.76</v>
      </c>
      <c r="K1141" s="4" t="s">
        <v>433</v>
      </c>
      <c r="L1141" t="s">
        <v>21</v>
      </c>
      <c r="M1141" s="17">
        <v>145000</v>
      </c>
      <c r="N1141" s="21">
        <v>211000</v>
      </c>
      <c r="O1141" s="17"/>
      <c r="P1141" s="21">
        <v>211000</v>
      </c>
    </row>
    <row r="1142" spans="1:16" hidden="1" x14ac:dyDescent="0.3">
      <c r="A1142" s="1" t="s">
        <v>12</v>
      </c>
      <c r="B1142" t="s">
        <v>206</v>
      </c>
      <c r="C1142" t="s">
        <v>405</v>
      </c>
      <c r="D1142" t="s">
        <v>406</v>
      </c>
      <c r="E1142" t="s">
        <v>14</v>
      </c>
      <c r="F1142" t="s">
        <v>71</v>
      </c>
      <c r="G1142" t="s">
        <v>427</v>
      </c>
      <c r="H1142" s="7" t="s">
        <v>409</v>
      </c>
      <c r="I1142" s="4">
        <v>40.195</v>
      </c>
      <c r="J1142" s="4">
        <v>6.91</v>
      </c>
      <c r="K1142" s="4" t="s">
        <v>433</v>
      </c>
      <c r="L1142" t="s">
        <v>21</v>
      </c>
      <c r="M1142" s="17">
        <v>145000</v>
      </c>
      <c r="N1142" s="21">
        <v>211000</v>
      </c>
      <c r="O1142" s="17"/>
      <c r="P1142" s="21">
        <v>211000</v>
      </c>
    </row>
    <row r="1143" spans="1:16" hidden="1" x14ac:dyDescent="0.3">
      <c r="A1143" s="1" t="s">
        <v>12</v>
      </c>
      <c r="B1143" t="s">
        <v>206</v>
      </c>
      <c r="C1143" t="s">
        <v>405</v>
      </c>
      <c r="D1143" t="s">
        <v>406</v>
      </c>
      <c r="E1143" t="s">
        <v>14</v>
      </c>
      <c r="F1143" t="s">
        <v>71</v>
      </c>
      <c r="G1143" t="s">
        <v>427</v>
      </c>
      <c r="H1143" s="7" t="s">
        <v>410</v>
      </c>
      <c r="I1143" s="4">
        <v>40.195</v>
      </c>
      <c r="J1143" s="4">
        <v>21.23</v>
      </c>
      <c r="K1143" s="4" t="s">
        <v>433</v>
      </c>
      <c r="L1143" t="s">
        <v>21</v>
      </c>
      <c r="M1143" s="17">
        <v>145000</v>
      </c>
      <c r="N1143" s="21">
        <v>211000</v>
      </c>
      <c r="O1143" s="17"/>
      <c r="P1143" s="21">
        <v>211000</v>
      </c>
    </row>
    <row r="1144" spans="1:16" hidden="1" x14ac:dyDescent="0.3">
      <c r="A1144" s="1" t="s">
        <v>12</v>
      </c>
      <c r="B1144" t="s">
        <v>206</v>
      </c>
      <c r="C1144" t="s">
        <v>405</v>
      </c>
      <c r="D1144" t="s">
        <v>406</v>
      </c>
      <c r="E1144" t="s">
        <v>14</v>
      </c>
      <c r="F1144" t="s">
        <v>71</v>
      </c>
      <c r="G1144" t="s">
        <v>427</v>
      </c>
      <c r="H1144" s="7" t="s">
        <v>411</v>
      </c>
      <c r="I1144" s="4">
        <v>43.4</v>
      </c>
      <c r="K1144" s="4" t="s">
        <v>434</v>
      </c>
      <c r="L1144" t="s">
        <v>21</v>
      </c>
      <c r="M1144" s="17">
        <v>145000</v>
      </c>
      <c r="N1144" s="21">
        <v>205000</v>
      </c>
      <c r="O1144" s="17"/>
      <c r="P1144" s="21">
        <v>205000</v>
      </c>
    </row>
    <row r="1145" spans="1:16" hidden="1" x14ac:dyDescent="0.3">
      <c r="A1145" s="1" t="s">
        <v>12</v>
      </c>
      <c r="B1145" t="s">
        <v>206</v>
      </c>
      <c r="C1145" t="s">
        <v>405</v>
      </c>
      <c r="D1145" t="s">
        <v>406</v>
      </c>
      <c r="E1145" t="s">
        <v>14</v>
      </c>
      <c r="F1145" t="s">
        <v>71</v>
      </c>
      <c r="G1145" t="s">
        <v>427</v>
      </c>
      <c r="H1145" s="7" t="s">
        <v>412</v>
      </c>
      <c r="I1145" s="4">
        <v>43.4</v>
      </c>
      <c r="K1145" s="4" t="s">
        <v>434</v>
      </c>
      <c r="L1145" t="s">
        <v>21</v>
      </c>
      <c r="M1145" s="17">
        <v>145000</v>
      </c>
      <c r="N1145" s="21">
        <v>205000</v>
      </c>
      <c r="O1145" s="17"/>
      <c r="P1145" s="21">
        <v>205000</v>
      </c>
    </row>
    <row r="1146" spans="1:16" hidden="1" x14ac:dyDescent="0.3">
      <c r="A1146" s="1" t="s">
        <v>12</v>
      </c>
      <c r="B1146" t="s">
        <v>206</v>
      </c>
      <c r="C1146" t="s">
        <v>405</v>
      </c>
      <c r="D1146" t="s">
        <v>406</v>
      </c>
      <c r="E1146" t="s">
        <v>14</v>
      </c>
      <c r="F1146" t="s">
        <v>71</v>
      </c>
      <c r="G1146" t="s">
        <v>427</v>
      </c>
      <c r="H1146" s="7" t="s">
        <v>413</v>
      </c>
      <c r="I1146" s="4">
        <v>40.195</v>
      </c>
      <c r="K1146" s="4" t="s">
        <v>434</v>
      </c>
      <c r="L1146" t="s">
        <v>21</v>
      </c>
      <c r="M1146" s="17">
        <v>145000</v>
      </c>
      <c r="N1146" s="21">
        <v>205000</v>
      </c>
      <c r="O1146" s="17"/>
      <c r="P1146" s="21">
        <v>205000</v>
      </c>
    </row>
    <row r="1147" spans="1:16" hidden="1" x14ac:dyDescent="0.3">
      <c r="A1147" s="1" t="s">
        <v>12</v>
      </c>
      <c r="B1147" t="s">
        <v>206</v>
      </c>
      <c r="C1147" t="s">
        <v>405</v>
      </c>
      <c r="D1147" t="s">
        <v>406</v>
      </c>
      <c r="E1147" t="s">
        <v>14</v>
      </c>
      <c r="F1147" t="s">
        <v>71</v>
      </c>
      <c r="G1147" t="s">
        <v>427</v>
      </c>
      <c r="H1147" s="7" t="s">
        <v>414</v>
      </c>
      <c r="I1147" s="4">
        <v>40.195</v>
      </c>
      <c r="K1147" s="4" t="s">
        <v>434</v>
      </c>
      <c r="L1147" t="s">
        <v>21</v>
      </c>
      <c r="M1147" s="17">
        <v>145000</v>
      </c>
      <c r="N1147" s="21">
        <v>205000</v>
      </c>
      <c r="O1147" s="17"/>
      <c r="P1147" s="21">
        <v>205000</v>
      </c>
    </row>
    <row r="1148" spans="1:16" hidden="1" x14ac:dyDescent="0.3">
      <c r="A1148" s="1" t="s">
        <v>12</v>
      </c>
      <c r="B1148" t="s">
        <v>206</v>
      </c>
      <c r="C1148" t="s">
        <v>405</v>
      </c>
      <c r="D1148" t="s">
        <v>406</v>
      </c>
      <c r="E1148" t="s">
        <v>14</v>
      </c>
      <c r="F1148" t="s">
        <v>71</v>
      </c>
      <c r="G1148" t="s">
        <v>427</v>
      </c>
      <c r="H1148" s="7" t="s">
        <v>415</v>
      </c>
      <c r="I1148" s="4">
        <v>43.4</v>
      </c>
      <c r="K1148" s="4" t="s">
        <v>433</v>
      </c>
      <c r="L1148" t="s">
        <v>21</v>
      </c>
      <c r="M1148" s="17">
        <v>145000</v>
      </c>
      <c r="N1148" s="21">
        <v>205000</v>
      </c>
      <c r="O1148" s="17"/>
      <c r="P1148" s="21">
        <v>205000</v>
      </c>
    </row>
    <row r="1149" spans="1:16" hidden="1" x14ac:dyDescent="0.3">
      <c r="A1149" s="1" t="s">
        <v>12</v>
      </c>
      <c r="B1149" t="s">
        <v>206</v>
      </c>
      <c r="C1149" t="s">
        <v>405</v>
      </c>
      <c r="D1149" t="s">
        <v>406</v>
      </c>
      <c r="E1149" t="s">
        <v>14</v>
      </c>
      <c r="F1149" t="s">
        <v>71</v>
      </c>
      <c r="G1149" t="s">
        <v>427</v>
      </c>
      <c r="H1149" s="7" t="s">
        <v>416</v>
      </c>
      <c r="I1149" s="4">
        <v>43.4</v>
      </c>
      <c r="K1149" s="4" t="s">
        <v>433</v>
      </c>
      <c r="L1149" t="s">
        <v>21</v>
      </c>
      <c r="M1149" s="17">
        <v>145000</v>
      </c>
      <c r="N1149" s="21">
        <v>205000</v>
      </c>
      <c r="O1149" s="17"/>
      <c r="P1149" s="21">
        <v>205000</v>
      </c>
    </row>
    <row r="1150" spans="1:16" hidden="1" x14ac:dyDescent="0.3">
      <c r="A1150" s="1" t="s">
        <v>12</v>
      </c>
      <c r="B1150" t="s">
        <v>206</v>
      </c>
      <c r="C1150" t="s">
        <v>405</v>
      </c>
      <c r="D1150" t="s">
        <v>406</v>
      </c>
      <c r="E1150" t="s">
        <v>14</v>
      </c>
      <c r="F1150" t="s">
        <v>71</v>
      </c>
      <c r="G1150" t="s">
        <v>427</v>
      </c>
      <c r="H1150" s="7" t="s">
        <v>417</v>
      </c>
      <c r="I1150" s="4">
        <v>40.195</v>
      </c>
      <c r="K1150" s="4" t="s">
        <v>433</v>
      </c>
      <c r="L1150" t="s">
        <v>21</v>
      </c>
      <c r="M1150" s="17">
        <v>145000</v>
      </c>
      <c r="N1150" s="21">
        <v>205000</v>
      </c>
      <c r="O1150" s="17"/>
      <c r="P1150" s="21">
        <v>205000</v>
      </c>
    </row>
    <row r="1151" spans="1:16" hidden="1" x14ac:dyDescent="0.3">
      <c r="A1151" s="1" t="s">
        <v>12</v>
      </c>
      <c r="B1151" t="s">
        <v>206</v>
      </c>
      <c r="C1151" t="s">
        <v>405</v>
      </c>
      <c r="D1151" t="s">
        <v>406</v>
      </c>
      <c r="E1151" t="s">
        <v>14</v>
      </c>
      <c r="F1151" t="s">
        <v>71</v>
      </c>
      <c r="G1151" t="s">
        <v>427</v>
      </c>
      <c r="H1151" s="7" t="s">
        <v>418</v>
      </c>
      <c r="I1151" s="4">
        <v>40.195</v>
      </c>
      <c r="K1151" s="4" t="s">
        <v>433</v>
      </c>
      <c r="L1151" t="s">
        <v>21</v>
      </c>
      <c r="M1151" s="17">
        <v>145000</v>
      </c>
      <c r="N1151" s="21">
        <v>205000</v>
      </c>
      <c r="O1151" s="17"/>
      <c r="P1151" s="21">
        <v>205000</v>
      </c>
    </row>
    <row r="1152" spans="1:16" hidden="1" x14ac:dyDescent="0.3">
      <c r="A1152" s="1" t="s">
        <v>12</v>
      </c>
      <c r="B1152" t="s">
        <v>206</v>
      </c>
      <c r="C1152" t="s">
        <v>405</v>
      </c>
      <c r="D1152" t="s">
        <v>406</v>
      </c>
      <c r="E1152" t="s">
        <v>14</v>
      </c>
      <c r="F1152" t="s">
        <v>71</v>
      </c>
      <c r="G1152" t="s">
        <v>427</v>
      </c>
      <c r="H1152" s="7" t="s">
        <v>419</v>
      </c>
      <c r="I1152" s="4">
        <v>43.4</v>
      </c>
      <c r="K1152" s="4" t="s">
        <v>433</v>
      </c>
      <c r="L1152" t="s">
        <v>21</v>
      </c>
      <c r="M1152" s="17">
        <v>145000</v>
      </c>
      <c r="N1152" s="21">
        <v>205000</v>
      </c>
      <c r="O1152" s="17"/>
      <c r="P1152" s="21">
        <v>205000</v>
      </c>
    </row>
    <row r="1153" spans="1:16" hidden="1" x14ac:dyDescent="0.3">
      <c r="A1153" s="1" t="s">
        <v>12</v>
      </c>
      <c r="B1153" t="s">
        <v>206</v>
      </c>
      <c r="C1153" t="s">
        <v>405</v>
      </c>
      <c r="D1153" t="s">
        <v>406</v>
      </c>
      <c r="E1153" t="s">
        <v>14</v>
      </c>
      <c r="F1153" t="s">
        <v>71</v>
      </c>
      <c r="G1153" t="s">
        <v>427</v>
      </c>
      <c r="H1153" s="7" t="s">
        <v>420</v>
      </c>
      <c r="I1153" s="4">
        <v>43.4</v>
      </c>
      <c r="K1153" s="4" t="s">
        <v>433</v>
      </c>
      <c r="L1153" t="s">
        <v>21</v>
      </c>
      <c r="M1153" s="17">
        <v>145000</v>
      </c>
      <c r="N1153" s="21">
        <v>205000</v>
      </c>
      <c r="O1153" s="17"/>
      <c r="P1153" s="21">
        <v>205000</v>
      </c>
    </row>
    <row r="1154" spans="1:16" hidden="1" x14ac:dyDescent="0.3">
      <c r="A1154" s="1" t="s">
        <v>12</v>
      </c>
      <c r="B1154" t="s">
        <v>206</v>
      </c>
      <c r="C1154" t="s">
        <v>405</v>
      </c>
      <c r="D1154" t="s">
        <v>406</v>
      </c>
      <c r="E1154" t="s">
        <v>14</v>
      </c>
      <c r="F1154" t="s">
        <v>71</v>
      </c>
      <c r="G1154" t="s">
        <v>427</v>
      </c>
      <c r="H1154" s="7" t="s">
        <v>421</v>
      </c>
      <c r="I1154" s="4">
        <v>40.195</v>
      </c>
      <c r="K1154" s="4" t="s">
        <v>433</v>
      </c>
      <c r="L1154" t="s">
        <v>21</v>
      </c>
      <c r="M1154" s="17">
        <v>145000</v>
      </c>
      <c r="N1154" s="21">
        <v>205000</v>
      </c>
      <c r="O1154" s="17"/>
      <c r="P1154" s="21">
        <v>205000</v>
      </c>
    </row>
    <row r="1155" spans="1:16" hidden="1" x14ac:dyDescent="0.3">
      <c r="A1155" s="1" t="s">
        <v>12</v>
      </c>
      <c r="B1155" t="s">
        <v>206</v>
      </c>
      <c r="C1155" t="s">
        <v>405</v>
      </c>
      <c r="D1155" t="s">
        <v>406</v>
      </c>
      <c r="E1155" t="s">
        <v>14</v>
      </c>
      <c r="F1155" t="s">
        <v>71</v>
      </c>
      <c r="G1155" t="s">
        <v>427</v>
      </c>
      <c r="H1155" s="7" t="s">
        <v>422</v>
      </c>
      <c r="I1155" s="4">
        <v>40.195</v>
      </c>
      <c r="K1155" s="4" t="s">
        <v>433</v>
      </c>
      <c r="L1155" t="s">
        <v>21</v>
      </c>
      <c r="M1155" s="17">
        <v>145000</v>
      </c>
      <c r="N1155" s="21">
        <v>205000</v>
      </c>
      <c r="O1155" s="17"/>
      <c r="P1155" s="21">
        <v>205000</v>
      </c>
    </row>
    <row r="1156" spans="1:16" hidden="1" x14ac:dyDescent="0.3">
      <c r="A1156" s="1" t="s">
        <v>12</v>
      </c>
      <c r="B1156" t="s">
        <v>206</v>
      </c>
      <c r="C1156" t="s">
        <v>405</v>
      </c>
      <c r="D1156" t="s">
        <v>406</v>
      </c>
      <c r="E1156" t="s">
        <v>14</v>
      </c>
      <c r="F1156" t="s">
        <v>71</v>
      </c>
      <c r="G1156" t="s">
        <v>428</v>
      </c>
      <c r="H1156" s="7" t="s">
        <v>407</v>
      </c>
      <c r="I1156" s="4">
        <v>40.195</v>
      </c>
      <c r="J1156" s="4">
        <v>30.14</v>
      </c>
      <c r="K1156" s="4" t="s">
        <v>433</v>
      </c>
      <c r="L1156" t="s">
        <v>21</v>
      </c>
      <c r="M1156" s="17">
        <v>145000</v>
      </c>
      <c r="N1156" s="21">
        <v>211000</v>
      </c>
      <c r="O1156" s="17"/>
      <c r="P1156" s="21">
        <v>211000</v>
      </c>
    </row>
    <row r="1157" spans="1:16" hidden="1" x14ac:dyDescent="0.3">
      <c r="A1157" s="1" t="s">
        <v>12</v>
      </c>
      <c r="B1157" t="s">
        <v>206</v>
      </c>
      <c r="C1157" t="s">
        <v>405</v>
      </c>
      <c r="D1157" t="s">
        <v>406</v>
      </c>
      <c r="E1157" t="s">
        <v>14</v>
      </c>
      <c r="F1157" t="s">
        <v>71</v>
      </c>
      <c r="G1157" t="s">
        <v>428</v>
      </c>
      <c r="H1157" s="7" t="s">
        <v>408</v>
      </c>
      <c r="I1157" s="4">
        <v>40.195</v>
      </c>
      <c r="J1157" s="4">
        <v>7.22</v>
      </c>
      <c r="K1157" s="4" t="s">
        <v>433</v>
      </c>
      <c r="L1157" t="s">
        <v>21</v>
      </c>
      <c r="M1157" s="17">
        <v>145000</v>
      </c>
      <c r="N1157" s="21">
        <v>211000</v>
      </c>
      <c r="O1157" s="17"/>
      <c r="P1157" s="21">
        <v>211000</v>
      </c>
    </row>
    <row r="1158" spans="1:16" hidden="1" x14ac:dyDescent="0.3">
      <c r="A1158" s="1" t="s">
        <v>12</v>
      </c>
      <c r="B1158" t="s">
        <v>206</v>
      </c>
      <c r="C1158" t="s">
        <v>405</v>
      </c>
      <c r="D1158" t="s">
        <v>406</v>
      </c>
      <c r="E1158" t="s">
        <v>14</v>
      </c>
      <c r="F1158" t="s">
        <v>71</v>
      </c>
      <c r="G1158" t="s">
        <v>428</v>
      </c>
      <c r="H1158" s="7" t="s">
        <v>409</v>
      </c>
      <c r="I1158" s="4">
        <v>40.195</v>
      </c>
      <c r="J1158" s="4">
        <v>18.059999999999999</v>
      </c>
      <c r="K1158" s="4" t="s">
        <v>433</v>
      </c>
      <c r="L1158" t="s">
        <v>21</v>
      </c>
      <c r="M1158" s="17">
        <v>145000</v>
      </c>
      <c r="N1158" s="21">
        <v>211000</v>
      </c>
      <c r="O1158" s="17"/>
      <c r="P1158" s="21">
        <v>211000</v>
      </c>
    </row>
    <row r="1159" spans="1:16" hidden="1" x14ac:dyDescent="0.3">
      <c r="A1159" s="1" t="s">
        <v>12</v>
      </c>
      <c r="B1159" t="s">
        <v>206</v>
      </c>
      <c r="C1159" t="s">
        <v>405</v>
      </c>
      <c r="D1159" t="s">
        <v>406</v>
      </c>
      <c r="E1159" t="s">
        <v>14</v>
      </c>
      <c r="F1159" t="s">
        <v>71</v>
      </c>
      <c r="G1159" t="s">
        <v>428</v>
      </c>
      <c r="H1159" s="7" t="s">
        <v>410</v>
      </c>
      <c r="I1159" s="4">
        <v>40.195</v>
      </c>
      <c r="J1159" s="4">
        <v>6.91</v>
      </c>
      <c r="K1159" s="4" t="s">
        <v>433</v>
      </c>
      <c r="L1159" t="s">
        <v>21</v>
      </c>
      <c r="M1159" s="17">
        <v>145000</v>
      </c>
      <c r="N1159" s="21">
        <v>211000</v>
      </c>
      <c r="O1159" s="17"/>
      <c r="P1159" s="21">
        <v>211000</v>
      </c>
    </row>
    <row r="1160" spans="1:16" hidden="1" x14ac:dyDescent="0.3">
      <c r="A1160" s="1" t="s">
        <v>12</v>
      </c>
      <c r="B1160" t="s">
        <v>206</v>
      </c>
      <c r="C1160" t="s">
        <v>405</v>
      </c>
      <c r="D1160" t="s">
        <v>406</v>
      </c>
      <c r="E1160" t="s">
        <v>14</v>
      </c>
      <c r="F1160" t="s">
        <v>71</v>
      </c>
      <c r="G1160" t="s">
        <v>428</v>
      </c>
      <c r="H1160" s="7" t="s">
        <v>411</v>
      </c>
      <c r="I1160" s="4">
        <v>43.4</v>
      </c>
      <c r="K1160" s="4" t="s">
        <v>434</v>
      </c>
      <c r="L1160" t="s">
        <v>21</v>
      </c>
      <c r="M1160" s="17">
        <v>145000</v>
      </c>
      <c r="N1160" s="21">
        <v>205000</v>
      </c>
      <c r="O1160" s="17"/>
      <c r="P1160" s="21">
        <v>205000</v>
      </c>
    </row>
    <row r="1161" spans="1:16" hidden="1" x14ac:dyDescent="0.3">
      <c r="A1161" s="1" t="s">
        <v>12</v>
      </c>
      <c r="B1161" t="s">
        <v>206</v>
      </c>
      <c r="C1161" t="s">
        <v>405</v>
      </c>
      <c r="D1161" t="s">
        <v>406</v>
      </c>
      <c r="E1161" t="s">
        <v>14</v>
      </c>
      <c r="F1161" t="s">
        <v>71</v>
      </c>
      <c r="G1161" t="s">
        <v>428</v>
      </c>
      <c r="H1161" s="7" t="s">
        <v>412</v>
      </c>
      <c r="I1161" s="4">
        <v>43.4</v>
      </c>
      <c r="K1161" s="4" t="s">
        <v>434</v>
      </c>
      <c r="L1161" t="s">
        <v>21</v>
      </c>
      <c r="M1161" s="17">
        <v>145000</v>
      </c>
      <c r="N1161" s="21">
        <v>205000</v>
      </c>
      <c r="O1161" s="17"/>
      <c r="P1161" s="21">
        <v>205000</v>
      </c>
    </row>
    <row r="1162" spans="1:16" hidden="1" x14ac:dyDescent="0.3">
      <c r="A1162" s="1" t="s">
        <v>12</v>
      </c>
      <c r="B1162" t="s">
        <v>206</v>
      </c>
      <c r="C1162" t="s">
        <v>405</v>
      </c>
      <c r="D1162" t="s">
        <v>406</v>
      </c>
      <c r="E1162" t="s">
        <v>14</v>
      </c>
      <c r="F1162" t="s">
        <v>71</v>
      </c>
      <c r="G1162" t="s">
        <v>428</v>
      </c>
      <c r="H1162" s="7" t="s">
        <v>413</v>
      </c>
      <c r="I1162" s="4">
        <v>40.195</v>
      </c>
      <c r="K1162" s="4" t="s">
        <v>434</v>
      </c>
      <c r="L1162" t="s">
        <v>21</v>
      </c>
      <c r="M1162" s="17">
        <v>145000</v>
      </c>
      <c r="N1162" s="21">
        <v>205000</v>
      </c>
      <c r="O1162" s="17"/>
      <c r="P1162" s="21">
        <v>205000</v>
      </c>
    </row>
    <row r="1163" spans="1:16" hidden="1" x14ac:dyDescent="0.3">
      <c r="A1163" s="1" t="s">
        <v>12</v>
      </c>
      <c r="B1163" t="s">
        <v>206</v>
      </c>
      <c r="C1163" t="s">
        <v>405</v>
      </c>
      <c r="D1163" t="s">
        <v>406</v>
      </c>
      <c r="E1163" t="s">
        <v>14</v>
      </c>
      <c r="F1163" t="s">
        <v>71</v>
      </c>
      <c r="G1163" t="s">
        <v>428</v>
      </c>
      <c r="H1163" s="7" t="s">
        <v>414</v>
      </c>
      <c r="I1163" s="4">
        <v>40.195</v>
      </c>
      <c r="K1163" s="4" t="s">
        <v>434</v>
      </c>
      <c r="L1163" t="s">
        <v>21</v>
      </c>
      <c r="M1163" s="17">
        <v>145000</v>
      </c>
      <c r="N1163" s="21">
        <v>205000</v>
      </c>
      <c r="O1163" s="17"/>
      <c r="P1163" s="21">
        <v>205000</v>
      </c>
    </row>
    <row r="1164" spans="1:16" hidden="1" x14ac:dyDescent="0.3">
      <c r="A1164" s="1" t="s">
        <v>12</v>
      </c>
      <c r="B1164" t="s">
        <v>206</v>
      </c>
      <c r="C1164" t="s">
        <v>405</v>
      </c>
      <c r="D1164" t="s">
        <v>406</v>
      </c>
      <c r="E1164" t="s">
        <v>14</v>
      </c>
      <c r="F1164" t="s">
        <v>71</v>
      </c>
      <c r="G1164" t="s">
        <v>428</v>
      </c>
      <c r="H1164" s="7" t="s">
        <v>415</v>
      </c>
      <c r="I1164" s="4">
        <v>43.4</v>
      </c>
      <c r="K1164" s="4" t="s">
        <v>434</v>
      </c>
      <c r="L1164" t="s">
        <v>21</v>
      </c>
      <c r="M1164" s="17">
        <v>145000</v>
      </c>
      <c r="N1164" s="21">
        <v>205000</v>
      </c>
      <c r="O1164" s="17"/>
      <c r="P1164" s="21">
        <v>205000</v>
      </c>
    </row>
    <row r="1165" spans="1:16" hidden="1" x14ac:dyDescent="0.3">
      <c r="A1165" s="1" t="s">
        <v>12</v>
      </c>
      <c r="B1165" t="s">
        <v>206</v>
      </c>
      <c r="C1165" t="s">
        <v>405</v>
      </c>
      <c r="D1165" t="s">
        <v>406</v>
      </c>
      <c r="E1165" t="s">
        <v>14</v>
      </c>
      <c r="F1165" t="s">
        <v>71</v>
      </c>
      <c r="G1165" t="s">
        <v>428</v>
      </c>
      <c r="H1165" s="7" t="s">
        <v>416</v>
      </c>
      <c r="I1165" s="4">
        <v>43.4</v>
      </c>
      <c r="K1165" s="4" t="s">
        <v>434</v>
      </c>
      <c r="L1165" t="s">
        <v>21</v>
      </c>
      <c r="M1165" s="17">
        <v>145000</v>
      </c>
      <c r="N1165" s="21">
        <v>205000</v>
      </c>
      <c r="O1165" s="17"/>
      <c r="P1165" s="21">
        <v>205000</v>
      </c>
    </row>
    <row r="1166" spans="1:16" hidden="1" x14ac:dyDescent="0.3">
      <c r="A1166" s="1" t="s">
        <v>12</v>
      </c>
      <c r="B1166" t="s">
        <v>206</v>
      </c>
      <c r="C1166" t="s">
        <v>405</v>
      </c>
      <c r="D1166" t="s">
        <v>406</v>
      </c>
      <c r="E1166" t="s">
        <v>14</v>
      </c>
      <c r="F1166" t="s">
        <v>71</v>
      </c>
      <c r="G1166" t="s">
        <v>428</v>
      </c>
      <c r="H1166" s="7" t="s">
        <v>417</v>
      </c>
      <c r="I1166" s="4">
        <v>40.195</v>
      </c>
      <c r="K1166" s="4" t="s">
        <v>434</v>
      </c>
      <c r="L1166" t="s">
        <v>21</v>
      </c>
      <c r="M1166" s="17">
        <v>145000</v>
      </c>
      <c r="N1166" s="21">
        <v>205000</v>
      </c>
      <c r="O1166" s="17"/>
      <c r="P1166" s="21">
        <v>205000</v>
      </c>
    </row>
    <row r="1167" spans="1:16" hidden="1" x14ac:dyDescent="0.3">
      <c r="A1167" s="1" t="s">
        <v>12</v>
      </c>
      <c r="B1167" t="s">
        <v>206</v>
      </c>
      <c r="C1167" t="s">
        <v>405</v>
      </c>
      <c r="D1167" t="s">
        <v>406</v>
      </c>
      <c r="E1167" t="s">
        <v>14</v>
      </c>
      <c r="F1167" t="s">
        <v>71</v>
      </c>
      <c r="G1167" t="s">
        <v>428</v>
      </c>
      <c r="H1167" s="7" t="s">
        <v>418</v>
      </c>
      <c r="I1167" s="4">
        <v>40.195</v>
      </c>
      <c r="K1167" s="4" t="s">
        <v>434</v>
      </c>
      <c r="L1167" t="s">
        <v>21</v>
      </c>
      <c r="M1167" s="17">
        <v>145000</v>
      </c>
      <c r="N1167" s="21">
        <v>205000</v>
      </c>
      <c r="O1167" s="17"/>
      <c r="P1167" s="21">
        <v>205000</v>
      </c>
    </row>
    <row r="1168" spans="1:16" hidden="1" x14ac:dyDescent="0.3">
      <c r="A1168" s="1" t="s">
        <v>12</v>
      </c>
      <c r="B1168" t="s">
        <v>206</v>
      </c>
      <c r="C1168" t="s">
        <v>405</v>
      </c>
      <c r="D1168" t="s">
        <v>406</v>
      </c>
      <c r="E1168" t="s">
        <v>14</v>
      </c>
      <c r="F1168" t="s">
        <v>71</v>
      </c>
      <c r="G1168" t="s">
        <v>428</v>
      </c>
      <c r="H1168" s="7" t="s">
        <v>419</v>
      </c>
      <c r="I1168" s="4">
        <v>43.4</v>
      </c>
      <c r="K1168" s="4" t="s">
        <v>433</v>
      </c>
      <c r="L1168" t="s">
        <v>21</v>
      </c>
      <c r="M1168" s="17">
        <v>145000</v>
      </c>
      <c r="N1168" s="21">
        <v>205000</v>
      </c>
      <c r="O1168" s="17"/>
      <c r="P1168" s="21">
        <v>205000</v>
      </c>
    </row>
    <row r="1169" spans="1:16" hidden="1" x14ac:dyDescent="0.3">
      <c r="A1169" s="1" t="s">
        <v>12</v>
      </c>
      <c r="B1169" t="s">
        <v>206</v>
      </c>
      <c r="C1169" t="s">
        <v>405</v>
      </c>
      <c r="D1169" t="s">
        <v>406</v>
      </c>
      <c r="E1169" t="s">
        <v>14</v>
      </c>
      <c r="F1169" t="s">
        <v>71</v>
      </c>
      <c r="G1169" t="s">
        <v>428</v>
      </c>
      <c r="H1169" s="7" t="s">
        <v>420</v>
      </c>
      <c r="I1169" s="4">
        <v>43.4</v>
      </c>
      <c r="K1169" s="4" t="s">
        <v>433</v>
      </c>
      <c r="L1169" t="s">
        <v>21</v>
      </c>
      <c r="M1169" s="17">
        <v>145000</v>
      </c>
      <c r="N1169" s="21">
        <v>205000</v>
      </c>
      <c r="O1169" s="17"/>
      <c r="P1169" s="21">
        <v>205000</v>
      </c>
    </row>
    <row r="1170" spans="1:16" hidden="1" x14ac:dyDescent="0.3">
      <c r="A1170" s="1" t="s">
        <v>12</v>
      </c>
      <c r="B1170" t="s">
        <v>206</v>
      </c>
      <c r="C1170" t="s">
        <v>405</v>
      </c>
      <c r="D1170" t="s">
        <v>406</v>
      </c>
      <c r="E1170" t="s">
        <v>14</v>
      </c>
      <c r="F1170" t="s">
        <v>71</v>
      </c>
      <c r="G1170" t="s">
        <v>428</v>
      </c>
      <c r="H1170" s="7" t="s">
        <v>421</v>
      </c>
      <c r="I1170" s="4">
        <v>40.195</v>
      </c>
      <c r="K1170" s="4" t="s">
        <v>433</v>
      </c>
      <c r="L1170" t="s">
        <v>21</v>
      </c>
      <c r="M1170" s="17">
        <v>145000</v>
      </c>
      <c r="N1170" s="21">
        <v>205000</v>
      </c>
      <c r="O1170" s="17"/>
      <c r="P1170" s="21">
        <v>205000</v>
      </c>
    </row>
    <row r="1171" spans="1:16" hidden="1" x14ac:dyDescent="0.3">
      <c r="A1171" s="1" t="s">
        <v>12</v>
      </c>
      <c r="B1171" t="s">
        <v>206</v>
      </c>
      <c r="C1171" t="s">
        <v>405</v>
      </c>
      <c r="D1171" t="s">
        <v>406</v>
      </c>
      <c r="E1171" t="s">
        <v>14</v>
      </c>
      <c r="F1171" t="s">
        <v>71</v>
      </c>
      <c r="G1171" t="s">
        <v>428</v>
      </c>
      <c r="H1171" s="7" t="s">
        <v>422</v>
      </c>
      <c r="I1171" s="4">
        <v>40.195</v>
      </c>
      <c r="K1171" s="4" t="s">
        <v>433</v>
      </c>
      <c r="L1171" t="s">
        <v>21</v>
      </c>
      <c r="M1171" s="17">
        <v>145000</v>
      </c>
      <c r="N1171" s="21">
        <v>205000</v>
      </c>
      <c r="O1171" s="17"/>
      <c r="P1171" s="21">
        <v>205000</v>
      </c>
    </row>
    <row r="1172" spans="1:16" hidden="1" x14ac:dyDescent="0.3">
      <c r="A1172" s="1" t="s">
        <v>12</v>
      </c>
      <c r="B1172" t="s">
        <v>206</v>
      </c>
      <c r="C1172" t="s">
        <v>405</v>
      </c>
      <c r="D1172" t="s">
        <v>406</v>
      </c>
      <c r="E1172" t="s">
        <v>14</v>
      </c>
      <c r="F1172" t="s">
        <v>71</v>
      </c>
      <c r="G1172" t="s">
        <v>429</v>
      </c>
      <c r="H1172" s="7" t="s">
        <v>407</v>
      </c>
      <c r="I1172" s="4">
        <v>40.195</v>
      </c>
      <c r="J1172" s="4">
        <v>7.22</v>
      </c>
      <c r="K1172" s="4" t="s">
        <v>433</v>
      </c>
      <c r="L1172" t="s">
        <v>21</v>
      </c>
      <c r="M1172" s="17">
        <v>145000</v>
      </c>
      <c r="N1172" s="21">
        <v>211000</v>
      </c>
      <c r="O1172" s="17"/>
      <c r="P1172" s="21">
        <v>211000</v>
      </c>
    </row>
    <row r="1173" spans="1:16" hidden="1" x14ac:dyDescent="0.3">
      <c r="A1173" s="1" t="s">
        <v>12</v>
      </c>
      <c r="B1173" t="s">
        <v>206</v>
      </c>
      <c r="C1173" t="s">
        <v>405</v>
      </c>
      <c r="D1173" t="s">
        <v>406</v>
      </c>
      <c r="E1173" t="s">
        <v>14</v>
      </c>
      <c r="F1173" t="s">
        <v>71</v>
      </c>
      <c r="G1173" t="s">
        <v>429</v>
      </c>
      <c r="H1173" s="7" t="s">
        <v>408</v>
      </c>
      <c r="I1173" s="4">
        <v>40.195</v>
      </c>
      <c r="J1173" s="4">
        <v>21.93</v>
      </c>
      <c r="K1173" s="4" t="s">
        <v>433</v>
      </c>
      <c r="L1173" t="s">
        <v>21</v>
      </c>
      <c r="M1173" s="17">
        <v>145000</v>
      </c>
      <c r="N1173" s="21">
        <v>211000</v>
      </c>
      <c r="O1173" s="17"/>
      <c r="P1173" s="21">
        <v>211000</v>
      </c>
    </row>
    <row r="1174" spans="1:16" hidden="1" x14ac:dyDescent="0.3">
      <c r="A1174" s="1" t="s">
        <v>12</v>
      </c>
      <c r="B1174" t="s">
        <v>206</v>
      </c>
      <c r="C1174" t="s">
        <v>405</v>
      </c>
      <c r="D1174" t="s">
        <v>406</v>
      </c>
      <c r="E1174" t="s">
        <v>14</v>
      </c>
      <c r="F1174" t="s">
        <v>71</v>
      </c>
      <c r="G1174" t="s">
        <v>429</v>
      </c>
      <c r="H1174" s="7" t="s">
        <v>409</v>
      </c>
      <c r="I1174" s="4">
        <v>40.195</v>
      </c>
      <c r="J1174" s="4">
        <v>6.91</v>
      </c>
      <c r="K1174" s="4" t="s">
        <v>433</v>
      </c>
      <c r="L1174" t="s">
        <v>21</v>
      </c>
      <c r="M1174" s="17">
        <v>145000</v>
      </c>
      <c r="N1174" s="21">
        <v>211000</v>
      </c>
      <c r="O1174" s="17"/>
      <c r="P1174" s="21">
        <v>211000</v>
      </c>
    </row>
    <row r="1175" spans="1:16" hidden="1" x14ac:dyDescent="0.3">
      <c r="A1175" s="1" t="s">
        <v>12</v>
      </c>
      <c r="B1175" t="s">
        <v>206</v>
      </c>
      <c r="C1175" t="s">
        <v>405</v>
      </c>
      <c r="D1175" t="s">
        <v>406</v>
      </c>
      <c r="E1175" t="s">
        <v>14</v>
      </c>
      <c r="F1175" t="s">
        <v>71</v>
      </c>
      <c r="G1175" t="s">
        <v>429</v>
      </c>
      <c r="H1175" s="7" t="s">
        <v>410</v>
      </c>
      <c r="I1175" s="4">
        <v>40.195</v>
      </c>
      <c r="J1175" s="4">
        <v>17.22</v>
      </c>
      <c r="K1175" s="4" t="s">
        <v>433</v>
      </c>
      <c r="L1175" t="s">
        <v>21</v>
      </c>
      <c r="M1175" s="17">
        <v>145000</v>
      </c>
      <c r="N1175" s="21">
        <v>211000</v>
      </c>
      <c r="O1175" s="17"/>
      <c r="P1175" s="21">
        <v>211000</v>
      </c>
    </row>
    <row r="1176" spans="1:16" hidden="1" x14ac:dyDescent="0.3">
      <c r="A1176" s="1" t="s">
        <v>12</v>
      </c>
      <c r="B1176" t="s">
        <v>206</v>
      </c>
      <c r="C1176" t="s">
        <v>405</v>
      </c>
      <c r="D1176" t="s">
        <v>406</v>
      </c>
      <c r="E1176" t="s">
        <v>14</v>
      </c>
      <c r="F1176" t="s">
        <v>71</v>
      </c>
      <c r="G1176" t="s">
        <v>429</v>
      </c>
      <c r="H1176" s="7" t="s">
        <v>411</v>
      </c>
      <c r="I1176" s="4">
        <v>43.4</v>
      </c>
      <c r="K1176" s="4" t="s">
        <v>434</v>
      </c>
      <c r="L1176" t="s">
        <v>21</v>
      </c>
      <c r="M1176" s="17">
        <v>145000</v>
      </c>
      <c r="N1176" s="21">
        <v>205000</v>
      </c>
      <c r="O1176" s="17"/>
      <c r="P1176" s="21">
        <v>205000</v>
      </c>
    </row>
    <row r="1177" spans="1:16" hidden="1" x14ac:dyDescent="0.3">
      <c r="A1177" s="1" t="s">
        <v>12</v>
      </c>
      <c r="B1177" t="s">
        <v>206</v>
      </c>
      <c r="C1177" t="s">
        <v>405</v>
      </c>
      <c r="D1177" t="s">
        <v>406</v>
      </c>
      <c r="E1177" t="s">
        <v>14</v>
      </c>
      <c r="F1177" t="s">
        <v>71</v>
      </c>
      <c r="G1177" t="s">
        <v>429</v>
      </c>
      <c r="H1177" s="7" t="s">
        <v>412</v>
      </c>
      <c r="I1177" s="4">
        <v>43.4</v>
      </c>
      <c r="K1177" s="4" t="s">
        <v>434</v>
      </c>
      <c r="L1177" t="s">
        <v>21</v>
      </c>
      <c r="M1177" s="17">
        <v>145000</v>
      </c>
      <c r="N1177" s="21">
        <v>205000</v>
      </c>
      <c r="O1177" s="17"/>
      <c r="P1177" s="21">
        <v>205000</v>
      </c>
    </row>
    <row r="1178" spans="1:16" hidden="1" x14ac:dyDescent="0.3">
      <c r="A1178" s="1" t="s">
        <v>12</v>
      </c>
      <c r="B1178" t="s">
        <v>206</v>
      </c>
      <c r="C1178" t="s">
        <v>405</v>
      </c>
      <c r="D1178" t="s">
        <v>406</v>
      </c>
      <c r="E1178" t="s">
        <v>14</v>
      </c>
      <c r="F1178" t="s">
        <v>71</v>
      </c>
      <c r="G1178" t="s">
        <v>429</v>
      </c>
      <c r="H1178" s="7" t="s">
        <v>413</v>
      </c>
      <c r="I1178" s="4">
        <v>40.195</v>
      </c>
      <c r="K1178" s="4" t="s">
        <v>434</v>
      </c>
      <c r="L1178" t="s">
        <v>21</v>
      </c>
      <c r="M1178" s="17">
        <v>145000</v>
      </c>
      <c r="N1178" s="21">
        <v>205000</v>
      </c>
      <c r="O1178" s="17"/>
      <c r="P1178" s="21">
        <v>205000</v>
      </c>
    </row>
    <row r="1179" spans="1:16" hidden="1" x14ac:dyDescent="0.3">
      <c r="A1179" s="1" t="s">
        <v>12</v>
      </c>
      <c r="B1179" t="s">
        <v>206</v>
      </c>
      <c r="C1179" t="s">
        <v>405</v>
      </c>
      <c r="D1179" t="s">
        <v>406</v>
      </c>
      <c r="E1179" t="s">
        <v>14</v>
      </c>
      <c r="F1179" t="s">
        <v>71</v>
      </c>
      <c r="G1179" t="s">
        <v>429</v>
      </c>
      <c r="H1179" s="7" t="s">
        <v>414</v>
      </c>
      <c r="I1179" s="4">
        <v>40.195</v>
      </c>
      <c r="K1179" s="4" t="s">
        <v>434</v>
      </c>
      <c r="L1179" t="s">
        <v>21</v>
      </c>
      <c r="M1179" s="17">
        <v>145000</v>
      </c>
      <c r="N1179" s="21">
        <v>205000</v>
      </c>
      <c r="O1179" s="17"/>
      <c r="P1179" s="21">
        <v>205000</v>
      </c>
    </row>
    <row r="1180" spans="1:16" hidden="1" x14ac:dyDescent="0.3">
      <c r="A1180" s="1" t="s">
        <v>12</v>
      </c>
      <c r="B1180" t="s">
        <v>206</v>
      </c>
      <c r="C1180" t="s">
        <v>405</v>
      </c>
      <c r="D1180" t="s">
        <v>406</v>
      </c>
      <c r="E1180" t="s">
        <v>14</v>
      </c>
      <c r="F1180" t="s">
        <v>71</v>
      </c>
      <c r="G1180" t="s">
        <v>429</v>
      </c>
      <c r="H1180" s="7" t="s">
        <v>415</v>
      </c>
      <c r="I1180" s="4">
        <v>43.4</v>
      </c>
      <c r="K1180" s="4" t="s">
        <v>434</v>
      </c>
      <c r="L1180" t="s">
        <v>21</v>
      </c>
      <c r="M1180" s="17">
        <v>145000</v>
      </c>
      <c r="N1180" s="21">
        <v>205000</v>
      </c>
      <c r="O1180" s="17"/>
      <c r="P1180" s="21">
        <v>205000</v>
      </c>
    </row>
    <row r="1181" spans="1:16" hidden="1" x14ac:dyDescent="0.3">
      <c r="A1181" s="1" t="s">
        <v>12</v>
      </c>
      <c r="B1181" t="s">
        <v>206</v>
      </c>
      <c r="C1181" t="s">
        <v>405</v>
      </c>
      <c r="D1181" t="s">
        <v>406</v>
      </c>
      <c r="E1181" t="s">
        <v>14</v>
      </c>
      <c r="F1181" t="s">
        <v>71</v>
      </c>
      <c r="G1181" t="s">
        <v>429</v>
      </c>
      <c r="H1181" s="7" t="s">
        <v>416</v>
      </c>
      <c r="I1181" s="4">
        <v>43.4</v>
      </c>
      <c r="K1181" s="4" t="s">
        <v>434</v>
      </c>
      <c r="L1181" t="s">
        <v>21</v>
      </c>
      <c r="M1181" s="17">
        <v>145000</v>
      </c>
      <c r="N1181" s="21">
        <v>205000</v>
      </c>
      <c r="O1181" s="17"/>
      <c r="P1181" s="21">
        <v>205000</v>
      </c>
    </row>
    <row r="1182" spans="1:16" hidden="1" x14ac:dyDescent="0.3">
      <c r="A1182" s="1" t="s">
        <v>12</v>
      </c>
      <c r="B1182" t="s">
        <v>206</v>
      </c>
      <c r="C1182" t="s">
        <v>405</v>
      </c>
      <c r="D1182" t="s">
        <v>406</v>
      </c>
      <c r="E1182" t="s">
        <v>14</v>
      </c>
      <c r="F1182" t="s">
        <v>71</v>
      </c>
      <c r="G1182" t="s">
        <v>429</v>
      </c>
      <c r="H1182" s="7" t="s">
        <v>417</v>
      </c>
      <c r="I1182" s="4">
        <v>40.195</v>
      </c>
      <c r="K1182" s="4" t="s">
        <v>434</v>
      </c>
      <c r="L1182" t="s">
        <v>21</v>
      </c>
      <c r="M1182" s="17">
        <v>145000</v>
      </c>
      <c r="N1182" s="21">
        <v>205000</v>
      </c>
      <c r="O1182" s="17"/>
      <c r="P1182" s="21">
        <v>205000</v>
      </c>
    </row>
    <row r="1183" spans="1:16" hidden="1" x14ac:dyDescent="0.3">
      <c r="A1183" s="1" t="s">
        <v>12</v>
      </c>
      <c r="B1183" t="s">
        <v>206</v>
      </c>
      <c r="C1183" t="s">
        <v>405</v>
      </c>
      <c r="D1183" t="s">
        <v>406</v>
      </c>
      <c r="E1183" t="s">
        <v>14</v>
      </c>
      <c r="F1183" t="s">
        <v>71</v>
      </c>
      <c r="G1183" t="s">
        <v>429</v>
      </c>
      <c r="H1183" s="7" t="s">
        <v>418</v>
      </c>
      <c r="I1183" s="4">
        <v>40.195</v>
      </c>
      <c r="K1183" s="4" t="s">
        <v>434</v>
      </c>
      <c r="L1183" t="s">
        <v>21</v>
      </c>
      <c r="M1183" s="17">
        <v>145000</v>
      </c>
      <c r="N1183" s="21">
        <v>205000</v>
      </c>
      <c r="O1183" s="17"/>
      <c r="P1183" s="21">
        <v>205000</v>
      </c>
    </row>
    <row r="1184" spans="1:16" hidden="1" x14ac:dyDescent="0.3">
      <c r="A1184" s="1" t="s">
        <v>12</v>
      </c>
      <c r="B1184" t="s">
        <v>206</v>
      </c>
      <c r="C1184" t="s">
        <v>405</v>
      </c>
      <c r="D1184" t="s">
        <v>406</v>
      </c>
      <c r="E1184" t="s">
        <v>14</v>
      </c>
      <c r="F1184" t="s">
        <v>71</v>
      </c>
      <c r="G1184" t="s">
        <v>429</v>
      </c>
      <c r="H1184" s="7" t="s">
        <v>419</v>
      </c>
      <c r="I1184" s="4">
        <v>43.4</v>
      </c>
      <c r="K1184" s="4" t="s">
        <v>433</v>
      </c>
      <c r="L1184" t="s">
        <v>21</v>
      </c>
      <c r="M1184" s="17">
        <v>145000</v>
      </c>
      <c r="N1184" s="21">
        <v>205000</v>
      </c>
      <c r="O1184" s="17"/>
      <c r="P1184" s="21">
        <v>205000</v>
      </c>
    </row>
    <row r="1185" spans="1:16" hidden="1" x14ac:dyDescent="0.3">
      <c r="A1185" s="1" t="s">
        <v>12</v>
      </c>
      <c r="B1185" t="s">
        <v>206</v>
      </c>
      <c r="C1185" t="s">
        <v>405</v>
      </c>
      <c r="D1185" t="s">
        <v>406</v>
      </c>
      <c r="E1185" t="s">
        <v>14</v>
      </c>
      <c r="F1185" t="s">
        <v>71</v>
      </c>
      <c r="G1185" t="s">
        <v>429</v>
      </c>
      <c r="H1185" s="7" t="s">
        <v>420</v>
      </c>
      <c r="I1185" s="4">
        <v>43.4</v>
      </c>
      <c r="K1185" s="4" t="s">
        <v>433</v>
      </c>
      <c r="L1185" t="s">
        <v>21</v>
      </c>
      <c r="M1185" s="17">
        <v>145000</v>
      </c>
      <c r="N1185" s="21">
        <v>205000</v>
      </c>
      <c r="O1185" s="17"/>
      <c r="P1185" s="21">
        <v>205000</v>
      </c>
    </row>
    <row r="1186" spans="1:16" hidden="1" x14ac:dyDescent="0.3">
      <c r="A1186" s="1" t="s">
        <v>12</v>
      </c>
      <c r="B1186" t="s">
        <v>206</v>
      </c>
      <c r="C1186" t="s">
        <v>405</v>
      </c>
      <c r="D1186" t="s">
        <v>406</v>
      </c>
      <c r="E1186" t="s">
        <v>14</v>
      </c>
      <c r="F1186" t="s">
        <v>71</v>
      </c>
      <c r="G1186" t="s">
        <v>429</v>
      </c>
      <c r="H1186" s="7" t="s">
        <v>421</v>
      </c>
      <c r="I1186" s="4">
        <v>40.195</v>
      </c>
      <c r="K1186" s="4" t="s">
        <v>433</v>
      </c>
      <c r="L1186" t="s">
        <v>21</v>
      </c>
      <c r="M1186" s="17">
        <v>145000</v>
      </c>
      <c r="N1186" s="21">
        <v>205000</v>
      </c>
      <c r="O1186" s="17"/>
      <c r="P1186" s="21">
        <v>205000</v>
      </c>
    </row>
    <row r="1187" spans="1:16" hidden="1" x14ac:dyDescent="0.3">
      <c r="A1187" s="1" t="s">
        <v>12</v>
      </c>
      <c r="B1187" t="s">
        <v>206</v>
      </c>
      <c r="C1187" t="s">
        <v>405</v>
      </c>
      <c r="D1187" t="s">
        <v>406</v>
      </c>
      <c r="E1187" t="s">
        <v>14</v>
      </c>
      <c r="F1187" t="s">
        <v>71</v>
      </c>
      <c r="G1187" t="s">
        <v>429</v>
      </c>
      <c r="H1187" s="7" t="s">
        <v>422</v>
      </c>
      <c r="I1187" s="4">
        <v>40.195</v>
      </c>
      <c r="K1187" s="4" t="s">
        <v>433</v>
      </c>
      <c r="L1187" t="s">
        <v>21</v>
      </c>
      <c r="M1187" s="17">
        <v>145000</v>
      </c>
      <c r="N1187" s="21">
        <v>205000</v>
      </c>
      <c r="O1187" s="17"/>
      <c r="P1187" s="21">
        <v>205000</v>
      </c>
    </row>
    <row r="1188" spans="1:16" hidden="1" x14ac:dyDescent="0.3">
      <c r="A1188" s="1" t="s">
        <v>12</v>
      </c>
      <c r="B1188" t="s">
        <v>206</v>
      </c>
      <c r="C1188" t="s">
        <v>405</v>
      </c>
      <c r="D1188" t="s">
        <v>406</v>
      </c>
      <c r="E1188" t="s">
        <v>14</v>
      </c>
      <c r="F1188" t="s">
        <v>71</v>
      </c>
      <c r="G1188" t="s">
        <v>430</v>
      </c>
      <c r="H1188" s="7" t="s">
        <v>407</v>
      </c>
      <c r="I1188" s="4">
        <v>40.195</v>
      </c>
      <c r="J1188" s="4">
        <v>11.8</v>
      </c>
      <c r="K1188" s="4" t="s">
        <v>433</v>
      </c>
      <c r="L1188" t="s">
        <v>21</v>
      </c>
      <c r="M1188" s="17">
        <v>145000</v>
      </c>
      <c r="N1188" s="21">
        <v>211000</v>
      </c>
      <c r="O1188" s="17"/>
      <c r="P1188" s="21">
        <v>211000</v>
      </c>
    </row>
    <row r="1189" spans="1:16" hidden="1" x14ac:dyDescent="0.3">
      <c r="A1189" s="1" t="s">
        <v>12</v>
      </c>
      <c r="B1189" t="s">
        <v>206</v>
      </c>
      <c r="C1189" t="s">
        <v>405</v>
      </c>
      <c r="D1189" t="s">
        <v>406</v>
      </c>
      <c r="E1189" t="s">
        <v>14</v>
      </c>
      <c r="F1189" t="s">
        <v>71</v>
      </c>
      <c r="G1189" t="s">
        <v>430</v>
      </c>
      <c r="H1189" s="7" t="s">
        <v>408</v>
      </c>
      <c r="I1189" s="4">
        <v>40.195</v>
      </c>
      <c r="J1189" s="4">
        <v>7.22</v>
      </c>
      <c r="K1189" s="4" t="s">
        <v>433</v>
      </c>
      <c r="L1189" t="s">
        <v>21</v>
      </c>
      <c r="M1189" s="17">
        <v>145000</v>
      </c>
      <c r="N1189" s="21">
        <v>211000</v>
      </c>
      <c r="O1189" s="17"/>
      <c r="P1189" s="21">
        <v>211000</v>
      </c>
    </row>
    <row r="1190" spans="1:16" hidden="1" x14ac:dyDescent="0.3">
      <c r="A1190" s="1" t="s">
        <v>12</v>
      </c>
      <c r="B1190" t="s">
        <v>206</v>
      </c>
      <c r="C1190" t="s">
        <v>405</v>
      </c>
      <c r="D1190" t="s">
        <v>406</v>
      </c>
      <c r="E1190" t="s">
        <v>14</v>
      </c>
      <c r="F1190" t="s">
        <v>71</v>
      </c>
      <c r="G1190" t="s">
        <v>430</v>
      </c>
      <c r="H1190" s="7" t="s">
        <v>409</v>
      </c>
      <c r="I1190" s="4">
        <v>40.195</v>
      </c>
      <c r="J1190" s="4">
        <v>18.73</v>
      </c>
      <c r="K1190" s="4" t="s">
        <v>433</v>
      </c>
      <c r="L1190" t="s">
        <v>21</v>
      </c>
      <c r="M1190" s="17">
        <v>145000</v>
      </c>
      <c r="N1190" s="21">
        <v>211000</v>
      </c>
      <c r="O1190" s="17"/>
      <c r="P1190" s="21">
        <v>211000</v>
      </c>
    </row>
    <row r="1191" spans="1:16" hidden="1" x14ac:dyDescent="0.3">
      <c r="A1191" s="1" t="s">
        <v>12</v>
      </c>
      <c r="B1191" t="s">
        <v>206</v>
      </c>
      <c r="C1191" t="s">
        <v>405</v>
      </c>
      <c r="D1191" t="s">
        <v>406</v>
      </c>
      <c r="E1191" t="s">
        <v>14</v>
      </c>
      <c r="F1191" t="s">
        <v>71</v>
      </c>
      <c r="G1191" t="s">
        <v>430</v>
      </c>
      <c r="H1191" s="7" t="s">
        <v>410</v>
      </c>
      <c r="I1191" s="4">
        <v>40.195</v>
      </c>
      <c r="J1191" s="4">
        <v>6.91</v>
      </c>
      <c r="K1191" s="4" t="s">
        <v>433</v>
      </c>
      <c r="L1191" t="s">
        <v>21</v>
      </c>
      <c r="M1191" s="17">
        <v>145000</v>
      </c>
      <c r="N1191" s="21">
        <v>211000</v>
      </c>
      <c r="O1191" s="17"/>
      <c r="P1191" s="21">
        <v>211000</v>
      </c>
    </row>
    <row r="1192" spans="1:16" hidden="1" x14ac:dyDescent="0.3">
      <c r="A1192" s="1" t="s">
        <v>12</v>
      </c>
      <c r="B1192" t="s">
        <v>206</v>
      </c>
      <c r="C1192" t="s">
        <v>405</v>
      </c>
      <c r="D1192" t="s">
        <v>406</v>
      </c>
      <c r="E1192" t="s">
        <v>14</v>
      </c>
      <c r="F1192" t="s">
        <v>71</v>
      </c>
      <c r="G1192" t="s">
        <v>430</v>
      </c>
      <c r="H1192" s="7" t="s">
        <v>411</v>
      </c>
      <c r="I1192" s="4">
        <v>43.4</v>
      </c>
      <c r="K1192" s="4" t="s">
        <v>434</v>
      </c>
      <c r="L1192" t="s">
        <v>21</v>
      </c>
      <c r="M1192" s="17">
        <v>145000</v>
      </c>
      <c r="N1192" s="21">
        <v>205000</v>
      </c>
      <c r="O1192" s="17"/>
      <c r="P1192" s="21">
        <v>205000</v>
      </c>
    </row>
    <row r="1193" spans="1:16" hidden="1" x14ac:dyDescent="0.3">
      <c r="A1193" s="1" t="s">
        <v>12</v>
      </c>
      <c r="B1193" t="s">
        <v>206</v>
      </c>
      <c r="C1193" t="s">
        <v>405</v>
      </c>
      <c r="D1193" t="s">
        <v>406</v>
      </c>
      <c r="E1193" t="s">
        <v>14</v>
      </c>
      <c r="F1193" t="s">
        <v>71</v>
      </c>
      <c r="G1193" t="s">
        <v>430</v>
      </c>
      <c r="H1193" s="7" t="s">
        <v>412</v>
      </c>
      <c r="I1193" s="4">
        <v>43.4</v>
      </c>
      <c r="K1193" s="4" t="s">
        <v>434</v>
      </c>
      <c r="L1193" t="s">
        <v>21</v>
      </c>
      <c r="M1193" s="17">
        <v>145000</v>
      </c>
      <c r="N1193" s="21">
        <v>205000</v>
      </c>
      <c r="O1193" s="17"/>
      <c r="P1193" s="21">
        <v>205000</v>
      </c>
    </row>
    <row r="1194" spans="1:16" hidden="1" x14ac:dyDescent="0.3">
      <c r="A1194" s="1" t="s">
        <v>12</v>
      </c>
      <c r="B1194" t="s">
        <v>206</v>
      </c>
      <c r="C1194" t="s">
        <v>405</v>
      </c>
      <c r="D1194" t="s">
        <v>406</v>
      </c>
      <c r="E1194" t="s">
        <v>14</v>
      </c>
      <c r="F1194" t="s">
        <v>71</v>
      </c>
      <c r="G1194" t="s">
        <v>430</v>
      </c>
      <c r="H1194" s="7" t="s">
        <v>413</v>
      </c>
      <c r="I1194" s="4">
        <v>40.195</v>
      </c>
      <c r="K1194" s="4" t="s">
        <v>434</v>
      </c>
      <c r="L1194" t="s">
        <v>21</v>
      </c>
      <c r="M1194" s="17">
        <v>145000</v>
      </c>
      <c r="N1194" s="21">
        <v>205000</v>
      </c>
      <c r="O1194" s="17"/>
      <c r="P1194" s="21">
        <v>205000</v>
      </c>
    </row>
    <row r="1195" spans="1:16" hidden="1" x14ac:dyDescent="0.3">
      <c r="A1195" s="1" t="s">
        <v>12</v>
      </c>
      <c r="B1195" t="s">
        <v>206</v>
      </c>
      <c r="C1195" t="s">
        <v>405</v>
      </c>
      <c r="D1195" t="s">
        <v>406</v>
      </c>
      <c r="E1195" t="s">
        <v>14</v>
      </c>
      <c r="F1195" t="s">
        <v>71</v>
      </c>
      <c r="G1195" t="s">
        <v>430</v>
      </c>
      <c r="H1195" s="7" t="s">
        <v>414</v>
      </c>
      <c r="I1195" s="4">
        <v>40.195</v>
      </c>
      <c r="K1195" s="4" t="s">
        <v>434</v>
      </c>
      <c r="L1195" t="s">
        <v>21</v>
      </c>
      <c r="M1195" s="17">
        <v>145000</v>
      </c>
      <c r="N1195" s="21">
        <v>205000</v>
      </c>
      <c r="O1195" s="17"/>
      <c r="P1195" s="21">
        <v>205000</v>
      </c>
    </row>
    <row r="1196" spans="1:16" hidden="1" x14ac:dyDescent="0.3">
      <c r="A1196" s="1" t="s">
        <v>12</v>
      </c>
      <c r="B1196" t="s">
        <v>206</v>
      </c>
      <c r="C1196" t="s">
        <v>405</v>
      </c>
      <c r="D1196" t="s">
        <v>406</v>
      </c>
      <c r="E1196" t="s">
        <v>14</v>
      </c>
      <c r="F1196" t="s">
        <v>71</v>
      </c>
      <c r="G1196" t="s">
        <v>430</v>
      </c>
      <c r="H1196" s="7" t="s">
        <v>415</v>
      </c>
      <c r="I1196" s="4">
        <v>43.4</v>
      </c>
      <c r="K1196" s="4" t="s">
        <v>434</v>
      </c>
      <c r="L1196" t="s">
        <v>21</v>
      </c>
      <c r="M1196" s="17">
        <v>145000</v>
      </c>
      <c r="N1196" s="21">
        <v>205000</v>
      </c>
      <c r="O1196" s="17"/>
      <c r="P1196" s="21">
        <v>205000</v>
      </c>
    </row>
    <row r="1197" spans="1:16" hidden="1" x14ac:dyDescent="0.3">
      <c r="A1197" s="1" t="s">
        <v>12</v>
      </c>
      <c r="B1197" t="s">
        <v>206</v>
      </c>
      <c r="C1197" t="s">
        <v>405</v>
      </c>
      <c r="D1197" t="s">
        <v>406</v>
      </c>
      <c r="E1197" t="s">
        <v>14</v>
      </c>
      <c r="F1197" t="s">
        <v>71</v>
      </c>
      <c r="G1197" t="s">
        <v>430</v>
      </c>
      <c r="H1197" s="7" t="s">
        <v>416</v>
      </c>
      <c r="I1197" s="4">
        <v>43.4</v>
      </c>
      <c r="K1197" s="4" t="s">
        <v>434</v>
      </c>
      <c r="L1197" t="s">
        <v>21</v>
      </c>
      <c r="M1197" s="17">
        <v>145000</v>
      </c>
      <c r="N1197" s="21">
        <v>205000</v>
      </c>
      <c r="O1197" s="17"/>
      <c r="P1197" s="21">
        <v>205000</v>
      </c>
    </row>
    <row r="1198" spans="1:16" hidden="1" x14ac:dyDescent="0.3">
      <c r="A1198" s="1" t="s">
        <v>12</v>
      </c>
      <c r="B1198" t="s">
        <v>206</v>
      </c>
      <c r="C1198" t="s">
        <v>405</v>
      </c>
      <c r="D1198" t="s">
        <v>406</v>
      </c>
      <c r="E1198" t="s">
        <v>14</v>
      </c>
      <c r="F1198" t="s">
        <v>71</v>
      </c>
      <c r="G1198" t="s">
        <v>430</v>
      </c>
      <c r="H1198" s="7" t="s">
        <v>417</v>
      </c>
      <c r="I1198" s="4">
        <v>40.195</v>
      </c>
      <c r="K1198" s="4" t="s">
        <v>434</v>
      </c>
      <c r="L1198" t="s">
        <v>21</v>
      </c>
      <c r="M1198" s="17">
        <v>145000</v>
      </c>
      <c r="N1198" s="21">
        <v>205000</v>
      </c>
      <c r="O1198" s="17"/>
      <c r="P1198" s="21">
        <v>205000</v>
      </c>
    </row>
    <row r="1199" spans="1:16" hidden="1" x14ac:dyDescent="0.3">
      <c r="A1199" s="1" t="s">
        <v>12</v>
      </c>
      <c r="B1199" t="s">
        <v>206</v>
      </c>
      <c r="C1199" t="s">
        <v>405</v>
      </c>
      <c r="D1199" t="s">
        <v>406</v>
      </c>
      <c r="E1199" t="s">
        <v>14</v>
      </c>
      <c r="F1199" t="s">
        <v>71</v>
      </c>
      <c r="G1199" t="s">
        <v>430</v>
      </c>
      <c r="H1199" s="7" t="s">
        <v>418</v>
      </c>
      <c r="I1199" s="4">
        <v>40.195</v>
      </c>
      <c r="K1199" s="4" t="s">
        <v>434</v>
      </c>
      <c r="L1199" t="s">
        <v>21</v>
      </c>
      <c r="M1199" s="17">
        <v>145000</v>
      </c>
      <c r="N1199" s="21">
        <v>205000</v>
      </c>
      <c r="O1199" s="17"/>
      <c r="P1199" s="21">
        <v>205000</v>
      </c>
    </row>
    <row r="1200" spans="1:16" hidden="1" x14ac:dyDescent="0.3">
      <c r="A1200" s="1" t="s">
        <v>12</v>
      </c>
      <c r="B1200" t="s">
        <v>206</v>
      </c>
      <c r="C1200" t="s">
        <v>405</v>
      </c>
      <c r="D1200" t="s">
        <v>406</v>
      </c>
      <c r="E1200" t="s">
        <v>14</v>
      </c>
      <c r="F1200" t="s">
        <v>71</v>
      </c>
      <c r="G1200" t="s">
        <v>430</v>
      </c>
      <c r="H1200" s="7" t="s">
        <v>419</v>
      </c>
      <c r="I1200" s="4">
        <v>43.4</v>
      </c>
      <c r="K1200" s="4" t="s">
        <v>433</v>
      </c>
      <c r="L1200" t="s">
        <v>21</v>
      </c>
      <c r="M1200" s="17">
        <v>145000</v>
      </c>
      <c r="N1200" s="21">
        <v>205000</v>
      </c>
      <c r="O1200" s="17"/>
      <c r="P1200" s="21">
        <v>205000</v>
      </c>
    </row>
    <row r="1201" spans="1:16" hidden="1" x14ac:dyDescent="0.3">
      <c r="A1201" s="1" t="s">
        <v>12</v>
      </c>
      <c r="B1201" t="s">
        <v>206</v>
      </c>
      <c r="C1201" t="s">
        <v>405</v>
      </c>
      <c r="D1201" t="s">
        <v>406</v>
      </c>
      <c r="E1201" t="s">
        <v>14</v>
      </c>
      <c r="F1201" t="s">
        <v>71</v>
      </c>
      <c r="G1201" t="s">
        <v>430</v>
      </c>
      <c r="H1201" s="7" t="s">
        <v>420</v>
      </c>
      <c r="I1201" s="4">
        <v>43.4</v>
      </c>
      <c r="K1201" s="4" t="s">
        <v>433</v>
      </c>
      <c r="L1201" t="s">
        <v>21</v>
      </c>
      <c r="M1201" s="17">
        <v>145000</v>
      </c>
      <c r="N1201" s="21">
        <v>205000</v>
      </c>
      <c r="O1201" s="17"/>
      <c r="P1201" s="21">
        <v>205000</v>
      </c>
    </row>
    <row r="1202" spans="1:16" hidden="1" x14ac:dyDescent="0.3">
      <c r="A1202" s="1" t="s">
        <v>12</v>
      </c>
      <c r="B1202" t="s">
        <v>206</v>
      </c>
      <c r="C1202" t="s">
        <v>405</v>
      </c>
      <c r="D1202" t="s">
        <v>406</v>
      </c>
      <c r="E1202" t="s">
        <v>14</v>
      </c>
      <c r="F1202" t="s">
        <v>71</v>
      </c>
      <c r="G1202" t="s">
        <v>430</v>
      </c>
      <c r="H1202" s="7" t="s">
        <v>421</v>
      </c>
      <c r="I1202" s="4">
        <v>40.195</v>
      </c>
      <c r="K1202" s="4" t="s">
        <v>433</v>
      </c>
      <c r="L1202" t="s">
        <v>21</v>
      </c>
      <c r="M1202" s="17">
        <v>145000</v>
      </c>
      <c r="N1202" s="21">
        <v>205000</v>
      </c>
      <c r="O1202" s="17"/>
      <c r="P1202" s="21">
        <v>205000</v>
      </c>
    </row>
    <row r="1203" spans="1:16" hidden="1" x14ac:dyDescent="0.3">
      <c r="A1203" s="1" t="s">
        <v>12</v>
      </c>
      <c r="B1203" t="s">
        <v>206</v>
      </c>
      <c r="C1203" t="s">
        <v>405</v>
      </c>
      <c r="D1203" t="s">
        <v>406</v>
      </c>
      <c r="E1203" t="s">
        <v>14</v>
      </c>
      <c r="F1203" t="s">
        <v>71</v>
      </c>
      <c r="G1203" t="s">
        <v>430</v>
      </c>
      <c r="H1203" s="7" t="s">
        <v>422</v>
      </c>
      <c r="I1203" s="4">
        <v>40.195</v>
      </c>
      <c r="K1203" s="4" t="s">
        <v>433</v>
      </c>
      <c r="L1203" t="s">
        <v>21</v>
      </c>
      <c r="M1203" s="17">
        <v>145000</v>
      </c>
      <c r="N1203" s="21">
        <v>205000</v>
      </c>
      <c r="O1203" s="17"/>
      <c r="P1203" s="21">
        <v>205000</v>
      </c>
    </row>
    <row r="1204" spans="1:16" hidden="1" x14ac:dyDescent="0.3">
      <c r="A1204" s="1" t="s">
        <v>12</v>
      </c>
      <c r="B1204" t="s">
        <v>206</v>
      </c>
      <c r="C1204" t="s">
        <v>405</v>
      </c>
      <c r="D1204" t="s">
        <v>406</v>
      </c>
      <c r="E1204" t="s">
        <v>14</v>
      </c>
      <c r="F1204" t="s">
        <v>71</v>
      </c>
      <c r="G1204" t="s">
        <v>431</v>
      </c>
      <c r="H1204" s="7" t="s">
        <v>407</v>
      </c>
      <c r="I1204" s="4">
        <v>40.195</v>
      </c>
      <c r="J1204" s="4">
        <v>7.22</v>
      </c>
      <c r="K1204" s="4" t="s">
        <v>433</v>
      </c>
      <c r="L1204" t="s">
        <v>21</v>
      </c>
      <c r="M1204" s="17">
        <v>145000</v>
      </c>
      <c r="N1204" s="21">
        <v>211000</v>
      </c>
      <c r="O1204" s="17"/>
      <c r="P1204" s="21">
        <v>211000</v>
      </c>
    </row>
    <row r="1205" spans="1:16" hidden="1" x14ac:dyDescent="0.3">
      <c r="A1205" s="1" t="s">
        <v>12</v>
      </c>
      <c r="B1205" t="s">
        <v>206</v>
      </c>
      <c r="C1205" t="s">
        <v>405</v>
      </c>
      <c r="D1205" t="s">
        <v>406</v>
      </c>
      <c r="E1205" t="s">
        <v>14</v>
      </c>
      <c r="F1205" t="s">
        <v>71</v>
      </c>
      <c r="G1205" t="s">
        <v>431</v>
      </c>
      <c r="H1205" s="7" t="s">
        <v>408</v>
      </c>
      <c r="I1205" s="4">
        <v>40.195</v>
      </c>
      <c r="J1205" s="4">
        <v>29.67</v>
      </c>
      <c r="K1205" s="4" t="s">
        <v>433</v>
      </c>
      <c r="L1205" t="s">
        <v>21</v>
      </c>
      <c r="M1205" s="17">
        <v>145000</v>
      </c>
      <c r="N1205" s="21">
        <v>211000</v>
      </c>
      <c r="O1205" s="17"/>
      <c r="P1205" s="21">
        <v>211000</v>
      </c>
    </row>
    <row r="1206" spans="1:16" hidden="1" x14ac:dyDescent="0.3">
      <c r="A1206" s="1" t="s">
        <v>12</v>
      </c>
      <c r="B1206" t="s">
        <v>206</v>
      </c>
      <c r="C1206" t="s">
        <v>405</v>
      </c>
      <c r="D1206" t="s">
        <v>406</v>
      </c>
      <c r="E1206" t="s">
        <v>14</v>
      </c>
      <c r="F1206" t="s">
        <v>71</v>
      </c>
      <c r="G1206" t="s">
        <v>431</v>
      </c>
      <c r="H1206" s="7" t="s">
        <v>409</v>
      </c>
      <c r="I1206" s="4">
        <v>40.195</v>
      </c>
      <c r="J1206" s="4">
        <v>6.91</v>
      </c>
      <c r="K1206" s="4" t="s">
        <v>433</v>
      </c>
      <c r="L1206" t="s">
        <v>21</v>
      </c>
      <c r="M1206" s="17">
        <v>145000</v>
      </c>
      <c r="N1206" s="21">
        <v>211000</v>
      </c>
      <c r="O1206" s="17"/>
      <c r="P1206" s="21">
        <v>211000</v>
      </c>
    </row>
    <row r="1207" spans="1:16" hidden="1" x14ac:dyDescent="0.3">
      <c r="A1207" s="1" t="s">
        <v>12</v>
      </c>
      <c r="B1207" t="s">
        <v>206</v>
      </c>
      <c r="C1207" t="s">
        <v>405</v>
      </c>
      <c r="D1207" t="s">
        <v>406</v>
      </c>
      <c r="E1207" t="s">
        <v>14</v>
      </c>
      <c r="F1207" t="s">
        <v>71</v>
      </c>
      <c r="G1207" t="s">
        <v>431</v>
      </c>
      <c r="H1207" s="7" t="s">
        <v>410</v>
      </c>
      <c r="I1207" s="4">
        <v>40.195</v>
      </c>
      <c r="J1207" s="4">
        <v>18.73</v>
      </c>
      <c r="K1207" s="4" t="s">
        <v>433</v>
      </c>
      <c r="L1207" t="s">
        <v>21</v>
      </c>
      <c r="M1207" s="17">
        <v>145000</v>
      </c>
      <c r="N1207" s="21">
        <v>211000</v>
      </c>
      <c r="O1207" s="17"/>
      <c r="P1207" s="21">
        <v>211000</v>
      </c>
    </row>
    <row r="1208" spans="1:16" hidden="1" x14ac:dyDescent="0.3">
      <c r="A1208" s="1" t="s">
        <v>12</v>
      </c>
      <c r="B1208" t="s">
        <v>206</v>
      </c>
      <c r="C1208" t="s">
        <v>405</v>
      </c>
      <c r="D1208" t="s">
        <v>406</v>
      </c>
      <c r="E1208" t="s">
        <v>14</v>
      </c>
      <c r="F1208" t="s">
        <v>71</v>
      </c>
      <c r="G1208" t="s">
        <v>431</v>
      </c>
      <c r="H1208" s="7" t="s">
        <v>411</v>
      </c>
      <c r="I1208" s="4">
        <v>43.4</v>
      </c>
      <c r="K1208" s="4" t="s">
        <v>433</v>
      </c>
      <c r="L1208" t="s">
        <v>21</v>
      </c>
      <c r="M1208" s="17">
        <v>145000</v>
      </c>
      <c r="N1208" s="21">
        <v>205000</v>
      </c>
      <c r="O1208" s="17"/>
      <c r="P1208" s="21">
        <v>205000</v>
      </c>
    </row>
    <row r="1209" spans="1:16" hidden="1" x14ac:dyDescent="0.3">
      <c r="A1209" s="1" t="s">
        <v>12</v>
      </c>
      <c r="B1209" t="s">
        <v>206</v>
      </c>
      <c r="C1209" t="s">
        <v>405</v>
      </c>
      <c r="D1209" t="s">
        <v>406</v>
      </c>
      <c r="E1209" t="s">
        <v>14</v>
      </c>
      <c r="F1209" t="s">
        <v>71</v>
      </c>
      <c r="G1209" t="s">
        <v>431</v>
      </c>
      <c r="H1209" s="7" t="s">
        <v>412</v>
      </c>
      <c r="I1209" s="4">
        <v>43.4</v>
      </c>
      <c r="K1209" s="4" t="s">
        <v>433</v>
      </c>
      <c r="L1209" t="s">
        <v>21</v>
      </c>
      <c r="M1209" s="17">
        <v>145000</v>
      </c>
      <c r="N1209" s="21">
        <v>205000</v>
      </c>
      <c r="O1209" s="17"/>
      <c r="P1209" s="21">
        <v>205000</v>
      </c>
    </row>
    <row r="1210" spans="1:16" hidden="1" x14ac:dyDescent="0.3">
      <c r="A1210" s="1" t="s">
        <v>12</v>
      </c>
      <c r="B1210" t="s">
        <v>206</v>
      </c>
      <c r="C1210" t="s">
        <v>405</v>
      </c>
      <c r="D1210" t="s">
        <v>406</v>
      </c>
      <c r="E1210" t="s">
        <v>14</v>
      </c>
      <c r="F1210" t="s">
        <v>71</v>
      </c>
      <c r="G1210" t="s">
        <v>431</v>
      </c>
      <c r="H1210" s="7" t="s">
        <v>413</v>
      </c>
      <c r="I1210" s="4">
        <v>40.195</v>
      </c>
      <c r="K1210" s="4" t="s">
        <v>433</v>
      </c>
      <c r="L1210" t="s">
        <v>21</v>
      </c>
      <c r="M1210" s="17">
        <v>145000</v>
      </c>
      <c r="N1210" s="21">
        <v>205000</v>
      </c>
      <c r="O1210" s="17"/>
      <c r="P1210" s="21">
        <v>205000</v>
      </c>
    </row>
    <row r="1211" spans="1:16" hidden="1" x14ac:dyDescent="0.3">
      <c r="A1211" s="1" t="s">
        <v>12</v>
      </c>
      <c r="B1211" t="s">
        <v>206</v>
      </c>
      <c r="C1211" t="s">
        <v>405</v>
      </c>
      <c r="D1211" t="s">
        <v>406</v>
      </c>
      <c r="E1211" t="s">
        <v>14</v>
      </c>
      <c r="F1211" t="s">
        <v>71</v>
      </c>
      <c r="G1211" t="s">
        <v>431</v>
      </c>
      <c r="H1211" s="7" t="s">
        <v>414</v>
      </c>
      <c r="I1211" s="4">
        <v>40.195</v>
      </c>
      <c r="K1211" s="4" t="s">
        <v>433</v>
      </c>
      <c r="L1211" t="s">
        <v>21</v>
      </c>
      <c r="M1211" s="17">
        <v>145000</v>
      </c>
      <c r="N1211" s="21">
        <v>205000</v>
      </c>
      <c r="O1211" s="17"/>
      <c r="P1211" s="21">
        <v>205000</v>
      </c>
    </row>
    <row r="1212" spans="1:16" hidden="1" x14ac:dyDescent="0.3">
      <c r="A1212" s="1" t="s">
        <v>12</v>
      </c>
      <c r="B1212" t="s">
        <v>206</v>
      </c>
      <c r="C1212" t="s">
        <v>405</v>
      </c>
      <c r="D1212" t="s">
        <v>406</v>
      </c>
      <c r="E1212" t="s">
        <v>14</v>
      </c>
      <c r="F1212" t="s">
        <v>71</v>
      </c>
      <c r="G1212" t="s">
        <v>431</v>
      </c>
      <c r="H1212" s="7" t="s">
        <v>415</v>
      </c>
      <c r="I1212" s="4">
        <v>43.4</v>
      </c>
      <c r="K1212" s="4" t="s">
        <v>433</v>
      </c>
      <c r="L1212" t="s">
        <v>21</v>
      </c>
      <c r="M1212" s="17">
        <v>145000</v>
      </c>
      <c r="N1212" s="21">
        <v>205000</v>
      </c>
      <c r="O1212" s="17"/>
      <c r="P1212" s="21">
        <v>205000</v>
      </c>
    </row>
    <row r="1213" spans="1:16" hidden="1" x14ac:dyDescent="0.3">
      <c r="A1213" s="1" t="s">
        <v>12</v>
      </c>
      <c r="B1213" t="s">
        <v>206</v>
      </c>
      <c r="C1213" t="s">
        <v>405</v>
      </c>
      <c r="D1213" t="s">
        <v>406</v>
      </c>
      <c r="E1213" t="s">
        <v>14</v>
      </c>
      <c r="F1213" t="s">
        <v>71</v>
      </c>
      <c r="G1213" t="s">
        <v>431</v>
      </c>
      <c r="H1213" s="7" t="s">
        <v>416</v>
      </c>
      <c r="I1213" s="4">
        <v>43.4</v>
      </c>
      <c r="K1213" s="4" t="s">
        <v>433</v>
      </c>
      <c r="L1213" t="s">
        <v>21</v>
      </c>
      <c r="M1213" s="17">
        <v>145000</v>
      </c>
      <c r="N1213" s="21">
        <v>205000</v>
      </c>
      <c r="O1213" s="17"/>
      <c r="P1213" s="21">
        <v>205000</v>
      </c>
    </row>
    <row r="1214" spans="1:16" hidden="1" x14ac:dyDescent="0.3">
      <c r="A1214" s="1" t="s">
        <v>12</v>
      </c>
      <c r="B1214" t="s">
        <v>206</v>
      </c>
      <c r="C1214" t="s">
        <v>405</v>
      </c>
      <c r="D1214" t="s">
        <v>406</v>
      </c>
      <c r="E1214" t="s">
        <v>14</v>
      </c>
      <c r="F1214" t="s">
        <v>71</v>
      </c>
      <c r="G1214" t="s">
        <v>431</v>
      </c>
      <c r="H1214" s="7" t="s">
        <v>417</v>
      </c>
      <c r="I1214" s="4">
        <v>40.195</v>
      </c>
      <c r="K1214" s="4" t="s">
        <v>433</v>
      </c>
      <c r="L1214" t="s">
        <v>21</v>
      </c>
      <c r="M1214" s="17">
        <v>145000</v>
      </c>
      <c r="N1214" s="21">
        <v>205000</v>
      </c>
      <c r="O1214" s="17"/>
      <c r="P1214" s="21">
        <v>205000</v>
      </c>
    </row>
    <row r="1215" spans="1:16" hidden="1" x14ac:dyDescent="0.3">
      <c r="A1215" s="1" t="s">
        <v>12</v>
      </c>
      <c r="B1215" t="s">
        <v>206</v>
      </c>
      <c r="C1215" t="s">
        <v>405</v>
      </c>
      <c r="D1215" t="s">
        <v>406</v>
      </c>
      <c r="E1215" t="s">
        <v>14</v>
      </c>
      <c r="F1215" t="s">
        <v>71</v>
      </c>
      <c r="G1215" t="s">
        <v>431</v>
      </c>
      <c r="H1215" s="7" t="s">
        <v>418</v>
      </c>
      <c r="I1215" s="4">
        <v>40.195</v>
      </c>
      <c r="K1215" s="4" t="s">
        <v>433</v>
      </c>
      <c r="L1215" t="s">
        <v>21</v>
      </c>
      <c r="M1215" s="17">
        <v>145000</v>
      </c>
      <c r="N1215" s="21">
        <v>205000</v>
      </c>
      <c r="O1215" s="17"/>
      <c r="P1215" s="21">
        <v>205000</v>
      </c>
    </row>
    <row r="1216" spans="1:16" hidden="1" x14ac:dyDescent="0.3">
      <c r="A1216" s="1" t="s">
        <v>12</v>
      </c>
      <c r="B1216" t="s">
        <v>206</v>
      </c>
      <c r="C1216" t="s">
        <v>405</v>
      </c>
      <c r="D1216" t="s">
        <v>406</v>
      </c>
      <c r="E1216" t="s">
        <v>14</v>
      </c>
      <c r="F1216" t="s">
        <v>71</v>
      </c>
      <c r="G1216" t="s">
        <v>431</v>
      </c>
      <c r="H1216" s="7" t="s">
        <v>419</v>
      </c>
      <c r="I1216" s="4">
        <v>43.4</v>
      </c>
      <c r="K1216" s="4" t="s">
        <v>433</v>
      </c>
      <c r="L1216" t="s">
        <v>21</v>
      </c>
      <c r="M1216" s="17">
        <v>145000</v>
      </c>
      <c r="N1216" s="21">
        <v>205000</v>
      </c>
      <c r="O1216" s="17"/>
      <c r="P1216" s="21">
        <v>205000</v>
      </c>
    </row>
    <row r="1217" spans="1:16" hidden="1" x14ac:dyDescent="0.3">
      <c r="A1217" s="1" t="s">
        <v>12</v>
      </c>
      <c r="B1217" t="s">
        <v>206</v>
      </c>
      <c r="C1217" t="s">
        <v>405</v>
      </c>
      <c r="D1217" t="s">
        <v>406</v>
      </c>
      <c r="E1217" t="s">
        <v>14</v>
      </c>
      <c r="F1217" t="s">
        <v>71</v>
      </c>
      <c r="G1217" t="s">
        <v>431</v>
      </c>
      <c r="H1217" s="7" t="s">
        <v>420</v>
      </c>
      <c r="I1217" s="4">
        <v>43.4</v>
      </c>
      <c r="K1217" s="4" t="s">
        <v>433</v>
      </c>
      <c r="L1217" t="s">
        <v>21</v>
      </c>
      <c r="M1217" s="17">
        <v>145000</v>
      </c>
      <c r="N1217" s="21">
        <v>205000</v>
      </c>
      <c r="O1217" s="17"/>
      <c r="P1217" s="21">
        <v>205000</v>
      </c>
    </row>
    <row r="1218" spans="1:16" hidden="1" x14ac:dyDescent="0.3">
      <c r="A1218" s="1" t="s">
        <v>12</v>
      </c>
      <c r="B1218" t="s">
        <v>206</v>
      </c>
      <c r="C1218" t="s">
        <v>405</v>
      </c>
      <c r="D1218" t="s">
        <v>406</v>
      </c>
      <c r="E1218" t="s">
        <v>14</v>
      </c>
      <c r="F1218" t="s">
        <v>71</v>
      </c>
      <c r="G1218" t="s">
        <v>431</v>
      </c>
      <c r="H1218" s="7" t="s">
        <v>421</v>
      </c>
      <c r="I1218" s="4">
        <v>40.195</v>
      </c>
      <c r="K1218" s="4" t="s">
        <v>433</v>
      </c>
      <c r="L1218" t="s">
        <v>21</v>
      </c>
      <c r="M1218" s="17">
        <v>145000</v>
      </c>
      <c r="N1218" s="21">
        <v>205000</v>
      </c>
      <c r="O1218" s="17"/>
      <c r="P1218" s="21">
        <v>205000</v>
      </c>
    </row>
    <row r="1219" spans="1:16" hidden="1" x14ac:dyDescent="0.3">
      <c r="A1219" s="1" t="s">
        <v>12</v>
      </c>
      <c r="B1219" t="s">
        <v>206</v>
      </c>
      <c r="C1219" t="s">
        <v>405</v>
      </c>
      <c r="D1219" t="s">
        <v>406</v>
      </c>
      <c r="E1219" t="s">
        <v>14</v>
      </c>
      <c r="F1219" t="s">
        <v>71</v>
      </c>
      <c r="G1219" t="s">
        <v>431</v>
      </c>
      <c r="H1219" s="7" t="s">
        <v>422</v>
      </c>
      <c r="I1219" s="4">
        <v>40.195</v>
      </c>
      <c r="K1219" s="4" t="s">
        <v>433</v>
      </c>
      <c r="L1219" t="s">
        <v>21</v>
      </c>
      <c r="M1219" s="17">
        <v>145000</v>
      </c>
      <c r="N1219" s="21">
        <v>205000</v>
      </c>
      <c r="O1219" s="17"/>
      <c r="P1219" s="21">
        <v>205000</v>
      </c>
    </row>
    <row r="1220" spans="1:16" hidden="1" x14ac:dyDescent="0.3">
      <c r="A1220" s="1" t="s">
        <v>12</v>
      </c>
      <c r="B1220" t="s">
        <v>206</v>
      </c>
      <c r="C1220" t="s">
        <v>405</v>
      </c>
      <c r="D1220" t="s">
        <v>406</v>
      </c>
      <c r="E1220" t="s">
        <v>14</v>
      </c>
      <c r="F1220" t="s">
        <v>71</v>
      </c>
      <c r="G1220" t="s">
        <v>432</v>
      </c>
      <c r="H1220" s="7" t="s">
        <v>407</v>
      </c>
      <c r="I1220" s="4">
        <v>40.195</v>
      </c>
      <c r="J1220" s="4">
        <v>29.67</v>
      </c>
      <c r="K1220" s="4" t="s">
        <v>433</v>
      </c>
      <c r="L1220" t="s">
        <v>21</v>
      </c>
      <c r="M1220" s="17">
        <v>145000</v>
      </c>
      <c r="N1220" s="21">
        <v>211000</v>
      </c>
      <c r="O1220" s="17"/>
      <c r="P1220" s="21">
        <v>211000</v>
      </c>
    </row>
    <row r="1221" spans="1:16" hidden="1" x14ac:dyDescent="0.3">
      <c r="A1221" s="1" t="s">
        <v>12</v>
      </c>
      <c r="B1221" t="s">
        <v>206</v>
      </c>
      <c r="C1221" t="s">
        <v>405</v>
      </c>
      <c r="D1221" t="s">
        <v>406</v>
      </c>
      <c r="E1221" t="s">
        <v>14</v>
      </c>
      <c r="F1221" t="s">
        <v>71</v>
      </c>
      <c r="G1221" t="s">
        <v>432</v>
      </c>
      <c r="H1221" s="7" t="s">
        <v>408</v>
      </c>
      <c r="I1221" s="4">
        <v>40.195</v>
      </c>
      <c r="J1221" s="4">
        <v>7.22</v>
      </c>
      <c r="K1221" s="4" t="s">
        <v>433</v>
      </c>
      <c r="L1221" t="s">
        <v>21</v>
      </c>
      <c r="M1221" s="17">
        <v>145000</v>
      </c>
      <c r="N1221" s="21">
        <v>211000</v>
      </c>
      <c r="O1221" s="17"/>
      <c r="P1221" s="21">
        <v>211000</v>
      </c>
    </row>
    <row r="1222" spans="1:16" hidden="1" x14ac:dyDescent="0.3">
      <c r="A1222" s="1" t="s">
        <v>12</v>
      </c>
      <c r="B1222" t="s">
        <v>206</v>
      </c>
      <c r="C1222" t="s">
        <v>405</v>
      </c>
      <c r="D1222" t="s">
        <v>406</v>
      </c>
      <c r="E1222" t="s">
        <v>14</v>
      </c>
      <c r="F1222" t="s">
        <v>71</v>
      </c>
      <c r="G1222" t="s">
        <v>432</v>
      </c>
      <c r="H1222" s="7" t="s">
        <v>409</v>
      </c>
      <c r="I1222" s="4">
        <v>40.195</v>
      </c>
      <c r="J1222" s="4">
        <v>18.8</v>
      </c>
      <c r="K1222" s="4" t="s">
        <v>433</v>
      </c>
      <c r="L1222" t="s">
        <v>21</v>
      </c>
      <c r="M1222" s="17">
        <v>145000</v>
      </c>
      <c r="N1222" s="21">
        <v>211000</v>
      </c>
      <c r="O1222" s="17"/>
      <c r="P1222" s="21">
        <v>211000</v>
      </c>
    </row>
    <row r="1223" spans="1:16" hidden="1" x14ac:dyDescent="0.3">
      <c r="A1223" s="1" t="s">
        <v>12</v>
      </c>
      <c r="B1223" t="s">
        <v>206</v>
      </c>
      <c r="C1223" t="s">
        <v>405</v>
      </c>
      <c r="D1223" t="s">
        <v>406</v>
      </c>
      <c r="E1223" t="s">
        <v>14</v>
      </c>
      <c r="F1223" t="s">
        <v>71</v>
      </c>
      <c r="G1223" t="s">
        <v>432</v>
      </c>
      <c r="H1223" s="7" t="s">
        <v>410</v>
      </c>
      <c r="I1223" s="4">
        <v>40.195</v>
      </c>
      <c r="J1223" s="4">
        <v>6.99</v>
      </c>
      <c r="K1223" s="4" t="s">
        <v>433</v>
      </c>
      <c r="L1223" t="s">
        <v>21</v>
      </c>
      <c r="M1223" s="17">
        <v>145000</v>
      </c>
      <c r="N1223" s="21">
        <v>211000</v>
      </c>
      <c r="O1223" s="17"/>
      <c r="P1223" s="21">
        <v>211000</v>
      </c>
    </row>
    <row r="1224" spans="1:16" hidden="1" x14ac:dyDescent="0.3">
      <c r="A1224" s="1" t="s">
        <v>12</v>
      </c>
      <c r="B1224" t="s">
        <v>206</v>
      </c>
      <c r="C1224" t="s">
        <v>405</v>
      </c>
      <c r="D1224" t="s">
        <v>406</v>
      </c>
      <c r="E1224" t="s">
        <v>14</v>
      </c>
      <c r="F1224" t="s">
        <v>71</v>
      </c>
      <c r="G1224" t="s">
        <v>432</v>
      </c>
      <c r="H1224" s="7" t="s">
        <v>411</v>
      </c>
      <c r="I1224" s="4">
        <v>43.4</v>
      </c>
      <c r="K1224" s="4" t="s">
        <v>434</v>
      </c>
      <c r="L1224" t="s">
        <v>21</v>
      </c>
      <c r="M1224" s="17">
        <v>145000</v>
      </c>
      <c r="N1224" s="21">
        <v>205000</v>
      </c>
      <c r="O1224" s="17"/>
      <c r="P1224" s="21">
        <v>205000</v>
      </c>
    </row>
    <row r="1225" spans="1:16" hidden="1" x14ac:dyDescent="0.3">
      <c r="A1225" s="1" t="s">
        <v>12</v>
      </c>
      <c r="B1225" t="s">
        <v>206</v>
      </c>
      <c r="C1225" t="s">
        <v>405</v>
      </c>
      <c r="D1225" t="s">
        <v>406</v>
      </c>
      <c r="E1225" t="s">
        <v>14</v>
      </c>
      <c r="F1225" t="s">
        <v>71</v>
      </c>
      <c r="G1225" t="s">
        <v>432</v>
      </c>
      <c r="H1225" s="7" t="s">
        <v>412</v>
      </c>
      <c r="I1225" s="4">
        <v>43.4</v>
      </c>
      <c r="K1225" s="4" t="s">
        <v>434</v>
      </c>
      <c r="L1225" t="s">
        <v>21</v>
      </c>
      <c r="M1225" s="17">
        <v>145000</v>
      </c>
      <c r="N1225" s="21">
        <v>205000</v>
      </c>
      <c r="O1225" s="17"/>
      <c r="P1225" s="21">
        <v>205000</v>
      </c>
    </row>
    <row r="1226" spans="1:16" hidden="1" x14ac:dyDescent="0.3">
      <c r="A1226" s="1" t="s">
        <v>12</v>
      </c>
      <c r="B1226" t="s">
        <v>206</v>
      </c>
      <c r="C1226" t="s">
        <v>405</v>
      </c>
      <c r="D1226" t="s">
        <v>406</v>
      </c>
      <c r="E1226" t="s">
        <v>14</v>
      </c>
      <c r="F1226" t="s">
        <v>71</v>
      </c>
      <c r="G1226" t="s">
        <v>432</v>
      </c>
      <c r="H1226" s="7" t="s">
        <v>413</v>
      </c>
      <c r="I1226" s="4">
        <v>40.195</v>
      </c>
      <c r="K1226" s="4" t="s">
        <v>434</v>
      </c>
      <c r="L1226" t="s">
        <v>21</v>
      </c>
      <c r="M1226" s="17">
        <v>145000</v>
      </c>
      <c r="N1226" s="21">
        <v>205000</v>
      </c>
      <c r="O1226" s="17"/>
      <c r="P1226" s="21">
        <v>205000</v>
      </c>
    </row>
    <row r="1227" spans="1:16" hidden="1" x14ac:dyDescent="0.3">
      <c r="A1227" s="1" t="s">
        <v>12</v>
      </c>
      <c r="B1227" t="s">
        <v>206</v>
      </c>
      <c r="C1227" t="s">
        <v>405</v>
      </c>
      <c r="D1227" t="s">
        <v>406</v>
      </c>
      <c r="E1227" t="s">
        <v>14</v>
      </c>
      <c r="F1227" t="s">
        <v>71</v>
      </c>
      <c r="G1227" t="s">
        <v>432</v>
      </c>
      <c r="H1227" s="7" t="s">
        <v>414</v>
      </c>
      <c r="I1227" s="4">
        <v>40.195</v>
      </c>
      <c r="K1227" s="4" t="s">
        <v>433</v>
      </c>
      <c r="L1227" t="s">
        <v>21</v>
      </c>
      <c r="M1227" s="17">
        <v>145000</v>
      </c>
      <c r="N1227" s="21">
        <v>205000</v>
      </c>
      <c r="O1227" s="17"/>
      <c r="P1227" s="21">
        <v>205000</v>
      </c>
    </row>
    <row r="1228" spans="1:16" hidden="1" x14ac:dyDescent="0.3">
      <c r="A1228" s="1" t="s">
        <v>12</v>
      </c>
      <c r="B1228" t="s">
        <v>206</v>
      </c>
      <c r="C1228" t="s">
        <v>405</v>
      </c>
      <c r="D1228" t="s">
        <v>406</v>
      </c>
      <c r="E1228" t="s">
        <v>14</v>
      </c>
      <c r="F1228" t="s">
        <v>71</v>
      </c>
      <c r="G1228" t="s">
        <v>432</v>
      </c>
      <c r="H1228" s="7" t="s">
        <v>415</v>
      </c>
      <c r="I1228" s="4">
        <v>43.4</v>
      </c>
      <c r="K1228" s="4" t="s">
        <v>433</v>
      </c>
      <c r="L1228" t="s">
        <v>21</v>
      </c>
      <c r="M1228" s="17">
        <v>145000</v>
      </c>
      <c r="N1228" s="21">
        <v>205000</v>
      </c>
      <c r="O1228" s="17"/>
      <c r="P1228" s="21">
        <v>205000</v>
      </c>
    </row>
    <row r="1229" spans="1:16" hidden="1" x14ac:dyDescent="0.3">
      <c r="A1229" s="1" t="s">
        <v>12</v>
      </c>
      <c r="B1229" t="s">
        <v>206</v>
      </c>
      <c r="C1229" t="s">
        <v>405</v>
      </c>
      <c r="D1229" t="s">
        <v>406</v>
      </c>
      <c r="E1229" t="s">
        <v>14</v>
      </c>
      <c r="F1229" t="s">
        <v>71</v>
      </c>
      <c r="G1229" t="s">
        <v>432</v>
      </c>
      <c r="H1229" s="7" t="s">
        <v>416</v>
      </c>
      <c r="I1229" s="4">
        <v>43.4</v>
      </c>
      <c r="K1229" s="4" t="s">
        <v>433</v>
      </c>
      <c r="L1229" t="s">
        <v>21</v>
      </c>
      <c r="M1229" s="17">
        <v>145000</v>
      </c>
      <c r="N1229" s="21">
        <v>205000</v>
      </c>
      <c r="O1229" s="17"/>
      <c r="P1229" s="21">
        <v>205000</v>
      </c>
    </row>
    <row r="1230" spans="1:16" hidden="1" x14ac:dyDescent="0.3">
      <c r="A1230" s="1" t="s">
        <v>12</v>
      </c>
      <c r="B1230" t="s">
        <v>206</v>
      </c>
      <c r="C1230" t="s">
        <v>405</v>
      </c>
      <c r="D1230" t="s">
        <v>406</v>
      </c>
      <c r="E1230" t="s">
        <v>14</v>
      </c>
      <c r="F1230" t="s">
        <v>71</v>
      </c>
      <c r="G1230" t="s">
        <v>432</v>
      </c>
      <c r="H1230" s="7" t="s">
        <v>417</v>
      </c>
      <c r="I1230" s="4">
        <v>40.195</v>
      </c>
      <c r="K1230" s="4" t="s">
        <v>433</v>
      </c>
      <c r="L1230" t="s">
        <v>21</v>
      </c>
      <c r="M1230" s="17">
        <v>145000</v>
      </c>
      <c r="N1230" s="21">
        <v>205000</v>
      </c>
      <c r="O1230" s="17"/>
      <c r="P1230" s="21">
        <v>205000</v>
      </c>
    </row>
    <row r="1231" spans="1:16" hidden="1" x14ac:dyDescent="0.3">
      <c r="A1231" s="1" t="s">
        <v>12</v>
      </c>
      <c r="B1231" t="s">
        <v>206</v>
      </c>
      <c r="C1231" t="s">
        <v>405</v>
      </c>
      <c r="D1231" t="s">
        <v>406</v>
      </c>
      <c r="E1231" t="s">
        <v>14</v>
      </c>
      <c r="F1231" t="s">
        <v>71</v>
      </c>
      <c r="G1231" t="s">
        <v>432</v>
      </c>
      <c r="H1231" s="7" t="s">
        <v>418</v>
      </c>
      <c r="I1231" s="4">
        <v>40.195</v>
      </c>
      <c r="K1231" s="4" t="s">
        <v>433</v>
      </c>
      <c r="L1231" t="s">
        <v>21</v>
      </c>
      <c r="M1231" s="17">
        <v>145000</v>
      </c>
      <c r="N1231" s="21">
        <v>205000</v>
      </c>
      <c r="O1231" s="17"/>
      <c r="P1231" s="21">
        <v>205000</v>
      </c>
    </row>
    <row r="1232" spans="1:16" hidden="1" x14ac:dyDescent="0.3">
      <c r="A1232" s="1" t="s">
        <v>12</v>
      </c>
      <c r="B1232" t="s">
        <v>206</v>
      </c>
      <c r="C1232" t="s">
        <v>405</v>
      </c>
      <c r="D1232" t="s">
        <v>406</v>
      </c>
      <c r="E1232" t="s">
        <v>14</v>
      </c>
      <c r="F1232" t="s">
        <v>71</v>
      </c>
      <c r="G1232" t="s">
        <v>432</v>
      </c>
      <c r="H1232" s="7" t="s">
        <v>419</v>
      </c>
      <c r="I1232" s="4">
        <v>43.4</v>
      </c>
      <c r="K1232" s="4" t="s">
        <v>433</v>
      </c>
      <c r="L1232" t="s">
        <v>21</v>
      </c>
      <c r="M1232" s="17">
        <v>145000</v>
      </c>
      <c r="N1232" s="21">
        <v>205000</v>
      </c>
      <c r="O1232" s="17"/>
      <c r="P1232" s="21">
        <v>205000</v>
      </c>
    </row>
    <row r="1233" spans="1:16" hidden="1" x14ac:dyDescent="0.3">
      <c r="A1233" s="1" t="s">
        <v>12</v>
      </c>
      <c r="B1233" t="s">
        <v>206</v>
      </c>
      <c r="C1233" t="s">
        <v>405</v>
      </c>
      <c r="D1233" t="s">
        <v>406</v>
      </c>
      <c r="E1233" t="s">
        <v>14</v>
      </c>
      <c r="F1233" t="s">
        <v>71</v>
      </c>
      <c r="G1233" t="s">
        <v>432</v>
      </c>
      <c r="H1233" s="7" t="s">
        <v>420</v>
      </c>
      <c r="I1233" s="4">
        <v>43.4</v>
      </c>
      <c r="K1233" s="4" t="s">
        <v>433</v>
      </c>
      <c r="L1233" t="s">
        <v>21</v>
      </c>
      <c r="M1233" s="17">
        <v>145000</v>
      </c>
      <c r="N1233" s="21">
        <v>205000</v>
      </c>
      <c r="O1233" s="17"/>
      <c r="P1233" s="21">
        <v>205000</v>
      </c>
    </row>
    <row r="1234" spans="1:16" hidden="1" x14ac:dyDescent="0.3">
      <c r="A1234" s="1" t="s">
        <v>12</v>
      </c>
      <c r="B1234" t="s">
        <v>206</v>
      </c>
      <c r="C1234" t="s">
        <v>405</v>
      </c>
      <c r="D1234" t="s">
        <v>406</v>
      </c>
      <c r="E1234" t="s">
        <v>14</v>
      </c>
      <c r="F1234" t="s">
        <v>71</v>
      </c>
      <c r="G1234" t="s">
        <v>432</v>
      </c>
      <c r="H1234" s="7" t="s">
        <v>421</v>
      </c>
      <c r="I1234" s="4">
        <v>40.195</v>
      </c>
      <c r="K1234" s="4" t="s">
        <v>433</v>
      </c>
      <c r="L1234" t="s">
        <v>21</v>
      </c>
      <c r="M1234" s="17">
        <v>145000</v>
      </c>
      <c r="N1234" s="21">
        <v>205000</v>
      </c>
      <c r="O1234" s="17"/>
      <c r="P1234" s="21">
        <v>205000</v>
      </c>
    </row>
    <row r="1235" spans="1:16" hidden="1" x14ac:dyDescent="0.3">
      <c r="A1235" s="1" t="s">
        <v>12</v>
      </c>
      <c r="B1235" t="s">
        <v>206</v>
      </c>
      <c r="C1235" t="s">
        <v>405</v>
      </c>
      <c r="D1235" t="s">
        <v>406</v>
      </c>
      <c r="E1235" t="s">
        <v>14</v>
      </c>
      <c r="F1235" t="s">
        <v>71</v>
      </c>
      <c r="G1235" t="s">
        <v>432</v>
      </c>
      <c r="H1235" s="7" t="s">
        <v>422</v>
      </c>
      <c r="I1235" s="4">
        <v>40.195</v>
      </c>
      <c r="K1235" s="4" t="s">
        <v>433</v>
      </c>
      <c r="L1235" t="s">
        <v>21</v>
      </c>
      <c r="M1235" s="17">
        <v>145000</v>
      </c>
      <c r="N1235" s="21">
        <v>205000</v>
      </c>
      <c r="O1235" s="17"/>
      <c r="P1235" s="21">
        <v>205000</v>
      </c>
    </row>
    <row r="1236" spans="1:16" hidden="1" x14ac:dyDescent="0.3">
      <c r="A1236" s="1" t="str">
        <f>C1236&amp;"-"&amp;G1236&amp;"-"&amp;H1236</f>
        <v>FSA007-BLOCO A-2</v>
      </c>
      <c r="B1236" t="s">
        <v>211</v>
      </c>
      <c r="C1236" t="s">
        <v>445</v>
      </c>
      <c r="D1236" t="s">
        <v>444</v>
      </c>
      <c r="E1236" t="s">
        <v>14</v>
      </c>
      <c r="F1236" t="s">
        <v>435</v>
      </c>
      <c r="G1236" t="s">
        <v>16</v>
      </c>
      <c r="H1236" s="7">
        <v>2</v>
      </c>
      <c r="I1236" s="4">
        <v>40.195</v>
      </c>
      <c r="J1236" s="4">
        <v>7.22</v>
      </c>
      <c r="K1236" s="4">
        <v>10.8</v>
      </c>
      <c r="L1236" t="s">
        <v>21</v>
      </c>
      <c r="M1236" s="17">
        <v>198000</v>
      </c>
      <c r="N1236" s="21">
        <v>211000</v>
      </c>
      <c r="O1236" s="17"/>
      <c r="P1236" s="21">
        <v>211000</v>
      </c>
    </row>
    <row r="1237" spans="1:16" hidden="1" x14ac:dyDescent="0.3">
      <c r="A1237" s="1" t="str">
        <f t="shared" ref="A1237:A1300" si="0">C1237&amp;"-"&amp;G1237&amp;"-"&amp;H1237</f>
        <v>FSA007-BLOCO A-3</v>
      </c>
      <c r="B1237" t="s">
        <v>211</v>
      </c>
      <c r="C1237" t="s">
        <v>445</v>
      </c>
      <c r="D1237" t="s">
        <v>444</v>
      </c>
      <c r="E1237" t="s">
        <v>14</v>
      </c>
      <c r="F1237" t="s">
        <v>435</v>
      </c>
      <c r="G1237" t="s">
        <v>16</v>
      </c>
      <c r="H1237" s="7">
        <v>3</v>
      </c>
      <c r="I1237" s="4">
        <v>40.195</v>
      </c>
      <c r="J1237" s="4">
        <v>42.09</v>
      </c>
      <c r="K1237" s="4">
        <v>10.8</v>
      </c>
      <c r="L1237" t="s">
        <v>21</v>
      </c>
      <c r="M1237" s="17">
        <v>198000</v>
      </c>
      <c r="N1237" s="21">
        <v>211000</v>
      </c>
      <c r="O1237" s="17"/>
      <c r="P1237" s="21">
        <v>211000</v>
      </c>
    </row>
    <row r="1238" spans="1:16" hidden="1" x14ac:dyDescent="0.3">
      <c r="A1238" s="1" t="str">
        <f t="shared" si="0"/>
        <v>FSA007-BLOCO A-4</v>
      </c>
      <c r="B1238" t="s">
        <v>211</v>
      </c>
      <c r="C1238" t="s">
        <v>445</v>
      </c>
      <c r="D1238" t="s">
        <v>444</v>
      </c>
      <c r="E1238" t="s">
        <v>14</v>
      </c>
      <c r="F1238" t="s">
        <v>435</v>
      </c>
      <c r="G1238" t="s">
        <v>16</v>
      </c>
      <c r="H1238" s="7">
        <v>4</v>
      </c>
      <c r="I1238" s="4">
        <v>40.195</v>
      </c>
      <c r="J1238" s="4">
        <v>18.41</v>
      </c>
      <c r="K1238" s="4">
        <v>10.8</v>
      </c>
      <c r="L1238" t="s">
        <v>21</v>
      </c>
      <c r="M1238" s="17">
        <v>198000</v>
      </c>
      <c r="N1238" s="21">
        <v>211000</v>
      </c>
      <c r="O1238" s="17"/>
      <c r="P1238" s="21">
        <v>211000</v>
      </c>
    </row>
    <row r="1239" spans="1:16" hidden="1" x14ac:dyDescent="0.3">
      <c r="A1239" s="1" t="str">
        <f t="shared" si="0"/>
        <v>FSA007-BLOCO A-1</v>
      </c>
      <c r="B1239" t="s">
        <v>211</v>
      </c>
      <c r="C1239" t="s">
        <v>445</v>
      </c>
      <c r="D1239" t="s">
        <v>444</v>
      </c>
      <c r="E1239" t="s">
        <v>14</v>
      </c>
      <c r="F1239" t="s">
        <v>435</v>
      </c>
      <c r="G1239" t="s">
        <v>16</v>
      </c>
      <c r="H1239" s="7">
        <v>1</v>
      </c>
      <c r="I1239" s="4">
        <v>40.195</v>
      </c>
      <c r="J1239" s="4">
        <v>43.81</v>
      </c>
      <c r="K1239" s="4">
        <v>10.8</v>
      </c>
      <c r="L1239" t="s">
        <v>21</v>
      </c>
      <c r="M1239" s="17">
        <v>198000</v>
      </c>
      <c r="N1239" s="21">
        <v>211000</v>
      </c>
      <c r="O1239" s="17"/>
      <c r="P1239" s="21">
        <v>211000</v>
      </c>
    </row>
    <row r="1240" spans="1:16" x14ac:dyDescent="0.3">
      <c r="A1240" s="1" t="str">
        <f t="shared" si="0"/>
        <v>FSA007-BLOCO A-101</v>
      </c>
      <c r="B1240" t="s">
        <v>211</v>
      </c>
      <c r="C1240" t="s">
        <v>445</v>
      </c>
      <c r="D1240" t="s">
        <v>444</v>
      </c>
      <c r="E1240" t="s">
        <v>14</v>
      </c>
      <c r="F1240" t="s">
        <v>435</v>
      </c>
      <c r="G1240" t="s">
        <v>16</v>
      </c>
      <c r="H1240" s="7">
        <v>101</v>
      </c>
      <c r="I1240" s="4">
        <v>43.4</v>
      </c>
      <c r="K1240" s="4">
        <v>10.8</v>
      </c>
      <c r="L1240" t="s">
        <v>21</v>
      </c>
      <c r="M1240" s="17">
        <v>185000</v>
      </c>
      <c r="N1240" s="21">
        <v>205000</v>
      </c>
      <c r="O1240" s="17"/>
      <c r="P1240" s="21">
        <v>205000</v>
      </c>
    </row>
    <row r="1241" spans="1:16" x14ac:dyDescent="0.3">
      <c r="A1241" s="1" t="str">
        <f t="shared" si="0"/>
        <v>FSA007-BLOCO A-102</v>
      </c>
      <c r="B1241" t="s">
        <v>211</v>
      </c>
      <c r="C1241" t="s">
        <v>445</v>
      </c>
      <c r="D1241" t="s">
        <v>444</v>
      </c>
      <c r="E1241" t="s">
        <v>14</v>
      </c>
      <c r="F1241" t="s">
        <v>435</v>
      </c>
      <c r="G1241" t="s">
        <v>16</v>
      </c>
      <c r="H1241" s="7">
        <v>102</v>
      </c>
      <c r="I1241" s="4">
        <v>43.4</v>
      </c>
      <c r="K1241" s="4">
        <v>10.8</v>
      </c>
      <c r="L1241" t="s">
        <v>21</v>
      </c>
      <c r="M1241" s="17">
        <v>185000</v>
      </c>
      <c r="N1241" s="21">
        <v>205000</v>
      </c>
      <c r="O1241" s="17"/>
      <c r="P1241" s="21">
        <v>205000</v>
      </c>
    </row>
    <row r="1242" spans="1:16" x14ac:dyDescent="0.3">
      <c r="A1242" s="1" t="str">
        <f t="shared" si="0"/>
        <v>FSA007-BLOCO A-103</v>
      </c>
      <c r="B1242" t="s">
        <v>211</v>
      </c>
      <c r="C1242" t="s">
        <v>445</v>
      </c>
      <c r="D1242" t="s">
        <v>444</v>
      </c>
      <c r="E1242" t="s">
        <v>14</v>
      </c>
      <c r="F1242" t="s">
        <v>435</v>
      </c>
      <c r="G1242" t="s">
        <v>16</v>
      </c>
      <c r="H1242" s="7">
        <v>103</v>
      </c>
      <c r="I1242" s="4">
        <v>40.195</v>
      </c>
      <c r="K1242" s="4">
        <v>10.8</v>
      </c>
      <c r="L1242" t="s">
        <v>21</v>
      </c>
      <c r="M1242" s="17">
        <v>180000</v>
      </c>
      <c r="N1242" s="21">
        <v>205000</v>
      </c>
      <c r="O1242" s="17"/>
      <c r="P1242" s="21">
        <v>205000</v>
      </c>
    </row>
    <row r="1243" spans="1:16" x14ac:dyDescent="0.3">
      <c r="A1243" s="1" t="str">
        <f t="shared" si="0"/>
        <v>FSA007-BLOCO A-104</v>
      </c>
      <c r="B1243" t="s">
        <v>211</v>
      </c>
      <c r="C1243" t="s">
        <v>445</v>
      </c>
      <c r="D1243" t="s">
        <v>444</v>
      </c>
      <c r="E1243" t="s">
        <v>14</v>
      </c>
      <c r="F1243" t="s">
        <v>435</v>
      </c>
      <c r="G1243" t="s">
        <v>16</v>
      </c>
      <c r="H1243" s="7">
        <v>104</v>
      </c>
      <c r="I1243" s="4">
        <v>40.195</v>
      </c>
      <c r="K1243" s="4">
        <v>10.8</v>
      </c>
      <c r="L1243" t="s">
        <v>21</v>
      </c>
      <c r="M1243" s="17">
        <v>180000</v>
      </c>
      <c r="N1243" s="21">
        <v>205000</v>
      </c>
      <c r="O1243" s="17"/>
      <c r="P1243" s="21">
        <v>205000</v>
      </c>
    </row>
    <row r="1244" spans="1:16" x14ac:dyDescent="0.3">
      <c r="A1244" s="1" t="str">
        <f t="shared" si="0"/>
        <v>FSA007-BLOCO A-201</v>
      </c>
      <c r="B1244" t="s">
        <v>211</v>
      </c>
      <c r="C1244" t="s">
        <v>445</v>
      </c>
      <c r="D1244" t="s">
        <v>444</v>
      </c>
      <c r="E1244" t="s">
        <v>14</v>
      </c>
      <c r="F1244" t="s">
        <v>435</v>
      </c>
      <c r="G1244" t="s">
        <v>16</v>
      </c>
      <c r="H1244" s="7">
        <v>201</v>
      </c>
      <c r="I1244" s="4">
        <v>43.4</v>
      </c>
      <c r="K1244" s="4">
        <v>10.8</v>
      </c>
      <c r="L1244" t="s">
        <v>21</v>
      </c>
      <c r="M1244" s="17">
        <v>185000</v>
      </c>
      <c r="N1244" s="21">
        <v>205000</v>
      </c>
      <c r="O1244" s="17"/>
      <c r="P1244" s="21">
        <v>205000</v>
      </c>
    </row>
    <row r="1245" spans="1:16" x14ac:dyDescent="0.3">
      <c r="A1245" s="1" t="str">
        <f t="shared" si="0"/>
        <v>FSA007-BLOCO A-202</v>
      </c>
      <c r="B1245" t="s">
        <v>211</v>
      </c>
      <c r="C1245" t="s">
        <v>445</v>
      </c>
      <c r="D1245" t="s">
        <v>444</v>
      </c>
      <c r="E1245" t="s">
        <v>14</v>
      </c>
      <c r="F1245" t="s">
        <v>435</v>
      </c>
      <c r="G1245" t="s">
        <v>16</v>
      </c>
      <c r="H1245" s="7">
        <v>202</v>
      </c>
      <c r="I1245" s="4">
        <v>43.4</v>
      </c>
      <c r="K1245" s="4">
        <v>10.8</v>
      </c>
      <c r="L1245" t="s">
        <v>21</v>
      </c>
      <c r="M1245" s="17">
        <v>185000</v>
      </c>
      <c r="N1245" s="21">
        <v>205000</v>
      </c>
      <c r="O1245" s="17"/>
      <c r="P1245" s="21">
        <v>205000</v>
      </c>
    </row>
    <row r="1246" spans="1:16" x14ac:dyDescent="0.3">
      <c r="A1246" s="1" t="str">
        <f t="shared" si="0"/>
        <v>FSA007-BLOCO A-203</v>
      </c>
      <c r="B1246" t="s">
        <v>211</v>
      </c>
      <c r="C1246" t="s">
        <v>445</v>
      </c>
      <c r="D1246" t="s">
        <v>444</v>
      </c>
      <c r="E1246" t="s">
        <v>14</v>
      </c>
      <c r="F1246" t="s">
        <v>435</v>
      </c>
      <c r="G1246" t="s">
        <v>16</v>
      </c>
      <c r="H1246" s="7">
        <v>203</v>
      </c>
      <c r="I1246" s="4">
        <v>40.195</v>
      </c>
      <c r="K1246" s="4">
        <v>10.8</v>
      </c>
      <c r="L1246" t="s">
        <v>21</v>
      </c>
      <c r="M1246" s="17">
        <v>180000</v>
      </c>
      <c r="N1246" s="21">
        <v>205000</v>
      </c>
      <c r="O1246" s="17"/>
      <c r="P1246" s="21">
        <v>205000</v>
      </c>
    </row>
    <row r="1247" spans="1:16" x14ac:dyDescent="0.3">
      <c r="A1247" s="1" t="str">
        <f t="shared" si="0"/>
        <v>FSA007-BLOCO A-204</v>
      </c>
      <c r="B1247" t="s">
        <v>211</v>
      </c>
      <c r="C1247" t="s">
        <v>445</v>
      </c>
      <c r="D1247" t="s">
        <v>444</v>
      </c>
      <c r="E1247" t="s">
        <v>14</v>
      </c>
      <c r="F1247" t="s">
        <v>435</v>
      </c>
      <c r="G1247" t="s">
        <v>16</v>
      </c>
      <c r="H1247" s="7">
        <v>204</v>
      </c>
      <c r="I1247" s="4">
        <v>40.195</v>
      </c>
      <c r="K1247" s="4">
        <v>10.8</v>
      </c>
      <c r="L1247" t="s">
        <v>21</v>
      </c>
      <c r="M1247" s="17">
        <v>180000</v>
      </c>
      <c r="N1247" s="21">
        <v>205000</v>
      </c>
      <c r="O1247" s="17"/>
      <c r="P1247" s="21">
        <v>205000</v>
      </c>
    </row>
    <row r="1248" spans="1:16" x14ac:dyDescent="0.3">
      <c r="A1248" s="1" t="str">
        <f t="shared" si="0"/>
        <v>FSA007-BLOCO A-301</v>
      </c>
      <c r="B1248" t="s">
        <v>211</v>
      </c>
      <c r="C1248" t="s">
        <v>445</v>
      </c>
      <c r="D1248" t="s">
        <v>444</v>
      </c>
      <c r="E1248" t="s">
        <v>14</v>
      </c>
      <c r="F1248" t="s">
        <v>435</v>
      </c>
      <c r="G1248" t="s">
        <v>16</v>
      </c>
      <c r="H1248" s="7">
        <v>301</v>
      </c>
      <c r="I1248" s="4">
        <v>43.4</v>
      </c>
      <c r="K1248" s="4">
        <v>10.8</v>
      </c>
      <c r="L1248" t="s">
        <v>21</v>
      </c>
      <c r="M1248" s="17">
        <v>185000</v>
      </c>
      <c r="N1248" s="21">
        <v>205000</v>
      </c>
      <c r="O1248" s="17"/>
      <c r="P1248" s="21">
        <v>205000</v>
      </c>
    </row>
    <row r="1249" spans="1:20" x14ac:dyDescent="0.3">
      <c r="A1249" s="1" t="str">
        <f t="shared" si="0"/>
        <v>FSA007-BLOCO A-302</v>
      </c>
      <c r="B1249" t="s">
        <v>211</v>
      </c>
      <c r="C1249" t="s">
        <v>445</v>
      </c>
      <c r="D1249" t="s">
        <v>444</v>
      </c>
      <c r="E1249" t="s">
        <v>14</v>
      </c>
      <c r="F1249" t="s">
        <v>435</v>
      </c>
      <c r="G1249" t="s">
        <v>16</v>
      </c>
      <c r="H1249" s="7">
        <v>302</v>
      </c>
      <c r="I1249" s="4">
        <v>43.4</v>
      </c>
      <c r="K1249" s="4">
        <v>10.8</v>
      </c>
      <c r="L1249" t="s">
        <v>21</v>
      </c>
      <c r="M1249" s="17">
        <v>185000</v>
      </c>
      <c r="N1249" s="21">
        <v>205000</v>
      </c>
      <c r="O1249" s="17"/>
      <c r="P1249" s="21">
        <v>205000</v>
      </c>
    </row>
    <row r="1250" spans="1:20" x14ac:dyDescent="0.3">
      <c r="A1250" s="1" t="str">
        <f t="shared" si="0"/>
        <v>FSA007-BLOCO A-303</v>
      </c>
      <c r="B1250" t="s">
        <v>211</v>
      </c>
      <c r="C1250" t="s">
        <v>445</v>
      </c>
      <c r="D1250" t="s">
        <v>444</v>
      </c>
      <c r="E1250" t="s">
        <v>14</v>
      </c>
      <c r="F1250" t="s">
        <v>435</v>
      </c>
      <c r="G1250" t="s">
        <v>16</v>
      </c>
      <c r="H1250" s="7">
        <v>303</v>
      </c>
      <c r="I1250" s="4">
        <v>40.195</v>
      </c>
      <c r="K1250" s="4">
        <v>10.8</v>
      </c>
      <c r="L1250" t="s">
        <v>21</v>
      </c>
      <c r="M1250" s="17">
        <v>180000</v>
      </c>
      <c r="N1250" s="21">
        <v>205000</v>
      </c>
      <c r="O1250" s="17"/>
      <c r="P1250" s="21">
        <v>205000</v>
      </c>
      <c r="Q1250" s="12"/>
      <c r="S1250" s="12"/>
      <c r="T1250" s="19"/>
    </row>
    <row r="1251" spans="1:20" x14ac:dyDescent="0.3">
      <c r="A1251" s="1" t="str">
        <f t="shared" si="0"/>
        <v>FSA007-BLOCO A-304</v>
      </c>
      <c r="B1251" t="s">
        <v>211</v>
      </c>
      <c r="C1251" t="s">
        <v>445</v>
      </c>
      <c r="D1251" t="s">
        <v>444</v>
      </c>
      <c r="E1251" t="s">
        <v>14</v>
      </c>
      <c r="F1251" t="s">
        <v>435</v>
      </c>
      <c r="G1251" t="s">
        <v>16</v>
      </c>
      <c r="H1251" s="7">
        <v>304</v>
      </c>
      <c r="I1251" s="4">
        <v>40.195</v>
      </c>
      <c r="K1251" s="4">
        <v>10.8</v>
      </c>
      <c r="L1251" t="s">
        <v>21</v>
      </c>
      <c r="M1251" s="17">
        <v>180000</v>
      </c>
      <c r="N1251" s="21">
        <v>205000</v>
      </c>
      <c r="O1251" s="17"/>
      <c r="P1251" s="21">
        <v>205000</v>
      </c>
    </row>
    <row r="1252" spans="1:20" hidden="1" x14ac:dyDescent="0.3">
      <c r="A1252" s="1" t="str">
        <f t="shared" si="0"/>
        <v>FSA007-BLOCO B-1</v>
      </c>
      <c r="B1252" t="s">
        <v>211</v>
      </c>
      <c r="C1252" t="s">
        <v>445</v>
      </c>
      <c r="D1252" t="s">
        <v>444</v>
      </c>
      <c r="E1252" t="s">
        <v>14</v>
      </c>
      <c r="F1252" t="s">
        <v>435</v>
      </c>
      <c r="G1252" t="s">
        <v>30</v>
      </c>
      <c r="H1252" s="7">
        <v>1</v>
      </c>
      <c r="I1252" s="4">
        <v>40.195</v>
      </c>
      <c r="J1252" s="4">
        <v>26.72</v>
      </c>
      <c r="K1252" s="4">
        <v>10.8</v>
      </c>
      <c r="L1252" t="s">
        <v>21</v>
      </c>
      <c r="M1252" s="17">
        <v>198000</v>
      </c>
      <c r="N1252" s="21">
        <v>211000</v>
      </c>
      <c r="O1252" s="17"/>
      <c r="P1252" s="21">
        <v>211000</v>
      </c>
    </row>
    <row r="1253" spans="1:20" hidden="1" x14ac:dyDescent="0.3">
      <c r="A1253" s="1" t="str">
        <f t="shared" si="0"/>
        <v>FSA007-BLOCO B-2</v>
      </c>
      <c r="B1253" t="s">
        <v>211</v>
      </c>
      <c r="C1253" t="s">
        <v>445</v>
      </c>
      <c r="D1253" t="s">
        <v>444</v>
      </c>
      <c r="E1253" t="s">
        <v>14</v>
      </c>
      <c r="F1253" t="s">
        <v>435</v>
      </c>
      <c r="G1253" t="s">
        <v>30</v>
      </c>
      <c r="H1253" s="7">
        <v>2</v>
      </c>
      <c r="I1253" s="4">
        <v>40.195</v>
      </c>
      <c r="J1253" s="4">
        <v>7.22</v>
      </c>
      <c r="K1253" s="4">
        <v>10.8</v>
      </c>
      <c r="L1253" t="s">
        <v>21</v>
      </c>
      <c r="M1253" s="17">
        <v>190000</v>
      </c>
      <c r="N1253" s="21">
        <v>211000</v>
      </c>
      <c r="O1253" s="17"/>
      <c r="P1253" s="21">
        <v>211000</v>
      </c>
    </row>
    <row r="1254" spans="1:20" hidden="1" x14ac:dyDescent="0.3">
      <c r="A1254" s="1" t="str">
        <f t="shared" si="0"/>
        <v>FSA007-BLOCO B-3</v>
      </c>
      <c r="B1254" t="s">
        <v>211</v>
      </c>
      <c r="C1254" t="s">
        <v>445</v>
      </c>
      <c r="D1254" t="s">
        <v>444</v>
      </c>
      <c r="E1254" t="s">
        <v>14</v>
      </c>
      <c r="F1254" t="s">
        <v>435</v>
      </c>
      <c r="G1254" t="s">
        <v>30</v>
      </c>
      <c r="H1254" s="7">
        <v>3</v>
      </c>
      <c r="I1254" s="4">
        <v>40.195</v>
      </c>
      <c r="J1254" s="4">
        <v>17.45</v>
      </c>
      <c r="K1254" s="4">
        <v>10.8</v>
      </c>
      <c r="L1254" t="s">
        <v>21</v>
      </c>
      <c r="M1254" s="17">
        <v>190000</v>
      </c>
      <c r="N1254" s="21">
        <v>211000</v>
      </c>
      <c r="O1254" s="17"/>
      <c r="P1254" s="21">
        <v>211000</v>
      </c>
    </row>
    <row r="1255" spans="1:20" hidden="1" x14ac:dyDescent="0.3">
      <c r="A1255" s="1" t="str">
        <f t="shared" si="0"/>
        <v>FSA007-BLOCO B-4</v>
      </c>
      <c r="B1255" t="s">
        <v>211</v>
      </c>
      <c r="C1255" t="s">
        <v>445</v>
      </c>
      <c r="D1255" t="s">
        <v>444</v>
      </c>
      <c r="E1255" t="s">
        <v>14</v>
      </c>
      <c r="F1255" t="s">
        <v>435</v>
      </c>
      <c r="G1255" t="s">
        <v>30</v>
      </c>
      <c r="H1255" s="7">
        <v>4</v>
      </c>
      <c r="I1255" s="4">
        <v>40.195</v>
      </c>
      <c r="J1255" s="4">
        <v>6.91</v>
      </c>
      <c r="K1255" s="4">
        <v>10.8</v>
      </c>
      <c r="L1255" t="s">
        <v>21</v>
      </c>
      <c r="M1255" s="17">
        <v>198000</v>
      </c>
      <c r="N1255" s="21">
        <v>211000</v>
      </c>
      <c r="O1255" s="17"/>
      <c r="P1255" s="21">
        <v>211000</v>
      </c>
    </row>
    <row r="1256" spans="1:20" x14ac:dyDescent="0.3">
      <c r="A1256" s="1" t="str">
        <f t="shared" si="0"/>
        <v>FSA007-BLOCO B-101</v>
      </c>
      <c r="B1256" t="s">
        <v>211</v>
      </c>
      <c r="C1256" t="s">
        <v>445</v>
      </c>
      <c r="D1256" t="s">
        <v>444</v>
      </c>
      <c r="E1256" t="s">
        <v>14</v>
      </c>
      <c r="F1256" t="s">
        <v>435</v>
      </c>
      <c r="G1256" t="s">
        <v>30</v>
      </c>
      <c r="H1256" s="7">
        <v>101</v>
      </c>
      <c r="I1256" s="4">
        <v>43.4</v>
      </c>
      <c r="K1256" s="4">
        <v>10.8</v>
      </c>
      <c r="L1256" t="s">
        <v>21</v>
      </c>
      <c r="M1256" s="17">
        <v>185000</v>
      </c>
      <c r="N1256" s="21">
        <v>205000</v>
      </c>
      <c r="O1256" s="17"/>
      <c r="P1256" s="21">
        <v>205000</v>
      </c>
    </row>
    <row r="1257" spans="1:20" x14ac:dyDescent="0.3">
      <c r="A1257" s="1" t="str">
        <f t="shared" si="0"/>
        <v>FSA007-BLOCO B-102</v>
      </c>
      <c r="B1257" t="s">
        <v>211</v>
      </c>
      <c r="C1257" t="s">
        <v>445</v>
      </c>
      <c r="D1257" t="s">
        <v>444</v>
      </c>
      <c r="E1257" t="s">
        <v>14</v>
      </c>
      <c r="F1257" t="s">
        <v>435</v>
      </c>
      <c r="G1257" t="s">
        <v>30</v>
      </c>
      <c r="H1257" s="7">
        <v>102</v>
      </c>
      <c r="I1257" s="4">
        <v>43.4</v>
      </c>
      <c r="K1257" s="4">
        <v>10.8</v>
      </c>
      <c r="L1257" t="s">
        <v>21</v>
      </c>
      <c r="M1257" s="17">
        <v>185000</v>
      </c>
      <c r="N1257" s="21">
        <v>205000</v>
      </c>
      <c r="O1257" s="17"/>
      <c r="P1257" s="21">
        <v>205000</v>
      </c>
    </row>
    <row r="1258" spans="1:20" x14ac:dyDescent="0.3">
      <c r="A1258" s="1" t="str">
        <f t="shared" si="0"/>
        <v>FSA007-BLOCO B-103</v>
      </c>
      <c r="B1258" t="s">
        <v>211</v>
      </c>
      <c r="C1258" t="s">
        <v>445</v>
      </c>
      <c r="D1258" t="s">
        <v>444</v>
      </c>
      <c r="E1258" t="s">
        <v>14</v>
      </c>
      <c r="F1258" t="s">
        <v>435</v>
      </c>
      <c r="G1258" t="s">
        <v>30</v>
      </c>
      <c r="H1258" s="7">
        <v>103</v>
      </c>
      <c r="I1258" s="4">
        <v>40.195</v>
      </c>
      <c r="K1258" s="4">
        <v>10.8</v>
      </c>
      <c r="L1258" t="s">
        <v>21</v>
      </c>
      <c r="M1258" s="17">
        <v>180000</v>
      </c>
      <c r="N1258" s="21">
        <v>205000</v>
      </c>
      <c r="O1258" s="17"/>
      <c r="P1258" s="21">
        <v>205000</v>
      </c>
    </row>
    <row r="1259" spans="1:20" x14ac:dyDescent="0.3">
      <c r="A1259" s="1" t="str">
        <f t="shared" si="0"/>
        <v>FSA007-BLOCO B-104</v>
      </c>
      <c r="B1259" t="s">
        <v>211</v>
      </c>
      <c r="C1259" t="s">
        <v>445</v>
      </c>
      <c r="D1259" t="s">
        <v>444</v>
      </c>
      <c r="E1259" t="s">
        <v>14</v>
      </c>
      <c r="F1259" t="s">
        <v>435</v>
      </c>
      <c r="G1259" t="s">
        <v>30</v>
      </c>
      <c r="H1259" s="7">
        <v>104</v>
      </c>
      <c r="I1259" s="4">
        <v>40.195</v>
      </c>
      <c r="K1259" s="4">
        <v>10.8</v>
      </c>
      <c r="L1259" t="s">
        <v>21</v>
      </c>
      <c r="M1259" s="17">
        <v>180000</v>
      </c>
      <c r="N1259" s="21">
        <v>205000</v>
      </c>
      <c r="O1259" s="17"/>
      <c r="P1259" s="21">
        <v>205000</v>
      </c>
    </row>
    <row r="1260" spans="1:20" x14ac:dyDescent="0.3">
      <c r="A1260" s="1" t="str">
        <f t="shared" si="0"/>
        <v>FSA007-BLOCO B-201</v>
      </c>
      <c r="B1260" t="s">
        <v>211</v>
      </c>
      <c r="C1260" t="s">
        <v>445</v>
      </c>
      <c r="D1260" t="s">
        <v>444</v>
      </c>
      <c r="E1260" t="s">
        <v>14</v>
      </c>
      <c r="F1260" t="s">
        <v>435</v>
      </c>
      <c r="G1260" t="s">
        <v>30</v>
      </c>
      <c r="H1260" s="7">
        <v>201</v>
      </c>
      <c r="I1260" s="4">
        <v>43.4</v>
      </c>
      <c r="K1260" s="4">
        <v>10.8</v>
      </c>
      <c r="L1260" t="s">
        <v>21</v>
      </c>
      <c r="M1260" s="17">
        <v>185000</v>
      </c>
      <c r="N1260" s="21">
        <v>205000</v>
      </c>
      <c r="O1260" s="17"/>
      <c r="P1260" s="21">
        <v>205000</v>
      </c>
    </row>
    <row r="1261" spans="1:20" x14ac:dyDescent="0.3">
      <c r="A1261" s="1" t="str">
        <f t="shared" si="0"/>
        <v>FSA007-BLOCO B-202</v>
      </c>
      <c r="B1261" t="s">
        <v>211</v>
      </c>
      <c r="C1261" t="s">
        <v>445</v>
      </c>
      <c r="D1261" t="s">
        <v>444</v>
      </c>
      <c r="E1261" t="s">
        <v>14</v>
      </c>
      <c r="F1261" t="s">
        <v>435</v>
      </c>
      <c r="G1261" t="s">
        <v>30</v>
      </c>
      <c r="H1261" s="7">
        <v>202</v>
      </c>
      <c r="I1261" s="4">
        <v>43.4</v>
      </c>
      <c r="K1261" s="4">
        <v>10.8</v>
      </c>
      <c r="L1261" t="s">
        <v>21</v>
      </c>
      <c r="M1261" s="17">
        <v>185000</v>
      </c>
      <c r="N1261" s="21">
        <v>205000</v>
      </c>
      <c r="O1261" s="17"/>
      <c r="P1261" s="21">
        <v>205000</v>
      </c>
    </row>
    <row r="1262" spans="1:20" x14ac:dyDescent="0.3">
      <c r="A1262" s="1" t="str">
        <f t="shared" si="0"/>
        <v>FSA007-BLOCO B-203</v>
      </c>
      <c r="B1262" t="s">
        <v>211</v>
      </c>
      <c r="C1262" t="s">
        <v>445</v>
      </c>
      <c r="D1262" t="s">
        <v>444</v>
      </c>
      <c r="E1262" t="s">
        <v>14</v>
      </c>
      <c r="F1262" t="s">
        <v>435</v>
      </c>
      <c r="G1262" t="s">
        <v>30</v>
      </c>
      <c r="H1262" s="7">
        <v>203</v>
      </c>
      <c r="I1262" s="4">
        <v>40.195</v>
      </c>
      <c r="K1262" s="4">
        <v>10.8</v>
      </c>
      <c r="L1262" t="s">
        <v>21</v>
      </c>
      <c r="M1262" s="17">
        <v>180000</v>
      </c>
      <c r="N1262" s="21">
        <v>205000</v>
      </c>
      <c r="O1262" s="17"/>
      <c r="P1262" s="21">
        <v>205000</v>
      </c>
    </row>
    <row r="1263" spans="1:20" x14ac:dyDescent="0.3">
      <c r="A1263" s="1" t="str">
        <f t="shared" si="0"/>
        <v>FSA007-BLOCO B-204</v>
      </c>
      <c r="B1263" t="s">
        <v>211</v>
      </c>
      <c r="C1263" t="s">
        <v>445</v>
      </c>
      <c r="D1263" t="s">
        <v>444</v>
      </c>
      <c r="E1263" t="s">
        <v>14</v>
      </c>
      <c r="F1263" t="s">
        <v>435</v>
      </c>
      <c r="G1263" t="s">
        <v>30</v>
      </c>
      <c r="H1263" s="7">
        <v>204</v>
      </c>
      <c r="I1263" s="4">
        <v>40.195</v>
      </c>
      <c r="K1263" s="4">
        <v>10.8</v>
      </c>
      <c r="L1263" t="s">
        <v>21</v>
      </c>
      <c r="M1263" s="17">
        <v>180000</v>
      </c>
      <c r="N1263" s="21">
        <v>205000</v>
      </c>
      <c r="O1263" s="17"/>
      <c r="P1263" s="21">
        <v>205000</v>
      </c>
    </row>
    <row r="1264" spans="1:20" x14ac:dyDescent="0.3">
      <c r="A1264" s="1" t="str">
        <f t="shared" si="0"/>
        <v>FSA007-BLOCO B-301</v>
      </c>
      <c r="B1264" t="s">
        <v>211</v>
      </c>
      <c r="C1264" t="s">
        <v>445</v>
      </c>
      <c r="D1264" t="s">
        <v>444</v>
      </c>
      <c r="E1264" t="s">
        <v>14</v>
      </c>
      <c r="F1264" t="s">
        <v>435</v>
      </c>
      <c r="G1264" t="s">
        <v>30</v>
      </c>
      <c r="H1264" s="7">
        <v>301</v>
      </c>
      <c r="I1264" s="4">
        <v>43.4</v>
      </c>
      <c r="K1264" s="4">
        <v>10.8</v>
      </c>
      <c r="L1264" t="s">
        <v>21</v>
      </c>
      <c r="M1264" s="17">
        <v>185000</v>
      </c>
      <c r="N1264" s="21">
        <v>205000</v>
      </c>
      <c r="O1264" s="17"/>
      <c r="P1264" s="21">
        <v>205000</v>
      </c>
    </row>
    <row r="1265" spans="1:16" x14ac:dyDescent="0.3">
      <c r="A1265" s="1" t="str">
        <f t="shared" si="0"/>
        <v>FSA007-BLOCO B-302</v>
      </c>
      <c r="B1265" t="s">
        <v>211</v>
      </c>
      <c r="C1265" t="s">
        <v>445</v>
      </c>
      <c r="D1265" t="s">
        <v>444</v>
      </c>
      <c r="E1265" t="s">
        <v>14</v>
      </c>
      <c r="F1265" t="s">
        <v>435</v>
      </c>
      <c r="G1265" t="s">
        <v>30</v>
      </c>
      <c r="H1265" s="7">
        <v>302</v>
      </c>
      <c r="I1265" s="4">
        <v>43.4</v>
      </c>
      <c r="K1265" s="4">
        <v>10.8</v>
      </c>
      <c r="L1265" t="s">
        <v>21</v>
      </c>
      <c r="M1265" s="17">
        <v>185000</v>
      </c>
      <c r="N1265" s="21">
        <v>205000</v>
      </c>
      <c r="O1265" s="17"/>
      <c r="P1265" s="21">
        <v>205000</v>
      </c>
    </row>
    <row r="1266" spans="1:16" x14ac:dyDescent="0.3">
      <c r="A1266" s="1" t="str">
        <f t="shared" si="0"/>
        <v>FSA007-BLOCO B-303</v>
      </c>
      <c r="B1266" t="s">
        <v>211</v>
      </c>
      <c r="C1266" t="s">
        <v>445</v>
      </c>
      <c r="D1266" t="s">
        <v>444</v>
      </c>
      <c r="E1266" t="s">
        <v>14</v>
      </c>
      <c r="F1266" t="s">
        <v>435</v>
      </c>
      <c r="G1266" t="s">
        <v>30</v>
      </c>
      <c r="H1266" s="7">
        <v>303</v>
      </c>
      <c r="I1266" s="4">
        <v>40.195</v>
      </c>
      <c r="K1266" s="4">
        <v>10.8</v>
      </c>
      <c r="L1266" t="s">
        <v>21</v>
      </c>
      <c r="M1266" s="17">
        <v>180000</v>
      </c>
      <c r="N1266" s="21">
        <v>205000</v>
      </c>
      <c r="O1266" s="17"/>
      <c r="P1266" s="21">
        <v>205000</v>
      </c>
    </row>
    <row r="1267" spans="1:16" x14ac:dyDescent="0.3">
      <c r="A1267" s="1" t="str">
        <f t="shared" si="0"/>
        <v>FSA007-BLOCO B-304</v>
      </c>
      <c r="B1267" t="s">
        <v>211</v>
      </c>
      <c r="C1267" t="s">
        <v>445</v>
      </c>
      <c r="D1267" t="s">
        <v>444</v>
      </c>
      <c r="E1267" t="s">
        <v>14</v>
      </c>
      <c r="F1267" t="s">
        <v>435</v>
      </c>
      <c r="G1267" t="s">
        <v>30</v>
      </c>
      <c r="H1267" s="7">
        <v>304</v>
      </c>
      <c r="I1267" s="4">
        <v>40.195</v>
      </c>
      <c r="K1267" s="4">
        <v>10.8</v>
      </c>
      <c r="L1267" t="s">
        <v>21</v>
      </c>
      <c r="M1267" s="17">
        <v>180000</v>
      </c>
      <c r="N1267" s="21">
        <v>205000</v>
      </c>
      <c r="O1267" s="17"/>
      <c r="P1267" s="21">
        <v>205000</v>
      </c>
    </row>
    <row r="1268" spans="1:16" hidden="1" x14ac:dyDescent="0.3">
      <c r="A1268" s="1" t="str">
        <f t="shared" si="0"/>
        <v>FSA007-BLOCO C-1</v>
      </c>
      <c r="B1268" t="s">
        <v>211</v>
      </c>
      <c r="C1268" t="s">
        <v>445</v>
      </c>
      <c r="D1268" t="s">
        <v>444</v>
      </c>
      <c r="E1268" t="s">
        <v>14</v>
      </c>
      <c r="F1268" t="s">
        <v>435</v>
      </c>
      <c r="G1268" t="s">
        <v>33</v>
      </c>
      <c r="H1268" s="7">
        <v>1</v>
      </c>
      <c r="I1268" s="4">
        <v>40.195</v>
      </c>
      <c r="J1268" s="4">
        <v>7.22</v>
      </c>
      <c r="K1268" s="4">
        <v>10.8</v>
      </c>
      <c r="L1268" t="s">
        <v>21</v>
      </c>
      <c r="M1268" s="17">
        <v>190000</v>
      </c>
      <c r="N1268" s="21">
        <v>211000</v>
      </c>
      <c r="O1268" s="17"/>
      <c r="P1268" s="21">
        <v>211000</v>
      </c>
    </row>
    <row r="1269" spans="1:16" hidden="1" x14ac:dyDescent="0.3">
      <c r="A1269" s="1" t="str">
        <f t="shared" si="0"/>
        <v>FSA007-BLOCO C-2</v>
      </c>
      <c r="B1269" t="s">
        <v>211</v>
      </c>
      <c r="C1269" t="s">
        <v>445</v>
      </c>
      <c r="D1269" t="s">
        <v>444</v>
      </c>
      <c r="E1269" t="s">
        <v>14</v>
      </c>
      <c r="F1269" t="s">
        <v>435</v>
      </c>
      <c r="G1269" t="s">
        <v>33</v>
      </c>
      <c r="H1269" s="7">
        <v>2</v>
      </c>
      <c r="I1269" s="4">
        <v>40.195</v>
      </c>
      <c r="J1269" s="4">
        <v>27.9</v>
      </c>
      <c r="K1269" s="4">
        <v>10.8</v>
      </c>
      <c r="L1269" t="s">
        <v>21</v>
      </c>
      <c r="M1269" s="17">
        <v>198000</v>
      </c>
      <c r="N1269" s="21">
        <v>211000</v>
      </c>
      <c r="O1269" s="17"/>
      <c r="P1269" s="21">
        <v>211000</v>
      </c>
    </row>
    <row r="1270" spans="1:16" hidden="1" x14ac:dyDescent="0.3">
      <c r="A1270" s="1" t="str">
        <f t="shared" si="0"/>
        <v>FSA007-BLOCO C-3</v>
      </c>
      <c r="B1270" t="s">
        <v>211</v>
      </c>
      <c r="C1270" t="s">
        <v>445</v>
      </c>
      <c r="D1270" t="s">
        <v>444</v>
      </c>
      <c r="E1270" t="s">
        <v>14</v>
      </c>
      <c r="F1270" t="s">
        <v>435</v>
      </c>
      <c r="G1270" t="s">
        <v>33</v>
      </c>
      <c r="H1270" s="7">
        <v>3</v>
      </c>
      <c r="I1270" s="4">
        <v>40.195</v>
      </c>
      <c r="J1270" s="4">
        <v>6.91</v>
      </c>
      <c r="K1270" s="4">
        <v>10.8</v>
      </c>
      <c r="L1270" t="s">
        <v>21</v>
      </c>
      <c r="M1270" s="17">
        <v>190000</v>
      </c>
      <c r="N1270" s="21">
        <v>211000</v>
      </c>
      <c r="O1270" s="17"/>
      <c r="P1270" s="21">
        <v>211000</v>
      </c>
    </row>
    <row r="1271" spans="1:16" hidden="1" x14ac:dyDescent="0.3">
      <c r="A1271" s="1" t="str">
        <f t="shared" si="0"/>
        <v>FSA007-BLOCO C-4</v>
      </c>
      <c r="B1271" t="s">
        <v>211</v>
      </c>
      <c r="C1271" t="s">
        <v>445</v>
      </c>
      <c r="D1271" t="s">
        <v>444</v>
      </c>
      <c r="E1271" t="s">
        <v>14</v>
      </c>
      <c r="F1271" t="s">
        <v>435</v>
      </c>
      <c r="G1271" t="s">
        <v>33</v>
      </c>
      <c r="H1271" s="7">
        <v>4</v>
      </c>
      <c r="I1271" s="4">
        <v>40.195</v>
      </c>
      <c r="J1271" s="4">
        <v>17.45</v>
      </c>
      <c r="K1271" s="4">
        <v>10.8</v>
      </c>
      <c r="L1271" t="s">
        <v>21</v>
      </c>
      <c r="M1271" s="17">
        <v>198000</v>
      </c>
      <c r="N1271" s="21">
        <v>211000</v>
      </c>
      <c r="O1271" s="17"/>
      <c r="P1271" s="21">
        <v>211000</v>
      </c>
    </row>
    <row r="1272" spans="1:16" x14ac:dyDescent="0.3">
      <c r="A1272" s="1" t="str">
        <f t="shared" si="0"/>
        <v>FSA007-BLOCO C-101</v>
      </c>
      <c r="B1272" t="s">
        <v>211</v>
      </c>
      <c r="C1272" t="s">
        <v>445</v>
      </c>
      <c r="D1272" t="s">
        <v>444</v>
      </c>
      <c r="E1272" t="s">
        <v>14</v>
      </c>
      <c r="F1272" t="s">
        <v>435</v>
      </c>
      <c r="G1272" t="s">
        <v>33</v>
      </c>
      <c r="H1272" s="7">
        <v>101</v>
      </c>
      <c r="I1272" s="4">
        <v>43.4</v>
      </c>
      <c r="K1272" s="4">
        <v>10.8</v>
      </c>
      <c r="L1272" t="s">
        <v>21</v>
      </c>
      <c r="M1272" s="17">
        <v>185000</v>
      </c>
      <c r="N1272" s="21">
        <v>205000</v>
      </c>
      <c r="O1272" s="17"/>
      <c r="P1272" s="21">
        <v>205000</v>
      </c>
    </row>
    <row r="1273" spans="1:16" x14ac:dyDescent="0.3">
      <c r="A1273" s="1" t="str">
        <f t="shared" si="0"/>
        <v>FSA007-BLOCO C-102</v>
      </c>
      <c r="B1273" t="s">
        <v>211</v>
      </c>
      <c r="C1273" t="s">
        <v>445</v>
      </c>
      <c r="D1273" t="s">
        <v>444</v>
      </c>
      <c r="E1273" t="s">
        <v>14</v>
      </c>
      <c r="F1273" t="s">
        <v>435</v>
      </c>
      <c r="G1273" t="s">
        <v>33</v>
      </c>
      <c r="H1273" s="7">
        <v>102</v>
      </c>
      <c r="I1273" s="4">
        <v>43.4</v>
      </c>
      <c r="K1273" s="4">
        <v>10.8</v>
      </c>
      <c r="L1273" t="s">
        <v>21</v>
      </c>
      <c r="M1273" s="17">
        <v>185000</v>
      </c>
      <c r="N1273" s="21">
        <v>205000</v>
      </c>
      <c r="O1273" s="17"/>
      <c r="P1273" s="21">
        <v>205000</v>
      </c>
    </row>
    <row r="1274" spans="1:16" x14ac:dyDescent="0.3">
      <c r="A1274" s="1" t="str">
        <f t="shared" si="0"/>
        <v>FSA007-BLOCO C-103</v>
      </c>
      <c r="B1274" t="s">
        <v>211</v>
      </c>
      <c r="C1274" t="s">
        <v>445</v>
      </c>
      <c r="D1274" t="s">
        <v>444</v>
      </c>
      <c r="E1274" t="s">
        <v>14</v>
      </c>
      <c r="F1274" t="s">
        <v>435</v>
      </c>
      <c r="G1274" t="s">
        <v>33</v>
      </c>
      <c r="H1274" s="7">
        <v>103</v>
      </c>
      <c r="I1274" s="4">
        <v>40.195</v>
      </c>
      <c r="K1274" s="4">
        <v>10.8</v>
      </c>
      <c r="L1274" t="s">
        <v>21</v>
      </c>
      <c r="M1274" s="17">
        <v>180000</v>
      </c>
      <c r="N1274" s="21">
        <v>205000</v>
      </c>
      <c r="O1274" s="17"/>
      <c r="P1274" s="21">
        <v>205000</v>
      </c>
    </row>
    <row r="1275" spans="1:16" x14ac:dyDescent="0.3">
      <c r="A1275" s="1" t="str">
        <f t="shared" si="0"/>
        <v>FSA007-BLOCO C-104</v>
      </c>
      <c r="B1275" t="s">
        <v>211</v>
      </c>
      <c r="C1275" t="s">
        <v>445</v>
      </c>
      <c r="D1275" t="s">
        <v>444</v>
      </c>
      <c r="E1275" t="s">
        <v>14</v>
      </c>
      <c r="F1275" t="s">
        <v>435</v>
      </c>
      <c r="G1275" t="s">
        <v>33</v>
      </c>
      <c r="H1275" s="7">
        <v>104</v>
      </c>
      <c r="I1275" s="4">
        <v>40.195</v>
      </c>
      <c r="K1275" s="4">
        <v>10.8</v>
      </c>
      <c r="L1275" t="s">
        <v>21</v>
      </c>
      <c r="M1275" s="17">
        <v>180000</v>
      </c>
      <c r="N1275" s="21">
        <v>205000</v>
      </c>
      <c r="O1275" s="17"/>
      <c r="P1275" s="21">
        <v>205000</v>
      </c>
    </row>
    <row r="1276" spans="1:16" x14ac:dyDescent="0.3">
      <c r="A1276" s="1" t="str">
        <f t="shared" si="0"/>
        <v>FSA007-BLOCO C-201</v>
      </c>
      <c r="B1276" t="s">
        <v>211</v>
      </c>
      <c r="C1276" t="s">
        <v>445</v>
      </c>
      <c r="D1276" t="s">
        <v>444</v>
      </c>
      <c r="E1276" t="s">
        <v>14</v>
      </c>
      <c r="F1276" t="s">
        <v>435</v>
      </c>
      <c r="G1276" t="s">
        <v>33</v>
      </c>
      <c r="H1276" s="7">
        <v>201</v>
      </c>
      <c r="I1276" s="4">
        <v>43.4</v>
      </c>
      <c r="K1276" s="4">
        <v>10.8</v>
      </c>
      <c r="L1276" t="s">
        <v>21</v>
      </c>
      <c r="M1276" s="17">
        <v>185000</v>
      </c>
      <c r="N1276" s="21">
        <v>205000</v>
      </c>
      <c r="O1276" s="17"/>
      <c r="P1276" s="21">
        <v>205000</v>
      </c>
    </row>
    <row r="1277" spans="1:16" x14ac:dyDescent="0.3">
      <c r="A1277" s="1" t="str">
        <f t="shared" si="0"/>
        <v>FSA007-BLOCO C-202</v>
      </c>
      <c r="B1277" t="s">
        <v>211</v>
      </c>
      <c r="C1277" t="s">
        <v>445</v>
      </c>
      <c r="D1277" t="s">
        <v>444</v>
      </c>
      <c r="E1277" t="s">
        <v>14</v>
      </c>
      <c r="F1277" t="s">
        <v>435</v>
      </c>
      <c r="G1277" t="s">
        <v>33</v>
      </c>
      <c r="H1277" s="7">
        <v>202</v>
      </c>
      <c r="I1277" s="4">
        <v>43.4</v>
      </c>
      <c r="K1277" s="4">
        <v>10.8</v>
      </c>
      <c r="L1277" t="s">
        <v>21</v>
      </c>
      <c r="M1277" s="17">
        <v>185000</v>
      </c>
      <c r="N1277" s="21">
        <v>205000</v>
      </c>
      <c r="O1277" s="17"/>
      <c r="P1277" s="21">
        <v>205000</v>
      </c>
    </row>
    <row r="1278" spans="1:16" x14ac:dyDescent="0.3">
      <c r="A1278" s="1" t="str">
        <f t="shared" si="0"/>
        <v>FSA007-BLOCO C-203</v>
      </c>
      <c r="B1278" t="s">
        <v>211</v>
      </c>
      <c r="C1278" t="s">
        <v>445</v>
      </c>
      <c r="D1278" t="s">
        <v>444</v>
      </c>
      <c r="E1278" t="s">
        <v>14</v>
      </c>
      <c r="F1278" t="s">
        <v>435</v>
      </c>
      <c r="G1278" t="s">
        <v>33</v>
      </c>
      <c r="H1278" s="7">
        <v>203</v>
      </c>
      <c r="I1278" s="4">
        <v>40.195</v>
      </c>
      <c r="K1278" s="4">
        <v>10.8</v>
      </c>
      <c r="L1278" t="s">
        <v>21</v>
      </c>
      <c r="M1278" s="17">
        <v>180000</v>
      </c>
      <c r="N1278" s="21">
        <v>205000</v>
      </c>
      <c r="O1278" s="17"/>
      <c r="P1278" s="21">
        <v>205000</v>
      </c>
    </row>
    <row r="1279" spans="1:16" x14ac:dyDescent="0.3">
      <c r="A1279" s="1" t="str">
        <f t="shared" si="0"/>
        <v>FSA007-BLOCO C-204</v>
      </c>
      <c r="B1279" t="s">
        <v>211</v>
      </c>
      <c r="C1279" t="s">
        <v>445</v>
      </c>
      <c r="D1279" t="s">
        <v>444</v>
      </c>
      <c r="E1279" t="s">
        <v>14</v>
      </c>
      <c r="F1279" t="s">
        <v>435</v>
      </c>
      <c r="G1279" t="s">
        <v>33</v>
      </c>
      <c r="H1279" s="7">
        <v>204</v>
      </c>
      <c r="I1279" s="4">
        <v>40.195</v>
      </c>
      <c r="K1279" s="4">
        <v>10.8</v>
      </c>
      <c r="L1279" t="s">
        <v>21</v>
      </c>
      <c r="M1279" s="17">
        <v>180000</v>
      </c>
      <c r="N1279" s="21">
        <v>205000</v>
      </c>
      <c r="O1279" s="17"/>
      <c r="P1279" s="21">
        <v>205000</v>
      </c>
    </row>
    <row r="1280" spans="1:16" x14ac:dyDescent="0.3">
      <c r="A1280" s="1" t="str">
        <f t="shared" si="0"/>
        <v>FSA007-BLOCO C-301</v>
      </c>
      <c r="B1280" t="s">
        <v>211</v>
      </c>
      <c r="C1280" t="s">
        <v>445</v>
      </c>
      <c r="D1280" t="s">
        <v>444</v>
      </c>
      <c r="E1280" t="s">
        <v>14</v>
      </c>
      <c r="F1280" t="s">
        <v>435</v>
      </c>
      <c r="G1280" t="s">
        <v>33</v>
      </c>
      <c r="H1280" s="7">
        <v>301</v>
      </c>
      <c r="I1280" s="4">
        <v>43.4</v>
      </c>
      <c r="K1280" s="4">
        <v>10.8</v>
      </c>
      <c r="L1280" t="s">
        <v>21</v>
      </c>
      <c r="M1280" s="17">
        <v>185000</v>
      </c>
      <c r="N1280" s="21">
        <v>205000</v>
      </c>
      <c r="O1280" s="17"/>
      <c r="P1280" s="21">
        <v>205000</v>
      </c>
    </row>
    <row r="1281" spans="1:16" x14ac:dyDescent="0.3">
      <c r="A1281" s="1" t="str">
        <f t="shared" si="0"/>
        <v>FSA007-BLOCO C-302</v>
      </c>
      <c r="B1281" t="s">
        <v>211</v>
      </c>
      <c r="C1281" t="s">
        <v>445</v>
      </c>
      <c r="D1281" t="s">
        <v>444</v>
      </c>
      <c r="E1281" t="s">
        <v>14</v>
      </c>
      <c r="F1281" t="s">
        <v>435</v>
      </c>
      <c r="G1281" t="s">
        <v>33</v>
      </c>
      <c r="H1281" s="7">
        <v>302</v>
      </c>
      <c r="I1281" s="4">
        <v>43.4</v>
      </c>
      <c r="K1281" s="4">
        <v>10.8</v>
      </c>
      <c r="L1281" t="s">
        <v>21</v>
      </c>
      <c r="M1281" s="17">
        <v>185000</v>
      </c>
      <c r="N1281" s="21">
        <v>205000</v>
      </c>
      <c r="O1281" s="17"/>
      <c r="P1281" s="21">
        <v>205000</v>
      </c>
    </row>
    <row r="1282" spans="1:16" x14ac:dyDescent="0.3">
      <c r="A1282" s="1" t="str">
        <f t="shared" si="0"/>
        <v>FSA007-BLOCO C-303</v>
      </c>
      <c r="B1282" t="s">
        <v>211</v>
      </c>
      <c r="C1282" t="s">
        <v>445</v>
      </c>
      <c r="D1282" t="s">
        <v>444</v>
      </c>
      <c r="E1282" t="s">
        <v>14</v>
      </c>
      <c r="F1282" t="s">
        <v>435</v>
      </c>
      <c r="G1282" t="s">
        <v>33</v>
      </c>
      <c r="H1282" s="7">
        <v>303</v>
      </c>
      <c r="I1282" s="4">
        <v>40.195</v>
      </c>
      <c r="K1282" s="4">
        <v>10.8</v>
      </c>
      <c r="L1282" t="s">
        <v>21</v>
      </c>
      <c r="M1282" s="17">
        <v>180000</v>
      </c>
      <c r="N1282" s="21">
        <v>205000</v>
      </c>
      <c r="O1282" s="17"/>
      <c r="P1282" s="21">
        <v>205000</v>
      </c>
    </row>
    <row r="1283" spans="1:16" x14ac:dyDescent="0.3">
      <c r="A1283" s="1" t="str">
        <f t="shared" si="0"/>
        <v>FSA007-BLOCO C-304</v>
      </c>
      <c r="B1283" t="s">
        <v>211</v>
      </c>
      <c r="C1283" t="s">
        <v>445</v>
      </c>
      <c r="D1283" t="s">
        <v>444</v>
      </c>
      <c r="E1283" t="s">
        <v>14</v>
      </c>
      <c r="F1283" t="s">
        <v>435</v>
      </c>
      <c r="G1283" t="s">
        <v>33</v>
      </c>
      <c r="H1283" s="7">
        <v>304</v>
      </c>
      <c r="I1283" s="4">
        <v>40.195</v>
      </c>
      <c r="K1283" s="4">
        <v>10.8</v>
      </c>
      <c r="L1283" t="s">
        <v>21</v>
      </c>
      <c r="M1283" s="17">
        <v>180000</v>
      </c>
      <c r="N1283" s="21">
        <v>205000</v>
      </c>
      <c r="O1283" s="17"/>
      <c r="P1283" s="21">
        <v>205000</v>
      </c>
    </row>
    <row r="1284" spans="1:16" hidden="1" x14ac:dyDescent="0.3">
      <c r="A1284" s="1" t="str">
        <f t="shared" si="0"/>
        <v>FSA007-BLOCO D-1</v>
      </c>
      <c r="B1284" t="s">
        <v>211</v>
      </c>
      <c r="C1284" t="s">
        <v>445</v>
      </c>
      <c r="D1284" t="s">
        <v>444</v>
      </c>
      <c r="E1284" t="s">
        <v>14</v>
      </c>
      <c r="F1284" t="s">
        <v>435</v>
      </c>
      <c r="G1284" t="s">
        <v>35</v>
      </c>
      <c r="H1284" s="7">
        <v>1</v>
      </c>
      <c r="I1284" s="4">
        <v>40.195</v>
      </c>
      <c r="J1284" s="4">
        <v>27.9</v>
      </c>
      <c r="K1284" s="4">
        <v>10.8</v>
      </c>
      <c r="L1284" t="s">
        <v>21</v>
      </c>
      <c r="M1284" s="17">
        <v>198000</v>
      </c>
      <c r="N1284" s="21">
        <v>211000</v>
      </c>
      <c r="O1284" s="17"/>
      <c r="P1284" s="21">
        <v>211000</v>
      </c>
    </row>
    <row r="1285" spans="1:16" hidden="1" x14ac:dyDescent="0.3">
      <c r="A1285" s="1" t="str">
        <f t="shared" si="0"/>
        <v>FSA007-BLOCO D-2</v>
      </c>
      <c r="B1285" t="s">
        <v>211</v>
      </c>
      <c r="C1285" t="s">
        <v>445</v>
      </c>
      <c r="D1285" t="s">
        <v>444</v>
      </c>
      <c r="E1285" t="s">
        <v>14</v>
      </c>
      <c r="F1285" t="s">
        <v>435</v>
      </c>
      <c r="G1285" t="s">
        <v>35</v>
      </c>
      <c r="H1285" s="7">
        <v>2</v>
      </c>
      <c r="I1285" s="4">
        <v>40.195</v>
      </c>
      <c r="J1285" s="4">
        <v>7.22</v>
      </c>
      <c r="K1285" s="4">
        <v>10.8</v>
      </c>
      <c r="L1285" t="s">
        <v>21</v>
      </c>
      <c r="M1285" s="17">
        <v>190000</v>
      </c>
      <c r="N1285" s="21">
        <v>211000</v>
      </c>
      <c r="O1285" s="17"/>
      <c r="P1285" s="21">
        <v>211000</v>
      </c>
    </row>
    <row r="1286" spans="1:16" hidden="1" x14ac:dyDescent="0.3">
      <c r="A1286" s="1" t="str">
        <f t="shared" si="0"/>
        <v>FSA007-BLOCO D-3</v>
      </c>
      <c r="B1286" t="s">
        <v>211</v>
      </c>
      <c r="C1286" t="s">
        <v>445</v>
      </c>
      <c r="D1286" t="s">
        <v>444</v>
      </c>
      <c r="E1286" t="s">
        <v>14</v>
      </c>
      <c r="F1286" t="s">
        <v>435</v>
      </c>
      <c r="G1286" t="s">
        <v>35</v>
      </c>
      <c r="H1286" s="7">
        <v>3</v>
      </c>
      <c r="I1286" s="4">
        <v>40.195</v>
      </c>
      <c r="J1286" s="4">
        <v>17.45</v>
      </c>
      <c r="K1286" s="4">
        <v>10.8</v>
      </c>
      <c r="L1286" t="s">
        <v>21</v>
      </c>
      <c r="M1286" s="17">
        <v>198000</v>
      </c>
      <c r="N1286" s="21">
        <v>211000</v>
      </c>
      <c r="O1286" s="17"/>
      <c r="P1286" s="21">
        <v>211000</v>
      </c>
    </row>
    <row r="1287" spans="1:16" hidden="1" x14ac:dyDescent="0.3">
      <c r="A1287" s="1" t="str">
        <f t="shared" si="0"/>
        <v>FSA007-BLOCO D-4</v>
      </c>
      <c r="B1287" t="s">
        <v>211</v>
      </c>
      <c r="C1287" t="s">
        <v>445</v>
      </c>
      <c r="D1287" t="s">
        <v>444</v>
      </c>
      <c r="E1287" t="s">
        <v>14</v>
      </c>
      <c r="F1287" t="s">
        <v>435</v>
      </c>
      <c r="G1287" t="s">
        <v>35</v>
      </c>
      <c r="H1287" s="7">
        <v>4</v>
      </c>
      <c r="I1287" s="4">
        <v>40.195</v>
      </c>
      <c r="J1287" s="4">
        <v>6.91</v>
      </c>
      <c r="K1287" s="4">
        <v>10.8</v>
      </c>
      <c r="L1287" t="s">
        <v>21</v>
      </c>
      <c r="M1287" s="17">
        <v>190000</v>
      </c>
      <c r="N1287" s="21">
        <v>211000</v>
      </c>
      <c r="O1287" s="17"/>
      <c r="P1287" s="21">
        <v>211000</v>
      </c>
    </row>
    <row r="1288" spans="1:16" x14ac:dyDescent="0.3">
      <c r="A1288" s="1" t="str">
        <f t="shared" si="0"/>
        <v>FSA007-BLOCO D-101</v>
      </c>
      <c r="B1288" t="s">
        <v>211</v>
      </c>
      <c r="C1288" t="s">
        <v>445</v>
      </c>
      <c r="D1288" t="s">
        <v>444</v>
      </c>
      <c r="E1288" t="s">
        <v>14</v>
      </c>
      <c r="F1288" t="s">
        <v>435</v>
      </c>
      <c r="G1288" t="s">
        <v>35</v>
      </c>
      <c r="H1288" s="7">
        <v>101</v>
      </c>
      <c r="I1288" s="4">
        <v>43.4</v>
      </c>
      <c r="K1288" s="4">
        <v>10.8</v>
      </c>
      <c r="L1288" t="s">
        <v>21</v>
      </c>
      <c r="M1288" s="17">
        <v>185000</v>
      </c>
      <c r="N1288" s="21">
        <v>205000</v>
      </c>
      <c r="O1288" s="17"/>
      <c r="P1288" s="21">
        <v>205000</v>
      </c>
    </row>
    <row r="1289" spans="1:16" x14ac:dyDescent="0.3">
      <c r="A1289" s="1" t="str">
        <f t="shared" si="0"/>
        <v>FSA007-BLOCO D-102</v>
      </c>
      <c r="B1289" t="s">
        <v>211</v>
      </c>
      <c r="C1289" t="s">
        <v>445</v>
      </c>
      <c r="D1289" t="s">
        <v>444</v>
      </c>
      <c r="E1289" t="s">
        <v>14</v>
      </c>
      <c r="F1289" t="s">
        <v>435</v>
      </c>
      <c r="G1289" t="s">
        <v>35</v>
      </c>
      <c r="H1289" s="7">
        <v>102</v>
      </c>
      <c r="I1289" s="4">
        <v>43.4</v>
      </c>
      <c r="K1289" s="4">
        <v>10.8</v>
      </c>
      <c r="L1289" t="s">
        <v>21</v>
      </c>
      <c r="M1289" s="17">
        <v>185000</v>
      </c>
      <c r="N1289" s="21">
        <v>205000</v>
      </c>
      <c r="O1289" s="17"/>
      <c r="P1289" s="21">
        <v>205000</v>
      </c>
    </row>
    <row r="1290" spans="1:16" x14ac:dyDescent="0.3">
      <c r="A1290" s="1" t="str">
        <f t="shared" si="0"/>
        <v>FSA007-BLOCO D-103</v>
      </c>
      <c r="B1290" t="s">
        <v>211</v>
      </c>
      <c r="C1290" t="s">
        <v>445</v>
      </c>
      <c r="D1290" t="s">
        <v>444</v>
      </c>
      <c r="E1290" t="s">
        <v>14</v>
      </c>
      <c r="F1290" t="s">
        <v>435</v>
      </c>
      <c r="G1290" t="s">
        <v>35</v>
      </c>
      <c r="H1290" s="7">
        <v>103</v>
      </c>
      <c r="I1290" s="4">
        <v>40.195</v>
      </c>
      <c r="K1290" s="4">
        <v>10.8</v>
      </c>
      <c r="L1290" t="s">
        <v>21</v>
      </c>
      <c r="M1290" s="17">
        <v>180000</v>
      </c>
      <c r="N1290" s="21">
        <v>205000</v>
      </c>
      <c r="O1290" s="17"/>
      <c r="P1290" s="21">
        <v>205000</v>
      </c>
    </row>
    <row r="1291" spans="1:16" x14ac:dyDescent="0.3">
      <c r="A1291" s="1" t="str">
        <f t="shared" si="0"/>
        <v>FSA007-BLOCO D-104</v>
      </c>
      <c r="B1291" t="s">
        <v>211</v>
      </c>
      <c r="C1291" t="s">
        <v>445</v>
      </c>
      <c r="D1291" t="s">
        <v>444</v>
      </c>
      <c r="E1291" t="s">
        <v>14</v>
      </c>
      <c r="F1291" t="s">
        <v>435</v>
      </c>
      <c r="G1291" t="s">
        <v>35</v>
      </c>
      <c r="H1291" s="7">
        <v>104</v>
      </c>
      <c r="I1291" s="4">
        <v>40.195</v>
      </c>
      <c r="K1291" s="4">
        <v>10.8</v>
      </c>
      <c r="L1291" t="s">
        <v>21</v>
      </c>
      <c r="M1291" s="17">
        <v>180000</v>
      </c>
      <c r="N1291" s="21">
        <v>205000</v>
      </c>
      <c r="O1291" s="17"/>
      <c r="P1291" s="21">
        <v>205000</v>
      </c>
    </row>
    <row r="1292" spans="1:16" x14ac:dyDescent="0.3">
      <c r="A1292" s="1" t="str">
        <f t="shared" si="0"/>
        <v>FSA007-BLOCO D-201</v>
      </c>
      <c r="B1292" t="s">
        <v>211</v>
      </c>
      <c r="C1292" t="s">
        <v>445</v>
      </c>
      <c r="D1292" t="s">
        <v>444</v>
      </c>
      <c r="E1292" t="s">
        <v>14</v>
      </c>
      <c r="F1292" t="s">
        <v>435</v>
      </c>
      <c r="G1292" t="s">
        <v>35</v>
      </c>
      <c r="H1292" s="7">
        <v>201</v>
      </c>
      <c r="I1292" s="4">
        <v>43.4</v>
      </c>
      <c r="K1292" s="4">
        <v>10.8</v>
      </c>
      <c r="L1292" t="s">
        <v>21</v>
      </c>
      <c r="M1292" s="17">
        <v>185000</v>
      </c>
      <c r="N1292" s="21">
        <v>205000</v>
      </c>
      <c r="O1292" s="17"/>
      <c r="P1292" s="21">
        <v>205000</v>
      </c>
    </row>
    <row r="1293" spans="1:16" x14ac:dyDescent="0.3">
      <c r="A1293" s="1" t="str">
        <f t="shared" si="0"/>
        <v>FSA007-BLOCO D-202</v>
      </c>
      <c r="B1293" t="s">
        <v>211</v>
      </c>
      <c r="C1293" t="s">
        <v>445</v>
      </c>
      <c r="D1293" t="s">
        <v>444</v>
      </c>
      <c r="E1293" t="s">
        <v>14</v>
      </c>
      <c r="F1293" t="s">
        <v>435</v>
      </c>
      <c r="G1293" t="s">
        <v>35</v>
      </c>
      <c r="H1293" s="7">
        <v>202</v>
      </c>
      <c r="I1293" s="4">
        <v>43.4</v>
      </c>
      <c r="K1293" s="4">
        <v>10.8</v>
      </c>
      <c r="L1293" t="s">
        <v>21</v>
      </c>
      <c r="M1293" s="17">
        <v>185000</v>
      </c>
      <c r="N1293" s="21">
        <v>205000</v>
      </c>
      <c r="O1293" s="17"/>
      <c r="P1293" s="21">
        <v>205000</v>
      </c>
    </row>
    <row r="1294" spans="1:16" x14ac:dyDescent="0.3">
      <c r="A1294" s="1" t="str">
        <f t="shared" si="0"/>
        <v>FSA007-BLOCO D-203</v>
      </c>
      <c r="B1294" t="s">
        <v>211</v>
      </c>
      <c r="C1294" t="s">
        <v>445</v>
      </c>
      <c r="D1294" t="s">
        <v>444</v>
      </c>
      <c r="E1294" t="s">
        <v>14</v>
      </c>
      <c r="F1294" t="s">
        <v>435</v>
      </c>
      <c r="G1294" t="s">
        <v>35</v>
      </c>
      <c r="H1294" s="7">
        <v>203</v>
      </c>
      <c r="I1294" s="4">
        <v>40.195</v>
      </c>
      <c r="K1294" s="4">
        <v>10.8</v>
      </c>
      <c r="L1294" t="s">
        <v>21</v>
      </c>
      <c r="M1294" s="17">
        <v>180000</v>
      </c>
      <c r="N1294" s="21">
        <v>205000</v>
      </c>
      <c r="O1294" s="17"/>
      <c r="P1294" s="21">
        <v>205000</v>
      </c>
    </row>
    <row r="1295" spans="1:16" x14ac:dyDescent="0.3">
      <c r="A1295" s="1" t="str">
        <f t="shared" si="0"/>
        <v>FSA007-BLOCO D-204</v>
      </c>
      <c r="B1295" t="s">
        <v>211</v>
      </c>
      <c r="C1295" t="s">
        <v>445</v>
      </c>
      <c r="D1295" t="s">
        <v>444</v>
      </c>
      <c r="E1295" t="s">
        <v>14</v>
      </c>
      <c r="F1295" t="s">
        <v>435</v>
      </c>
      <c r="G1295" t="s">
        <v>35</v>
      </c>
      <c r="H1295" s="7">
        <v>204</v>
      </c>
      <c r="I1295" s="4">
        <v>40.195</v>
      </c>
      <c r="K1295" s="4">
        <v>10.8</v>
      </c>
      <c r="L1295" t="s">
        <v>21</v>
      </c>
      <c r="M1295" s="17">
        <v>180000</v>
      </c>
      <c r="N1295" s="21">
        <v>205000</v>
      </c>
      <c r="O1295" s="17"/>
      <c r="P1295" s="21">
        <v>205000</v>
      </c>
    </row>
    <row r="1296" spans="1:16" x14ac:dyDescent="0.3">
      <c r="A1296" s="1" t="str">
        <f t="shared" si="0"/>
        <v>FSA007-BLOCO D-301</v>
      </c>
      <c r="B1296" t="s">
        <v>211</v>
      </c>
      <c r="C1296" t="s">
        <v>445</v>
      </c>
      <c r="D1296" t="s">
        <v>444</v>
      </c>
      <c r="E1296" t="s">
        <v>14</v>
      </c>
      <c r="F1296" t="s">
        <v>435</v>
      </c>
      <c r="G1296" t="s">
        <v>35</v>
      </c>
      <c r="H1296" s="7">
        <v>301</v>
      </c>
      <c r="I1296" s="4">
        <v>43.4</v>
      </c>
      <c r="K1296" s="4">
        <v>10.8</v>
      </c>
      <c r="L1296" t="s">
        <v>21</v>
      </c>
      <c r="M1296" s="17">
        <v>185000</v>
      </c>
      <c r="N1296" s="21">
        <v>205000</v>
      </c>
      <c r="O1296" s="17"/>
      <c r="P1296" s="21">
        <v>205000</v>
      </c>
    </row>
    <row r="1297" spans="1:16" x14ac:dyDescent="0.3">
      <c r="A1297" s="1" t="str">
        <f t="shared" si="0"/>
        <v>FSA007-BLOCO D-302</v>
      </c>
      <c r="B1297" t="s">
        <v>211</v>
      </c>
      <c r="C1297" t="s">
        <v>445</v>
      </c>
      <c r="D1297" t="s">
        <v>444</v>
      </c>
      <c r="E1297" t="s">
        <v>14</v>
      </c>
      <c r="F1297" t="s">
        <v>435</v>
      </c>
      <c r="G1297" t="s">
        <v>35</v>
      </c>
      <c r="H1297" s="7">
        <v>302</v>
      </c>
      <c r="I1297" s="4">
        <v>43.4</v>
      </c>
      <c r="K1297" s="4">
        <v>10.8</v>
      </c>
      <c r="L1297" t="s">
        <v>21</v>
      </c>
      <c r="M1297" s="17">
        <v>185000</v>
      </c>
      <c r="N1297" s="21">
        <v>205000</v>
      </c>
      <c r="O1297" s="17"/>
      <c r="P1297" s="21">
        <v>205000</v>
      </c>
    </row>
    <row r="1298" spans="1:16" x14ac:dyDescent="0.3">
      <c r="A1298" s="1" t="str">
        <f t="shared" si="0"/>
        <v>FSA007-BLOCO D-303</v>
      </c>
      <c r="B1298" t="s">
        <v>211</v>
      </c>
      <c r="C1298" t="s">
        <v>445</v>
      </c>
      <c r="D1298" t="s">
        <v>444</v>
      </c>
      <c r="E1298" t="s">
        <v>14</v>
      </c>
      <c r="F1298" t="s">
        <v>435</v>
      </c>
      <c r="G1298" t="s">
        <v>35</v>
      </c>
      <c r="H1298" s="7">
        <v>303</v>
      </c>
      <c r="I1298" s="4">
        <v>40.195</v>
      </c>
      <c r="K1298" s="4">
        <v>10.8</v>
      </c>
      <c r="L1298" t="s">
        <v>21</v>
      </c>
      <c r="M1298" s="17">
        <v>180000</v>
      </c>
      <c r="N1298" s="21">
        <v>205000</v>
      </c>
      <c r="O1298" s="17"/>
      <c r="P1298" s="21">
        <v>205000</v>
      </c>
    </row>
    <row r="1299" spans="1:16" x14ac:dyDescent="0.3">
      <c r="A1299" s="1" t="str">
        <f t="shared" si="0"/>
        <v>FSA007-BLOCO D-304</v>
      </c>
      <c r="B1299" t="s">
        <v>211</v>
      </c>
      <c r="C1299" t="s">
        <v>445</v>
      </c>
      <c r="D1299" t="s">
        <v>444</v>
      </c>
      <c r="E1299" t="s">
        <v>14</v>
      </c>
      <c r="F1299" t="s">
        <v>435</v>
      </c>
      <c r="G1299" t="s">
        <v>35</v>
      </c>
      <c r="H1299" s="7">
        <v>304</v>
      </c>
      <c r="I1299" s="4">
        <v>40.195</v>
      </c>
      <c r="K1299" s="4">
        <v>10.8</v>
      </c>
      <c r="L1299" t="s">
        <v>21</v>
      </c>
      <c r="M1299" s="17">
        <v>180000</v>
      </c>
      <c r="N1299" s="21">
        <v>205000</v>
      </c>
      <c r="O1299" s="17"/>
      <c r="P1299" s="21">
        <v>205000</v>
      </c>
    </row>
    <row r="1300" spans="1:16" hidden="1" x14ac:dyDescent="0.3">
      <c r="A1300" s="1" t="str">
        <f t="shared" si="0"/>
        <v>FSA007-BLOCO E-1</v>
      </c>
      <c r="B1300" t="s">
        <v>211</v>
      </c>
      <c r="C1300" t="s">
        <v>445</v>
      </c>
      <c r="D1300" t="s">
        <v>444</v>
      </c>
      <c r="E1300" t="s">
        <v>14</v>
      </c>
      <c r="F1300" t="s">
        <v>435</v>
      </c>
      <c r="G1300" t="s">
        <v>46</v>
      </c>
      <c r="H1300" s="7">
        <v>1</v>
      </c>
      <c r="I1300" s="4">
        <v>40.195</v>
      </c>
      <c r="J1300" s="4">
        <v>7.22</v>
      </c>
      <c r="K1300" s="4">
        <v>10.8</v>
      </c>
      <c r="L1300" t="s">
        <v>21</v>
      </c>
      <c r="M1300" s="17">
        <v>190000</v>
      </c>
      <c r="N1300" s="21">
        <v>211000</v>
      </c>
      <c r="O1300" s="17"/>
      <c r="P1300" s="21">
        <v>211000</v>
      </c>
    </row>
    <row r="1301" spans="1:16" hidden="1" x14ac:dyDescent="0.3">
      <c r="A1301" s="1" t="str">
        <f t="shared" ref="A1301:A1364" si="1">C1301&amp;"-"&amp;G1301&amp;"-"&amp;H1301</f>
        <v>FSA007-BLOCO E-2</v>
      </c>
      <c r="B1301" t="s">
        <v>211</v>
      </c>
      <c r="C1301" t="s">
        <v>445</v>
      </c>
      <c r="D1301" t="s">
        <v>444</v>
      </c>
      <c r="E1301" t="s">
        <v>14</v>
      </c>
      <c r="F1301" t="s">
        <v>435</v>
      </c>
      <c r="G1301" t="s">
        <v>46</v>
      </c>
      <c r="H1301" s="7">
        <v>2</v>
      </c>
      <c r="I1301" s="4">
        <v>40.195</v>
      </c>
      <c r="J1301" s="4">
        <v>27.9</v>
      </c>
      <c r="K1301" s="4">
        <v>10.8</v>
      </c>
      <c r="L1301" t="s">
        <v>21</v>
      </c>
      <c r="M1301" s="17">
        <v>198000</v>
      </c>
      <c r="N1301" s="21">
        <v>211000</v>
      </c>
      <c r="O1301" s="17"/>
      <c r="P1301" s="21">
        <v>211000</v>
      </c>
    </row>
    <row r="1302" spans="1:16" hidden="1" x14ac:dyDescent="0.3">
      <c r="A1302" s="1" t="str">
        <f t="shared" si="1"/>
        <v>FSA007-BLOCO E-3</v>
      </c>
      <c r="B1302" t="s">
        <v>211</v>
      </c>
      <c r="C1302" t="s">
        <v>445</v>
      </c>
      <c r="D1302" t="s">
        <v>444</v>
      </c>
      <c r="E1302" t="s">
        <v>14</v>
      </c>
      <c r="F1302" t="s">
        <v>435</v>
      </c>
      <c r="G1302" t="s">
        <v>46</v>
      </c>
      <c r="H1302" s="7">
        <v>3</v>
      </c>
      <c r="I1302" s="4">
        <v>40.195</v>
      </c>
      <c r="J1302" s="4">
        <v>6.91</v>
      </c>
      <c r="K1302" s="4">
        <v>10.8</v>
      </c>
      <c r="L1302" t="s">
        <v>21</v>
      </c>
      <c r="M1302" s="17">
        <v>190000</v>
      </c>
      <c r="N1302" s="21">
        <v>211000</v>
      </c>
      <c r="O1302" s="17"/>
      <c r="P1302" s="21">
        <v>211000</v>
      </c>
    </row>
    <row r="1303" spans="1:16" hidden="1" x14ac:dyDescent="0.3">
      <c r="A1303" s="1" t="str">
        <f t="shared" si="1"/>
        <v>FSA007-BLOCO E-4</v>
      </c>
      <c r="B1303" t="s">
        <v>211</v>
      </c>
      <c r="C1303" t="s">
        <v>445</v>
      </c>
      <c r="D1303" t="s">
        <v>444</v>
      </c>
      <c r="E1303" t="s">
        <v>14</v>
      </c>
      <c r="F1303" t="s">
        <v>435</v>
      </c>
      <c r="G1303" t="s">
        <v>46</v>
      </c>
      <c r="H1303" s="7">
        <v>4</v>
      </c>
      <c r="I1303" s="4">
        <v>40.195</v>
      </c>
      <c r="J1303" s="4">
        <v>17.45</v>
      </c>
      <c r="K1303" s="4">
        <v>10.8</v>
      </c>
      <c r="L1303" t="s">
        <v>21</v>
      </c>
      <c r="M1303" s="17">
        <v>198000</v>
      </c>
      <c r="N1303" s="21">
        <v>211000</v>
      </c>
      <c r="O1303" s="17"/>
      <c r="P1303" s="21">
        <v>211000</v>
      </c>
    </row>
    <row r="1304" spans="1:16" x14ac:dyDescent="0.3">
      <c r="A1304" s="1" t="str">
        <f t="shared" si="1"/>
        <v>FSA007-BLOCO E-101</v>
      </c>
      <c r="B1304" t="s">
        <v>211</v>
      </c>
      <c r="C1304" t="s">
        <v>445</v>
      </c>
      <c r="D1304" t="s">
        <v>444</v>
      </c>
      <c r="E1304" t="s">
        <v>14</v>
      </c>
      <c r="F1304" t="s">
        <v>435</v>
      </c>
      <c r="G1304" t="s">
        <v>46</v>
      </c>
      <c r="H1304" s="7">
        <v>101</v>
      </c>
      <c r="I1304" s="4">
        <v>43.4</v>
      </c>
      <c r="K1304" s="4">
        <v>10.8</v>
      </c>
      <c r="L1304" t="s">
        <v>21</v>
      </c>
      <c r="M1304" s="17">
        <v>185000</v>
      </c>
      <c r="N1304" s="21">
        <v>205000</v>
      </c>
      <c r="O1304" s="17"/>
      <c r="P1304" s="21">
        <v>205000</v>
      </c>
    </row>
    <row r="1305" spans="1:16" x14ac:dyDescent="0.3">
      <c r="A1305" s="1" t="str">
        <f t="shared" si="1"/>
        <v>FSA007-BLOCO E-102</v>
      </c>
      <c r="B1305" t="s">
        <v>211</v>
      </c>
      <c r="C1305" t="s">
        <v>445</v>
      </c>
      <c r="D1305" t="s">
        <v>444</v>
      </c>
      <c r="E1305" t="s">
        <v>14</v>
      </c>
      <c r="F1305" t="s">
        <v>435</v>
      </c>
      <c r="G1305" t="s">
        <v>46</v>
      </c>
      <c r="H1305" s="7">
        <v>102</v>
      </c>
      <c r="I1305" s="4">
        <v>43.4</v>
      </c>
      <c r="K1305" s="4">
        <v>10.8</v>
      </c>
      <c r="L1305" t="s">
        <v>21</v>
      </c>
      <c r="M1305" s="17">
        <v>185000</v>
      </c>
      <c r="N1305" s="21">
        <v>205000</v>
      </c>
      <c r="O1305" s="17"/>
      <c r="P1305" s="21">
        <v>205000</v>
      </c>
    </row>
    <row r="1306" spans="1:16" x14ac:dyDescent="0.3">
      <c r="A1306" s="1" t="str">
        <f t="shared" si="1"/>
        <v>FSA007-BLOCO E-103</v>
      </c>
      <c r="B1306" t="s">
        <v>211</v>
      </c>
      <c r="C1306" t="s">
        <v>445</v>
      </c>
      <c r="D1306" t="s">
        <v>444</v>
      </c>
      <c r="E1306" t="s">
        <v>14</v>
      </c>
      <c r="F1306" t="s">
        <v>435</v>
      </c>
      <c r="G1306" t="s">
        <v>46</v>
      </c>
      <c r="H1306" s="7">
        <v>103</v>
      </c>
      <c r="I1306" s="4">
        <v>40.195</v>
      </c>
      <c r="K1306" s="4">
        <v>10.8</v>
      </c>
      <c r="L1306" t="s">
        <v>21</v>
      </c>
      <c r="M1306" s="17">
        <v>180000</v>
      </c>
      <c r="N1306" s="21">
        <v>205000</v>
      </c>
      <c r="O1306" s="17"/>
      <c r="P1306" s="21">
        <v>205000</v>
      </c>
    </row>
    <row r="1307" spans="1:16" x14ac:dyDescent="0.3">
      <c r="A1307" s="1" t="str">
        <f t="shared" si="1"/>
        <v>FSA007-BLOCO E-104</v>
      </c>
      <c r="B1307" t="s">
        <v>211</v>
      </c>
      <c r="C1307" t="s">
        <v>445</v>
      </c>
      <c r="D1307" t="s">
        <v>444</v>
      </c>
      <c r="E1307" t="s">
        <v>14</v>
      </c>
      <c r="F1307" t="s">
        <v>435</v>
      </c>
      <c r="G1307" t="s">
        <v>46</v>
      </c>
      <c r="H1307" s="7">
        <v>104</v>
      </c>
      <c r="I1307" s="4">
        <v>40.195</v>
      </c>
      <c r="K1307" s="4">
        <v>10.8</v>
      </c>
      <c r="L1307" t="s">
        <v>21</v>
      </c>
      <c r="M1307" s="17">
        <v>180000</v>
      </c>
      <c r="N1307" s="21">
        <v>205000</v>
      </c>
      <c r="O1307" s="17"/>
      <c r="P1307" s="21">
        <v>205000</v>
      </c>
    </row>
    <row r="1308" spans="1:16" x14ac:dyDescent="0.3">
      <c r="A1308" s="1" t="str">
        <f t="shared" si="1"/>
        <v>FSA007-BLOCO E-201</v>
      </c>
      <c r="B1308" t="s">
        <v>211</v>
      </c>
      <c r="C1308" t="s">
        <v>445</v>
      </c>
      <c r="D1308" t="s">
        <v>444</v>
      </c>
      <c r="E1308" t="s">
        <v>14</v>
      </c>
      <c r="F1308" t="s">
        <v>435</v>
      </c>
      <c r="G1308" t="s">
        <v>46</v>
      </c>
      <c r="H1308" s="7">
        <v>201</v>
      </c>
      <c r="I1308" s="4">
        <v>43.4</v>
      </c>
      <c r="K1308" s="4">
        <v>10.8</v>
      </c>
      <c r="L1308" t="s">
        <v>21</v>
      </c>
      <c r="M1308" s="17">
        <v>185000</v>
      </c>
      <c r="N1308" s="21">
        <v>205000</v>
      </c>
      <c r="O1308" s="17"/>
      <c r="P1308" s="21">
        <v>205000</v>
      </c>
    </row>
    <row r="1309" spans="1:16" x14ac:dyDescent="0.3">
      <c r="A1309" s="1" t="str">
        <f t="shared" si="1"/>
        <v>FSA007-BLOCO E-202</v>
      </c>
      <c r="B1309" t="s">
        <v>211</v>
      </c>
      <c r="C1309" t="s">
        <v>445</v>
      </c>
      <c r="D1309" t="s">
        <v>444</v>
      </c>
      <c r="E1309" t="s">
        <v>14</v>
      </c>
      <c r="F1309" t="s">
        <v>435</v>
      </c>
      <c r="G1309" t="s">
        <v>46</v>
      </c>
      <c r="H1309" s="7">
        <v>202</v>
      </c>
      <c r="I1309" s="4">
        <v>43.4</v>
      </c>
      <c r="K1309" s="4">
        <v>10.8</v>
      </c>
      <c r="L1309" t="s">
        <v>21</v>
      </c>
      <c r="M1309" s="17">
        <v>185000</v>
      </c>
      <c r="N1309" s="21">
        <v>205000</v>
      </c>
      <c r="O1309" s="17"/>
      <c r="P1309" s="21">
        <v>205000</v>
      </c>
    </row>
    <row r="1310" spans="1:16" x14ac:dyDescent="0.3">
      <c r="A1310" s="1" t="str">
        <f t="shared" si="1"/>
        <v>FSA007-BLOCO E-203</v>
      </c>
      <c r="B1310" t="s">
        <v>211</v>
      </c>
      <c r="C1310" t="s">
        <v>445</v>
      </c>
      <c r="D1310" t="s">
        <v>444</v>
      </c>
      <c r="E1310" t="s">
        <v>14</v>
      </c>
      <c r="F1310" t="s">
        <v>435</v>
      </c>
      <c r="G1310" t="s">
        <v>46</v>
      </c>
      <c r="H1310" s="7">
        <v>203</v>
      </c>
      <c r="I1310" s="4">
        <v>40.195</v>
      </c>
      <c r="K1310" s="4">
        <v>10.8</v>
      </c>
      <c r="L1310" t="s">
        <v>21</v>
      </c>
      <c r="M1310" s="17">
        <v>180000</v>
      </c>
      <c r="N1310" s="21">
        <v>205000</v>
      </c>
      <c r="O1310" s="17"/>
      <c r="P1310" s="21">
        <v>205000</v>
      </c>
    </row>
    <row r="1311" spans="1:16" x14ac:dyDescent="0.3">
      <c r="A1311" s="1" t="str">
        <f t="shared" si="1"/>
        <v>FSA007-BLOCO E-204</v>
      </c>
      <c r="B1311" t="s">
        <v>211</v>
      </c>
      <c r="C1311" t="s">
        <v>445</v>
      </c>
      <c r="D1311" t="s">
        <v>444</v>
      </c>
      <c r="E1311" t="s">
        <v>14</v>
      </c>
      <c r="F1311" t="s">
        <v>435</v>
      </c>
      <c r="G1311" t="s">
        <v>46</v>
      </c>
      <c r="H1311" s="7">
        <v>204</v>
      </c>
      <c r="I1311" s="4">
        <v>40.195</v>
      </c>
      <c r="K1311" s="4">
        <v>10.8</v>
      </c>
      <c r="L1311" t="s">
        <v>21</v>
      </c>
      <c r="M1311" s="17">
        <v>180000</v>
      </c>
      <c r="N1311" s="21">
        <v>205000</v>
      </c>
      <c r="O1311" s="17"/>
      <c r="P1311" s="21">
        <v>205000</v>
      </c>
    </row>
    <row r="1312" spans="1:16" x14ac:dyDescent="0.3">
      <c r="A1312" s="1" t="str">
        <f t="shared" si="1"/>
        <v>FSA007-BLOCO E-301</v>
      </c>
      <c r="B1312" t="s">
        <v>211</v>
      </c>
      <c r="C1312" t="s">
        <v>445</v>
      </c>
      <c r="D1312" t="s">
        <v>444</v>
      </c>
      <c r="E1312" t="s">
        <v>14</v>
      </c>
      <c r="F1312" t="s">
        <v>435</v>
      </c>
      <c r="G1312" t="s">
        <v>46</v>
      </c>
      <c r="H1312" s="7">
        <v>301</v>
      </c>
      <c r="I1312" s="4">
        <v>43.4</v>
      </c>
      <c r="K1312" s="4">
        <v>10.8</v>
      </c>
      <c r="L1312" t="s">
        <v>21</v>
      </c>
      <c r="M1312" s="17">
        <v>185000</v>
      </c>
      <c r="N1312" s="21">
        <v>205000</v>
      </c>
      <c r="O1312" s="17"/>
      <c r="P1312" s="21">
        <v>205000</v>
      </c>
    </row>
    <row r="1313" spans="1:16" x14ac:dyDescent="0.3">
      <c r="A1313" s="1" t="str">
        <f t="shared" si="1"/>
        <v>FSA007-BLOCO E-302</v>
      </c>
      <c r="B1313" t="s">
        <v>211</v>
      </c>
      <c r="C1313" t="s">
        <v>445</v>
      </c>
      <c r="D1313" t="s">
        <v>444</v>
      </c>
      <c r="E1313" t="s">
        <v>14</v>
      </c>
      <c r="F1313" t="s">
        <v>435</v>
      </c>
      <c r="G1313" t="s">
        <v>46</v>
      </c>
      <c r="H1313" s="7">
        <v>302</v>
      </c>
      <c r="I1313" s="4">
        <v>43.4</v>
      </c>
      <c r="K1313" s="4">
        <v>10.8</v>
      </c>
      <c r="L1313" t="s">
        <v>21</v>
      </c>
      <c r="M1313" s="17">
        <v>185000</v>
      </c>
      <c r="N1313" s="21">
        <v>205000</v>
      </c>
      <c r="O1313" s="17"/>
      <c r="P1313" s="21">
        <v>205000</v>
      </c>
    </row>
    <row r="1314" spans="1:16" x14ac:dyDescent="0.3">
      <c r="A1314" s="1" t="str">
        <f t="shared" si="1"/>
        <v>FSA007-BLOCO E-303</v>
      </c>
      <c r="B1314" t="s">
        <v>211</v>
      </c>
      <c r="C1314" t="s">
        <v>445</v>
      </c>
      <c r="D1314" t="s">
        <v>444</v>
      </c>
      <c r="E1314" t="s">
        <v>14</v>
      </c>
      <c r="F1314" t="s">
        <v>435</v>
      </c>
      <c r="G1314" t="s">
        <v>46</v>
      </c>
      <c r="H1314" s="7">
        <v>303</v>
      </c>
      <c r="I1314" s="4">
        <v>40.195</v>
      </c>
      <c r="K1314" s="4">
        <v>10.8</v>
      </c>
      <c r="L1314" t="s">
        <v>21</v>
      </c>
      <c r="M1314" s="17">
        <v>180000</v>
      </c>
      <c r="N1314" s="21">
        <v>205000</v>
      </c>
      <c r="O1314" s="17"/>
      <c r="P1314" s="21">
        <v>205000</v>
      </c>
    </row>
    <row r="1315" spans="1:16" x14ac:dyDescent="0.3">
      <c r="A1315" s="1" t="str">
        <f t="shared" si="1"/>
        <v>FSA007-BLOCO E-304</v>
      </c>
      <c r="B1315" t="s">
        <v>211</v>
      </c>
      <c r="C1315" t="s">
        <v>445</v>
      </c>
      <c r="D1315" t="s">
        <v>444</v>
      </c>
      <c r="E1315" t="s">
        <v>14</v>
      </c>
      <c r="F1315" t="s">
        <v>435</v>
      </c>
      <c r="G1315" t="s">
        <v>46</v>
      </c>
      <c r="H1315" s="7">
        <v>304</v>
      </c>
      <c r="I1315" s="4">
        <v>40.195</v>
      </c>
      <c r="K1315" s="4">
        <v>10.8</v>
      </c>
      <c r="L1315" t="s">
        <v>21</v>
      </c>
      <c r="M1315" s="17">
        <v>180000</v>
      </c>
      <c r="N1315" s="21">
        <v>205000</v>
      </c>
      <c r="O1315" s="17"/>
      <c r="P1315" s="21">
        <v>205000</v>
      </c>
    </row>
    <row r="1316" spans="1:16" hidden="1" x14ac:dyDescent="0.3">
      <c r="A1316" s="1" t="str">
        <f t="shared" si="1"/>
        <v>FSA007-BLOCO F-1</v>
      </c>
      <c r="B1316" t="s">
        <v>211</v>
      </c>
      <c r="C1316" t="s">
        <v>445</v>
      </c>
      <c r="D1316" t="s">
        <v>444</v>
      </c>
      <c r="E1316" t="s">
        <v>14</v>
      </c>
      <c r="F1316" t="s">
        <v>435</v>
      </c>
      <c r="G1316" t="s">
        <v>47</v>
      </c>
      <c r="H1316" s="7">
        <v>1</v>
      </c>
      <c r="I1316" s="4">
        <v>40.195</v>
      </c>
      <c r="J1316" s="4">
        <v>27.9</v>
      </c>
      <c r="K1316" s="4">
        <v>10.8</v>
      </c>
      <c r="L1316" t="s">
        <v>21</v>
      </c>
      <c r="M1316" s="17">
        <v>198000</v>
      </c>
      <c r="N1316" s="21">
        <v>211000</v>
      </c>
      <c r="O1316" s="17"/>
      <c r="P1316" s="21">
        <v>211000</v>
      </c>
    </row>
    <row r="1317" spans="1:16" hidden="1" x14ac:dyDescent="0.3">
      <c r="A1317" s="1" t="str">
        <f t="shared" si="1"/>
        <v>FSA007-BLOCO F-2</v>
      </c>
      <c r="B1317" t="s">
        <v>211</v>
      </c>
      <c r="C1317" t="s">
        <v>445</v>
      </c>
      <c r="D1317" t="s">
        <v>444</v>
      </c>
      <c r="E1317" t="s">
        <v>14</v>
      </c>
      <c r="F1317" t="s">
        <v>435</v>
      </c>
      <c r="G1317" t="s">
        <v>47</v>
      </c>
      <c r="H1317" s="7">
        <v>2</v>
      </c>
      <c r="I1317" s="4">
        <v>40.195</v>
      </c>
      <c r="J1317" s="4">
        <v>7.22</v>
      </c>
      <c r="K1317" s="4">
        <v>10.8</v>
      </c>
      <c r="L1317" t="s">
        <v>21</v>
      </c>
      <c r="M1317" s="17">
        <v>190000</v>
      </c>
      <c r="N1317" s="21">
        <v>211000</v>
      </c>
      <c r="O1317" s="17"/>
      <c r="P1317" s="21">
        <v>211000</v>
      </c>
    </row>
    <row r="1318" spans="1:16" hidden="1" x14ac:dyDescent="0.3">
      <c r="A1318" s="1" t="str">
        <f t="shared" si="1"/>
        <v>FSA007-BLOCO F-3</v>
      </c>
      <c r="B1318" t="s">
        <v>211</v>
      </c>
      <c r="C1318" t="s">
        <v>445</v>
      </c>
      <c r="D1318" t="s">
        <v>444</v>
      </c>
      <c r="E1318" t="s">
        <v>14</v>
      </c>
      <c r="F1318" t="s">
        <v>435</v>
      </c>
      <c r="G1318" t="s">
        <v>47</v>
      </c>
      <c r="H1318" s="7">
        <v>3</v>
      </c>
      <c r="I1318" s="4">
        <v>40.195</v>
      </c>
      <c r="J1318" s="4">
        <v>17.45</v>
      </c>
      <c r="K1318" s="4">
        <v>10.8</v>
      </c>
      <c r="L1318" t="s">
        <v>21</v>
      </c>
      <c r="M1318" s="17">
        <v>198000</v>
      </c>
      <c r="N1318" s="21">
        <v>211000</v>
      </c>
      <c r="O1318" s="17"/>
      <c r="P1318" s="21">
        <v>211000</v>
      </c>
    </row>
    <row r="1319" spans="1:16" hidden="1" x14ac:dyDescent="0.3">
      <c r="A1319" s="1" t="str">
        <f t="shared" si="1"/>
        <v>FSA007-BLOCO F-4</v>
      </c>
      <c r="B1319" t="s">
        <v>211</v>
      </c>
      <c r="C1319" t="s">
        <v>445</v>
      </c>
      <c r="D1319" t="s">
        <v>444</v>
      </c>
      <c r="E1319" t="s">
        <v>14</v>
      </c>
      <c r="F1319" t="s">
        <v>435</v>
      </c>
      <c r="G1319" t="s">
        <v>47</v>
      </c>
      <c r="H1319" s="7">
        <v>4</v>
      </c>
      <c r="I1319" s="4">
        <v>40.195</v>
      </c>
      <c r="J1319" s="4">
        <v>6.91</v>
      </c>
      <c r="K1319" s="4">
        <v>10.8</v>
      </c>
      <c r="L1319" t="s">
        <v>21</v>
      </c>
      <c r="M1319" s="17">
        <v>190000</v>
      </c>
      <c r="N1319" s="21">
        <v>211000</v>
      </c>
      <c r="O1319" s="17"/>
      <c r="P1319" s="21">
        <v>211000</v>
      </c>
    </row>
    <row r="1320" spans="1:16" x14ac:dyDescent="0.3">
      <c r="A1320" s="1" t="str">
        <f t="shared" si="1"/>
        <v>FSA007-BLOCO F-101</v>
      </c>
      <c r="B1320" t="s">
        <v>211</v>
      </c>
      <c r="C1320" t="s">
        <v>445</v>
      </c>
      <c r="D1320" t="s">
        <v>444</v>
      </c>
      <c r="E1320" t="s">
        <v>14</v>
      </c>
      <c r="F1320" t="s">
        <v>435</v>
      </c>
      <c r="G1320" t="s">
        <v>47</v>
      </c>
      <c r="H1320" s="7">
        <v>101</v>
      </c>
      <c r="I1320" s="4">
        <v>43.4</v>
      </c>
      <c r="K1320" s="4">
        <v>10.8</v>
      </c>
      <c r="L1320" t="s">
        <v>21</v>
      </c>
      <c r="M1320" s="17">
        <v>185000</v>
      </c>
      <c r="N1320" s="21">
        <v>205000</v>
      </c>
      <c r="O1320" s="17"/>
      <c r="P1320" s="21">
        <v>205000</v>
      </c>
    </row>
    <row r="1321" spans="1:16" x14ac:dyDescent="0.3">
      <c r="A1321" s="1" t="str">
        <f t="shared" si="1"/>
        <v>FSA007-BLOCO F-102</v>
      </c>
      <c r="B1321" t="s">
        <v>211</v>
      </c>
      <c r="C1321" t="s">
        <v>445</v>
      </c>
      <c r="D1321" t="s">
        <v>444</v>
      </c>
      <c r="E1321" t="s">
        <v>14</v>
      </c>
      <c r="F1321" t="s">
        <v>435</v>
      </c>
      <c r="G1321" t="s">
        <v>47</v>
      </c>
      <c r="H1321" s="7">
        <v>102</v>
      </c>
      <c r="I1321" s="4">
        <v>43.4</v>
      </c>
      <c r="K1321" s="4">
        <v>10.8</v>
      </c>
      <c r="L1321" t="s">
        <v>21</v>
      </c>
      <c r="M1321" s="17">
        <v>185000</v>
      </c>
      <c r="N1321" s="21">
        <v>205000</v>
      </c>
      <c r="O1321" s="17"/>
      <c r="P1321" s="21">
        <v>205000</v>
      </c>
    </row>
    <row r="1322" spans="1:16" x14ac:dyDescent="0.3">
      <c r="A1322" s="1" t="str">
        <f t="shared" si="1"/>
        <v>FSA007-BLOCO F-103</v>
      </c>
      <c r="B1322" t="s">
        <v>211</v>
      </c>
      <c r="C1322" t="s">
        <v>445</v>
      </c>
      <c r="D1322" t="s">
        <v>444</v>
      </c>
      <c r="E1322" t="s">
        <v>14</v>
      </c>
      <c r="F1322" t="s">
        <v>435</v>
      </c>
      <c r="G1322" t="s">
        <v>47</v>
      </c>
      <c r="H1322" s="7">
        <v>103</v>
      </c>
      <c r="I1322" s="4">
        <v>40.195</v>
      </c>
      <c r="K1322" s="4">
        <v>10.8</v>
      </c>
      <c r="L1322" t="s">
        <v>21</v>
      </c>
      <c r="M1322" s="17">
        <v>180000</v>
      </c>
      <c r="N1322" s="21">
        <v>205000</v>
      </c>
      <c r="O1322" s="17"/>
      <c r="P1322" s="21">
        <v>205000</v>
      </c>
    </row>
    <row r="1323" spans="1:16" x14ac:dyDescent="0.3">
      <c r="A1323" s="1" t="str">
        <f t="shared" si="1"/>
        <v>FSA007-BLOCO F-104</v>
      </c>
      <c r="B1323" t="s">
        <v>211</v>
      </c>
      <c r="C1323" t="s">
        <v>445</v>
      </c>
      <c r="D1323" t="s">
        <v>444</v>
      </c>
      <c r="E1323" t="s">
        <v>14</v>
      </c>
      <c r="F1323" t="s">
        <v>435</v>
      </c>
      <c r="G1323" t="s">
        <v>47</v>
      </c>
      <c r="H1323" s="7">
        <v>104</v>
      </c>
      <c r="I1323" s="4">
        <v>40.195</v>
      </c>
      <c r="K1323" s="4">
        <v>10.8</v>
      </c>
      <c r="L1323" t="s">
        <v>21</v>
      </c>
      <c r="M1323" s="17">
        <v>180000</v>
      </c>
      <c r="N1323" s="21">
        <v>205000</v>
      </c>
      <c r="O1323" s="17"/>
      <c r="P1323" s="21">
        <v>205000</v>
      </c>
    </row>
    <row r="1324" spans="1:16" x14ac:dyDescent="0.3">
      <c r="A1324" s="1" t="str">
        <f t="shared" si="1"/>
        <v>FSA007-BLOCO F-201</v>
      </c>
      <c r="B1324" t="s">
        <v>211</v>
      </c>
      <c r="C1324" t="s">
        <v>445</v>
      </c>
      <c r="D1324" t="s">
        <v>444</v>
      </c>
      <c r="E1324" t="s">
        <v>14</v>
      </c>
      <c r="F1324" t="s">
        <v>435</v>
      </c>
      <c r="G1324" t="s">
        <v>47</v>
      </c>
      <c r="H1324" s="7">
        <v>201</v>
      </c>
      <c r="I1324" s="4">
        <v>43.4</v>
      </c>
      <c r="K1324" s="4">
        <v>10.8</v>
      </c>
      <c r="L1324" t="s">
        <v>21</v>
      </c>
      <c r="M1324" s="17">
        <v>185000</v>
      </c>
      <c r="N1324" s="21">
        <v>205000</v>
      </c>
      <c r="O1324" s="17"/>
      <c r="P1324" s="21">
        <v>205000</v>
      </c>
    </row>
    <row r="1325" spans="1:16" x14ac:dyDescent="0.3">
      <c r="A1325" s="1" t="str">
        <f t="shared" si="1"/>
        <v>FSA007-BLOCO F-202</v>
      </c>
      <c r="B1325" t="s">
        <v>211</v>
      </c>
      <c r="C1325" t="s">
        <v>445</v>
      </c>
      <c r="D1325" t="s">
        <v>444</v>
      </c>
      <c r="E1325" t="s">
        <v>14</v>
      </c>
      <c r="F1325" t="s">
        <v>435</v>
      </c>
      <c r="G1325" t="s">
        <v>47</v>
      </c>
      <c r="H1325" s="7">
        <v>202</v>
      </c>
      <c r="I1325" s="4">
        <v>43.4</v>
      </c>
      <c r="K1325" s="4">
        <v>10.8</v>
      </c>
      <c r="L1325" t="s">
        <v>21</v>
      </c>
      <c r="M1325" s="17">
        <v>185000</v>
      </c>
      <c r="N1325" s="21">
        <v>205000</v>
      </c>
      <c r="O1325" s="17"/>
      <c r="P1325" s="21">
        <v>205000</v>
      </c>
    </row>
    <row r="1326" spans="1:16" x14ac:dyDescent="0.3">
      <c r="A1326" s="1" t="str">
        <f t="shared" si="1"/>
        <v>FSA007-BLOCO F-203</v>
      </c>
      <c r="B1326" t="s">
        <v>211</v>
      </c>
      <c r="C1326" t="s">
        <v>445</v>
      </c>
      <c r="D1326" t="s">
        <v>444</v>
      </c>
      <c r="E1326" t="s">
        <v>14</v>
      </c>
      <c r="F1326" t="s">
        <v>435</v>
      </c>
      <c r="G1326" t="s">
        <v>47</v>
      </c>
      <c r="H1326" s="7">
        <v>203</v>
      </c>
      <c r="I1326" s="4">
        <v>40.195</v>
      </c>
      <c r="K1326" s="4">
        <v>10.8</v>
      </c>
      <c r="L1326" t="s">
        <v>21</v>
      </c>
      <c r="M1326" s="17">
        <v>180000</v>
      </c>
      <c r="N1326" s="21">
        <v>205000</v>
      </c>
      <c r="O1326" s="17"/>
      <c r="P1326" s="21">
        <v>205000</v>
      </c>
    </row>
    <row r="1327" spans="1:16" x14ac:dyDescent="0.3">
      <c r="A1327" s="1" t="str">
        <f t="shared" si="1"/>
        <v>FSA007-BLOCO F-204</v>
      </c>
      <c r="B1327" t="s">
        <v>211</v>
      </c>
      <c r="C1327" t="s">
        <v>445</v>
      </c>
      <c r="D1327" t="s">
        <v>444</v>
      </c>
      <c r="E1327" t="s">
        <v>14</v>
      </c>
      <c r="F1327" t="s">
        <v>435</v>
      </c>
      <c r="G1327" t="s">
        <v>47</v>
      </c>
      <c r="H1327" s="7">
        <v>204</v>
      </c>
      <c r="I1327" s="4">
        <v>40.195</v>
      </c>
      <c r="K1327" s="4">
        <v>10.8</v>
      </c>
      <c r="L1327" t="s">
        <v>21</v>
      </c>
      <c r="M1327" s="17">
        <v>180000</v>
      </c>
      <c r="N1327" s="21">
        <v>205000</v>
      </c>
      <c r="O1327" s="17"/>
      <c r="P1327" s="21">
        <v>205000</v>
      </c>
    </row>
    <row r="1328" spans="1:16" x14ac:dyDescent="0.3">
      <c r="A1328" s="1" t="str">
        <f t="shared" si="1"/>
        <v>FSA007-BLOCO F-301</v>
      </c>
      <c r="B1328" t="s">
        <v>211</v>
      </c>
      <c r="C1328" t="s">
        <v>445</v>
      </c>
      <c r="D1328" t="s">
        <v>444</v>
      </c>
      <c r="E1328" t="s">
        <v>14</v>
      </c>
      <c r="F1328" t="s">
        <v>435</v>
      </c>
      <c r="G1328" t="s">
        <v>47</v>
      </c>
      <c r="H1328" s="7">
        <v>301</v>
      </c>
      <c r="I1328" s="4">
        <v>43.4</v>
      </c>
      <c r="K1328" s="4">
        <v>10.8</v>
      </c>
      <c r="L1328" t="s">
        <v>21</v>
      </c>
      <c r="M1328" s="17">
        <v>185000</v>
      </c>
      <c r="N1328" s="21">
        <v>205000</v>
      </c>
      <c r="O1328" s="17"/>
      <c r="P1328" s="21">
        <v>205000</v>
      </c>
    </row>
    <row r="1329" spans="1:16" x14ac:dyDescent="0.3">
      <c r="A1329" s="1" t="str">
        <f t="shared" si="1"/>
        <v>FSA007-BLOCO F-302</v>
      </c>
      <c r="B1329" t="s">
        <v>211</v>
      </c>
      <c r="C1329" t="s">
        <v>445</v>
      </c>
      <c r="D1329" t="s">
        <v>444</v>
      </c>
      <c r="E1329" t="s">
        <v>14</v>
      </c>
      <c r="F1329" t="s">
        <v>435</v>
      </c>
      <c r="G1329" t="s">
        <v>47</v>
      </c>
      <c r="H1329" s="7">
        <v>302</v>
      </c>
      <c r="I1329" s="4">
        <v>43.4</v>
      </c>
      <c r="K1329" s="4">
        <v>10.8</v>
      </c>
      <c r="L1329" t="s">
        <v>21</v>
      </c>
      <c r="M1329" s="17">
        <v>185000</v>
      </c>
      <c r="N1329" s="21">
        <v>205000</v>
      </c>
      <c r="O1329" s="17"/>
      <c r="P1329" s="21">
        <v>205000</v>
      </c>
    </row>
    <row r="1330" spans="1:16" x14ac:dyDescent="0.3">
      <c r="A1330" s="1" t="str">
        <f t="shared" si="1"/>
        <v>FSA007-BLOCO F-303</v>
      </c>
      <c r="B1330" t="s">
        <v>211</v>
      </c>
      <c r="C1330" t="s">
        <v>445</v>
      </c>
      <c r="D1330" t="s">
        <v>444</v>
      </c>
      <c r="E1330" t="s">
        <v>14</v>
      </c>
      <c r="F1330" t="s">
        <v>435</v>
      </c>
      <c r="G1330" t="s">
        <v>47</v>
      </c>
      <c r="H1330" s="7">
        <v>303</v>
      </c>
      <c r="I1330" s="4">
        <v>40.195</v>
      </c>
      <c r="K1330" s="4">
        <v>10.8</v>
      </c>
      <c r="L1330" t="s">
        <v>21</v>
      </c>
      <c r="M1330" s="17">
        <v>180000</v>
      </c>
      <c r="N1330" s="21">
        <v>205000</v>
      </c>
      <c r="O1330" s="17"/>
      <c r="P1330" s="21">
        <v>205000</v>
      </c>
    </row>
    <row r="1331" spans="1:16" x14ac:dyDescent="0.3">
      <c r="A1331" s="1" t="str">
        <f t="shared" si="1"/>
        <v>FSA007-BLOCO F-304</v>
      </c>
      <c r="B1331" t="s">
        <v>211</v>
      </c>
      <c r="C1331" t="s">
        <v>445</v>
      </c>
      <c r="D1331" t="s">
        <v>444</v>
      </c>
      <c r="E1331" t="s">
        <v>14</v>
      </c>
      <c r="F1331" t="s">
        <v>435</v>
      </c>
      <c r="G1331" t="s">
        <v>47</v>
      </c>
      <c r="H1331" s="7">
        <v>304</v>
      </c>
      <c r="I1331" s="4">
        <v>40.195</v>
      </c>
      <c r="K1331" s="4">
        <v>10.8</v>
      </c>
      <c r="L1331" t="s">
        <v>21</v>
      </c>
      <c r="M1331" s="17">
        <v>180000</v>
      </c>
      <c r="N1331" s="21">
        <v>205000</v>
      </c>
      <c r="O1331" s="17"/>
      <c r="P1331" s="21">
        <v>205000</v>
      </c>
    </row>
    <row r="1332" spans="1:16" hidden="1" x14ac:dyDescent="0.3">
      <c r="A1332" s="1" t="str">
        <f t="shared" si="1"/>
        <v>FSA007-BLOCO G-1</v>
      </c>
      <c r="B1332" t="s">
        <v>211</v>
      </c>
      <c r="C1332" t="s">
        <v>445</v>
      </c>
      <c r="D1332" t="s">
        <v>444</v>
      </c>
      <c r="E1332" t="s">
        <v>14</v>
      </c>
      <c r="F1332" t="s">
        <v>435</v>
      </c>
      <c r="G1332" t="s">
        <v>48</v>
      </c>
      <c r="H1332" s="7">
        <v>1</v>
      </c>
      <c r="I1332" s="4">
        <v>0</v>
      </c>
      <c r="J1332" s="4">
        <v>7.22</v>
      </c>
      <c r="K1332" s="4">
        <v>10.8</v>
      </c>
      <c r="L1332" t="s">
        <v>21</v>
      </c>
      <c r="M1332" s="17">
        <v>190000</v>
      </c>
      <c r="N1332" s="21">
        <v>211000</v>
      </c>
      <c r="O1332" s="17"/>
      <c r="P1332" s="21">
        <v>211000</v>
      </c>
    </row>
    <row r="1333" spans="1:16" hidden="1" x14ac:dyDescent="0.3">
      <c r="A1333" s="1" t="str">
        <f t="shared" si="1"/>
        <v>FSA007-BLOCO G-2</v>
      </c>
      <c r="B1333" t="s">
        <v>211</v>
      </c>
      <c r="C1333" t="s">
        <v>445</v>
      </c>
      <c r="D1333" t="s">
        <v>444</v>
      </c>
      <c r="E1333" t="s">
        <v>14</v>
      </c>
      <c r="F1333" t="s">
        <v>435</v>
      </c>
      <c r="G1333" t="s">
        <v>48</v>
      </c>
      <c r="H1333" s="7">
        <v>2</v>
      </c>
      <c r="I1333" s="4">
        <v>0</v>
      </c>
      <c r="J1333" s="4">
        <v>27.9</v>
      </c>
      <c r="K1333" s="4">
        <v>10.8</v>
      </c>
      <c r="L1333" t="s">
        <v>21</v>
      </c>
      <c r="M1333" s="17">
        <v>198000</v>
      </c>
      <c r="N1333" s="21">
        <v>211000</v>
      </c>
      <c r="O1333" s="17"/>
      <c r="P1333" s="21">
        <v>211000</v>
      </c>
    </row>
    <row r="1334" spans="1:16" hidden="1" x14ac:dyDescent="0.3">
      <c r="A1334" s="1" t="str">
        <f t="shared" si="1"/>
        <v>FSA007-BLOCO G-3</v>
      </c>
      <c r="B1334" t="s">
        <v>211</v>
      </c>
      <c r="C1334" t="s">
        <v>445</v>
      </c>
      <c r="D1334" t="s">
        <v>444</v>
      </c>
      <c r="E1334" t="s">
        <v>14</v>
      </c>
      <c r="F1334" t="s">
        <v>435</v>
      </c>
      <c r="G1334" t="s">
        <v>48</v>
      </c>
      <c r="H1334" s="7">
        <v>3</v>
      </c>
      <c r="I1334" s="4">
        <v>0</v>
      </c>
      <c r="J1334" s="4">
        <v>6.91</v>
      </c>
      <c r="K1334" s="4">
        <v>10.8</v>
      </c>
      <c r="L1334" t="s">
        <v>21</v>
      </c>
      <c r="M1334" s="17">
        <v>190000</v>
      </c>
      <c r="N1334" s="21">
        <v>211000</v>
      </c>
      <c r="O1334" s="17"/>
      <c r="P1334" s="21">
        <v>211000</v>
      </c>
    </row>
    <row r="1335" spans="1:16" hidden="1" x14ac:dyDescent="0.3">
      <c r="A1335" s="1" t="str">
        <f t="shared" si="1"/>
        <v>FSA007-BLOCO G-4</v>
      </c>
      <c r="B1335" t="s">
        <v>211</v>
      </c>
      <c r="C1335" t="s">
        <v>445</v>
      </c>
      <c r="D1335" t="s">
        <v>444</v>
      </c>
      <c r="E1335" t="s">
        <v>14</v>
      </c>
      <c r="F1335" t="s">
        <v>435</v>
      </c>
      <c r="G1335" t="s">
        <v>48</v>
      </c>
      <c r="H1335" s="7">
        <v>4</v>
      </c>
      <c r="I1335" s="4">
        <v>0</v>
      </c>
      <c r="J1335" s="4">
        <v>17.45</v>
      </c>
      <c r="K1335" s="4">
        <v>10.8</v>
      </c>
      <c r="L1335" t="s">
        <v>21</v>
      </c>
      <c r="M1335" s="17">
        <v>198000</v>
      </c>
      <c r="N1335" s="21">
        <v>211000</v>
      </c>
      <c r="O1335" s="17"/>
      <c r="P1335" s="21">
        <v>211000</v>
      </c>
    </row>
    <row r="1336" spans="1:16" x14ac:dyDescent="0.3">
      <c r="A1336" s="1" t="str">
        <f t="shared" si="1"/>
        <v>FSA007-BLOCO G-101</v>
      </c>
      <c r="B1336" t="s">
        <v>211</v>
      </c>
      <c r="C1336" t="s">
        <v>445</v>
      </c>
      <c r="D1336" t="s">
        <v>444</v>
      </c>
      <c r="E1336" t="s">
        <v>14</v>
      </c>
      <c r="F1336" t="s">
        <v>435</v>
      </c>
      <c r="G1336" t="s">
        <v>48</v>
      </c>
      <c r="H1336" s="7">
        <v>101</v>
      </c>
      <c r="I1336" s="4">
        <v>0</v>
      </c>
      <c r="K1336" s="4">
        <v>10.8</v>
      </c>
      <c r="L1336" t="s">
        <v>21</v>
      </c>
      <c r="M1336" s="17">
        <v>185000</v>
      </c>
      <c r="N1336" s="21">
        <v>205000</v>
      </c>
      <c r="O1336" s="17"/>
      <c r="P1336" s="21">
        <v>205000</v>
      </c>
    </row>
    <row r="1337" spans="1:16" x14ac:dyDescent="0.3">
      <c r="A1337" s="1" t="str">
        <f t="shared" si="1"/>
        <v>FSA007-BLOCO G-102</v>
      </c>
      <c r="B1337" t="s">
        <v>211</v>
      </c>
      <c r="C1337" t="s">
        <v>445</v>
      </c>
      <c r="D1337" t="s">
        <v>444</v>
      </c>
      <c r="E1337" t="s">
        <v>14</v>
      </c>
      <c r="F1337" t="s">
        <v>435</v>
      </c>
      <c r="G1337" t="s">
        <v>48</v>
      </c>
      <c r="H1337" s="7">
        <v>102</v>
      </c>
      <c r="I1337" s="4">
        <v>0</v>
      </c>
      <c r="K1337" s="4">
        <v>10.8</v>
      </c>
      <c r="L1337" t="s">
        <v>21</v>
      </c>
      <c r="M1337" s="17">
        <v>185000</v>
      </c>
      <c r="N1337" s="21">
        <v>205000</v>
      </c>
      <c r="O1337" s="17"/>
      <c r="P1337" s="21">
        <v>205000</v>
      </c>
    </row>
    <row r="1338" spans="1:16" x14ac:dyDescent="0.3">
      <c r="A1338" s="1" t="str">
        <f t="shared" si="1"/>
        <v>FSA007-BLOCO G-103</v>
      </c>
      <c r="B1338" t="s">
        <v>211</v>
      </c>
      <c r="C1338" t="s">
        <v>445</v>
      </c>
      <c r="D1338" t="s">
        <v>444</v>
      </c>
      <c r="E1338" t="s">
        <v>14</v>
      </c>
      <c r="F1338" t="s">
        <v>435</v>
      </c>
      <c r="G1338" t="s">
        <v>48</v>
      </c>
      <c r="H1338" s="7">
        <v>103</v>
      </c>
      <c r="I1338" s="4">
        <v>0</v>
      </c>
      <c r="K1338" s="4">
        <v>10.8</v>
      </c>
      <c r="L1338" t="s">
        <v>21</v>
      </c>
      <c r="M1338" s="17">
        <v>180000</v>
      </c>
      <c r="N1338" s="21">
        <v>205000</v>
      </c>
      <c r="O1338" s="17"/>
      <c r="P1338" s="21">
        <v>205000</v>
      </c>
    </row>
    <row r="1339" spans="1:16" x14ac:dyDescent="0.3">
      <c r="A1339" s="1" t="str">
        <f t="shared" si="1"/>
        <v>FSA007-BLOCO G-104</v>
      </c>
      <c r="B1339" t="s">
        <v>211</v>
      </c>
      <c r="C1339" t="s">
        <v>445</v>
      </c>
      <c r="D1339" t="s">
        <v>444</v>
      </c>
      <c r="E1339" t="s">
        <v>14</v>
      </c>
      <c r="F1339" t="s">
        <v>435</v>
      </c>
      <c r="G1339" t="s">
        <v>48</v>
      </c>
      <c r="H1339" s="7">
        <v>104</v>
      </c>
      <c r="I1339" s="4">
        <v>0</v>
      </c>
      <c r="K1339" s="4">
        <v>10.8</v>
      </c>
      <c r="L1339" t="s">
        <v>21</v>
      </c>
      <c r="M1339" s="17">
        <v>180000</v>
      </c>
      <c r="N1339" s="21">
        <v>205000</v>
      </c>
      <c r="O1339" s="17"/>
      <c r="P1339" s="21">
        <v>205000</v>
      </c>
    </row>
    <row r="1340" spans="1:16" x14ac:dyDescent="0.3">
      <c r="A1340" s="1" t="str">
        <f t="shared" si="1"/>
        <v>FSA007-BLOCO G-201</v>
      </c>
      <c r="B1340" t="s">
        <v>211</v>
      </c>
      <c r="C1340" t="s">
        <v>445</v>
      </c>
      <c r="D1340" t="s">
        <v>444</v>
      </c>
      <c r="E1340" t="s">
        <v>14</v>
      </c>
      <c r="F1340" t="s">
        <v>435</v>
      </c>
      <c r="G1340" t="s">
        <v>48</v>
      </c>
      <c r="H1340" s="7">
        <v>201</v>
      </c>
      <c r="I1340" s="4">
        <v>0</v>
      </c>
      <c r="K1340" s="4">
        <v>10.8</v>
      </c>
      <c r="L1340" t="s">
        <v>21</v>
      </c>
      <c r="M1340" s="17">
        <v>185000</v>
      </c>
      <c r="N1340" s="21">
        <v>205000</v>
      </c>
      <c r="O1340" s="17"/>
      <c r="P1340" s="21">
        <v>205000</v>
      </c>
    </row>
    <row r="1341" spans="1:16" x14ac:dyDescent="0.3">
      <c r="A1341" s="1" t="str">
        <f t="shared" si="1"/>
        <v>FSA007-BLOCO G-202</v>
      </c>
      <c r="B1341" t="s">
        <v>211</v>
      </c>
      <c r="C1341" t="s">
        <v>445</v>
      </c>
      <c r="D1341" t="s">
        <v>444</v>
      </c>
      <c r="E1341" t="s">
        <v>14</v>
      </c>
      <c r="F1341" t="s">
        <v>435</v>
      </c>
      <c r="G1341" t="s">
        <v>48</v>
      </c>
      <c r="H1341" s="7">
        <v>202</v>
      </c>
      <c r="I1341" s="4">
        <v>0</v>
      </c>
      <c r="K1341" s="4">
        <v>10.8</v>
      </c>
      <c r="L1341" t="s">
        <v>21</v>
      </c>
      <c r="M1341" s="17">
        <v>185000</v>
      </c>
      <c r="N1341" s="21">
        <v>205000</v>
      </c>
      <c r="O1341" s="17"/>
      <c r="P1341" s="21">
        <v>205000</v>
      </c>
    </row>
    <row r="1342" spans="1:16" x14ac:dyDescent="0.3">
      <c r="A1342" s="1" t="str">
        <f t="shared" si="1"/>
        <v>FSA007-BLOCO G-203</v>
      </c>
      <c r="B1342" t="s">
        <v>211</v>
      </c>
      <c r="C1342" t="s">
        <v>445</v>
      </c>
      <c r="D1342" t="s">
        <v>444</v>
      </c>
      <c r="E1342" t="s">
        <v>14</v>
      </c>
      <c r="F1342" t="s">
        <v>435</v>
      </c>
      <c r="G1342" t="s">
        <v>48</v>
      </c>
      <c r="H1342" s="7">
        <v>203</v>
      </c>
      <c r="I1342" s="4">
        <v>0</v>
      </c>
      <c r="K1342" s="4">
        <v>10.8</v>
      </c>
      <c r="L1342" t="s">
        <v>21</v>
      </c>
      <c r="M1342" s="17">
        <v>180000</v>
      </c>
      <c r="N1342" s="21">
        <v>205000</v>
      </c>
      <c r="O1342" s="17"/>
      <c r="P1342" s="21">
        <v>205000</v>
      </c>
    </row>
    <row r="1343" spans="1:16" x14ac:dyDescent="0.3">
      <c r="A1343" s="1" t="str">
        <f t="shared" si="1"/>
        <v>FSA007-BLOCO G-204</v>
      </c>
      <c r="B1343" t="s">
        <v>211</v>
      </c>
      <c r="C1343" t="s">
        <v>445</v>
      </c>
      <c r="D1343" t="s">
        <v>444</v>
      </c>
      <c r="E1343" t="s">
        <v>14</v>
      </c>
      <c r="F1343" t="s">
        <v>435</v>
      </c>
      <c r="G1343" t="s">
        <v>48</v>
      </c>
      <c r="H1343" s="7">
        <v>204</v>
      </c>
      <c r="I1343" s="4">
        <v>0</v>
      </c>
      <c r="K1343" s="4">
        <v>10.8</v>
      </c>
      <c r="L1343" t="s">
        <v>21</v>
      </c>
      <c r="M1343" s="17">
        <v>180000</v>
      </c>
      <c r="N1343" s="21">
        <v>205000</v>
      </c>
      <c r="O1343" s="17"/>
      <c r="P1343" s="21">
        <v>205000</v>
      </c>
    </row>
    <row r="1344" spans="1:16" x14ac:dyDescent="0.3">
      <c r="A1344" s="1" t="str">
        <f t="shared" si="1"/>
        <v>FSA007-BLOCO G-301</v>
      </c>
      <c r="B1344" t="s">
        <v>211</v>
      </c>
      <c r="C1344" t="s">
        <v>445</v>
      </c>
      <c r="D1344" t="s">
        <v>444</v>
      </c>
      <c r="E1344" t="s">
        <v>14</v>
      </c>
      <c r="F1344" t="s">
        <v>435</v>
      </c>
      <c r="G1344" t="s">
        <v>48</v>
      </c>
      <c r="H1344" s="7">
        <v>301</v>
      </c>
      <c r="I1344" s="4">
        <v>0</v>
      </c>
      <c r="K1344" s="4">
        <v>10.8</v>
      </c>
      <c r="L1344" t="s">
        <v>21</v>
      </c>
      <c r="M1344" s="17">
        <v>180000</v>
      </c>
      <c r="N1344" s="21">
        <v>205000</v>
      </c>
      <c r="O1344" s="17"/>
      <c r="P1344" s="21">
        <v>205000</v>
      </c>
    </row>
    <row r="1345" spans="1:16" x14ac:dyDescent="0.3">
      <c r="A1345" s="1" t="str">
        <f t="shared" si="1"/>
        <v>FSA007-BLOCO G-302</v>
      </c>
      <c r="B1345" t="s">
        <v>211</v>
      </c>
      <c r="C1345" t="s">
        <v>445</v>
      </c>
      <c r="D1345" t="s">
        <v>444</v>
      </c>
      <c r="E1345" t="s">
        <v>14</v>
      </c>
      <c r="F1345" t="s">
        <v>435</v>
      </c>
      <c r="G1345" t="s">
        <v>48</v>
      </c>
      <c r="H1345" s="7">
        <v>302</v>
      </c>
      <c r="I1345" s="4">
        <v>0</v>
      </c>
      <c r="K1345" s="4">
        <v>10.8</v>
      </c>
      <c r="L1345" t="s">
        <v>21</v>
      </c>
      <c r="M1345" s="17">
        <v>185000</v>
      </c>
      <c r="N1345" s="21">
        <v>205000</v>
      </c>
      <c r="O1345" s="17"/>
      <c r="P1345" s="21">
        <v>205000</v>
      </c>
    </row>
    <row r="1346" spans="1:16" x14ac:dyDescent="0.3">
      <c r="A1346" s="1" t="str">
        <f t="shared" si="1"/>
        <v>FSA007-BLOCO G-303</v>
      </c>
      <c r="B1346" t="s">
        <v>211</v>
      </c>
      <c r="C1346" t="s">
        <v>445</v>
      </c>
      <c r="D1346" t="s">
        <v>444</v>
      </c>
      <c r="E1346" t="s">
        <v>14</v>
      </c>
      <c r="F1346" t="s">
        <v>435</v>
      </c>
      <c r="G1346" t="s">
        <v>48</v>
      </c>
      <c r="H1346" s="7">
        <v>303</v>
      </c>
      <c r="I1346" s="4">
        <v>0</v>
      </c>
      <c r="K1346" s="4">
        <v>10.8</v>
      </c>
      <c r="L1346" t="s">
        <v>21</v>
      </c>
      <c r="M1346" s="17">
        <v>180000</v>
      </c>
      <c r="N1346" s="21">
        <v>205000</v>
      </c>
      <c r="O1346" s="17"/>
      <c r="P1346" s="21">
        <v>205000</v>
      </c>
    </row>
    <row r="1347" spans="1:16" x14ac:dyDescent="0.3">
      <c r="A1347" s="1" t="str">
        <f t="shared" si="1"/>
        <v>FSA007-BLOCO G-304</v>
      </c>
      <c r="B1347" t="s">
        <v>211</v>
      </c>
      <c r="C1347" t="s">
        <v>445</v>
      </c>
      <c r="D1347" t="s">
        <v>444</v>
      </c>
      <c r="E1347" t="s">
        <v>14</v>
      </c>
      <c r="F1347" t="s">
        <v>435</v>
      </c>
      <c r="G1347" t="s">
        <v>48</v>
      </c>
      <c r="H1347" s="7">
        <v>304</v>
      </c>
      <c r="I1347" s="4">
        <v>0</v>
      </c>
      <c r="K1347" s="4">
        <v>10.8</v>
      </c>
      <c r="L1347" t="s">
        <v>21</v>
      </c>
      <c r="M1347" s="17">
        <v>180000</v>
      </c>
      <c r="N1347" s="21">
        <v>205000</v>
      </c>
      <c r="O1347" s="17"/>
      <c r="P1347" s="21">
        <v>205000</v>
      </c>
    </row>
    <row r="1348" spans="1:16" hidden="1" x14ac:dyDescent="0.3">
      <c r="A1348" s="1" t="str">
        <f t="shared" si="1"/>
        <v>FSA007-BLOCO H-1</v>
      </c>
      <c r="B1348" t="s">
        <v>211</v>
      </c>
      <c r="C1348" t="s">
        <v>445</v>
      </c>
      <c r="D1348" t="s">
        <v>444</v>
      </c>
      <c r="E1348" t="s">
        <v>14</v>
      </c>
      <c r="F1348" t="s">
        <v>435</v>
      </c>
      <c r="G1348" t="s">
        <v>49</v>
      </c>
      <c r="H1348" s="7">
        <v>1</v>
      </c>
      <c r="I1348" s="4">
        <v>0</v>
      </c>
      <c r="J1348" s="4">
        <v>27.9</v>
      </c>
      <c r="K1348" s="4">
        <v>10.8</v>
      </c>
      <c r="L1348" t="s">
        <v>21</v>
      </c>
      <c r="M1348" s="17">
        <v>198000</v>
      </c>
      <c r="N1348" s="21">
        <v>211000</v>
      </c>
      <c r="O1348" s="17"/>
      <c r="P1348" s="21">
        <v>211000</v>
      </c>
    </row>
    <row r="1349" spans="1:16" hidden="1" x14ac:dyDescent="0.3">
      <c r="A1349" s="1" t="str">
        <f t="shared" si="1"/>
        <v>FSA007-BLOCO H-2</v>
      </c>
      <c r="B1349" t="s">
        <v>211</v>
      </c>
      <c r="C1349" t="s">
        <v>445</v>
      </c>
      <c r="D1349" t="s">
        <v>444</v>
      </c>
      <c r="E1349" t="s">
        <v>14</v>
      </c>
      <c r="F1349" t="s">
        <v>435</v>
      </c>
      <c r="G1349" t="s">
        <v>49</v>
      </c>
      <c r="H1349" s="7">
        <v>2</v>
      </c>
      <c r="I1349" s="4">
        <v>0</v>
      </c>
      <c r="J1349" s="4">
        <v>7.22</v>
      </c>
      <c r="K1349" s="4">
        <v>10.8</v>
      </c>
      <c r="L1349" t="s">
        <v>21</v>
      </c>
      <c r="M1349" s="17">
        <v>190000</v>
      </c>
      <c r="N1349" s="21">
        <v>211000</v>
      </c>
      <c r="O1349" s="17"/>
      <c r="P1349" s="21">
        <v>211000</v>
      </c>
    </row>
    <row r="1350" spans="1:16" hidden="1" x14ac:dyDescent="0.3">
      <c r="A1350" s="1" t="str">
        <f t="shared" si="1"/>
        <v>FSA007-BLOCO H-3</v>
      </c>
      <c r="B1350" t="s">
        <v>211</v>
      </c>
      <c r="C1350" t="s">
        <v>445</v>
      </c>
      <c r="D1350" t="s">
        <v>444</v>
      </c>
      <c r="E1350" t="s">
        <v>14</v>
      </c>
      <c r="F1350" t="s">
        <v>435</v>
      </c>
      <c r="G1350" t="s">
        <v>49</v>
      </c>
      <c r="H1350" s="7">
        <v>3</v>
      </c>
      <c r="I1350" s="4">
        <v>0</v>
      </c>
      <c r="J1350" s="4">
        <v>17.45</v>
      </c>
      <c r="K1350" s="4">
        <v>10.8</v>
      </c>
      <c r="L1350" t="s">
        <v>21</v>
      </c>
      <c r="M1350" s="17">
        <v>198000</v>
      </c>
      <c r="N1350" s="21">
        <v>211000</v>
      </c>
      <c r="O1350" s="17"/>
      <c r="P1350" s="21">
        <v>211000</v>
      </c>
    </row>
    <row r="1351" spans="1:16" hidden="1" x14ac:dyDescent="0.3">
      <c r="A1351" s="1" t="str">
        <f t="shared" si="1"/>
        <v>FSA007-BLOCO H-4</v>
      </c>
      <c r="B1351" t="s">
        <v>211</v>
      </c>
      <c r="C1351" t="s">
        <v>445</v>
      </c>
      <c r="D1351" t="s">
        <v>444</v>
      </c>
      <c r="E1351" t="s">
        <v>14</v>
      </c>
      <c r="F1351" t="s">
        <v>435</v>
      </c>
      <c r="G1351" t="s">
        <v>49</v>
      </c>
      <c r="H1351" s="7">
        <v>4</v>
      </c>
      <c r="I1351" s="4">
        <v>0</v>
      </c>
      <c r="J1351" s="4">
        <v>6.91</v>
      </c>
      <c r="K1351" s="4">
        <v>10.8</v>
      </c>
      <c r="L1351" t="s">
        <v>21</v>
      </c>
      <c r="M1351" s="17">
        <v>190000</v>
      </c>
      <c r="N1351" s="21">
        <v>211000</v>
      </c>
      <c r="O1351" s="17"/>
      <c r="P1351" s="21">
        <v>211000</v>
      </c>
    </row>
    <row r="1352" spans="1:16" x14ac:dyDescent="0.3">
      <c r="A1352" s="1" t="str">
        <f t="shared" si="1"/>
        <v>FSA007-BLOCO H-101</v>
      </c>
      <c r="B1352" t="s">
        <v>211</v>
      </c>
      <c r="C1352" t="s">
        <v>445</v>
      </c>
      <c r="D1352" t="s">
        <v>444</v>
      </c>
      <c r="E1352" t="s">
        <v>14</v>
      </c>
      <c r="F1352" t="s">
        <v>435</v>
      </c>
      <c r="G1352" t="s">
        <v>49</v>
      </c>
      <c r="H1352" s="7">
        <v>101</v>
      </c>
      <c r="I1352" s="4">
        <v>0</v>
      </c>
      <c r="K1352" s="4">
        <v>10.8</v>
      </c>
      <c r="L1352" t="s">
        <v>21</v>
      </c>
      <c r="M1352" s="17">
        <v>185000</v>
      </c>
      <c r="N1352" s="21">
        <v>205000</v>
      </c>
      <c r="O1352" s="17"/>
      <c r="P1352" s="21">
        <v>205000</v>
      </c>
    </row>
    <row r="1353" spans="1:16" x14ac:dyDescent="0.3">
      <c r="A1353" s="1" t="str">
        <f t="shared" si="1"/>
        <v>FSA007-BLOCO H-102</v>
      </c>
      <c r="B1353" t="s">
        <v>211</v>
      </c>
      <c r="C1353" t="s">
        <v>445</v>
      </c>
      <c r="D1353" t="s">
        <v>444</v>
      </c>
      <c r="E1353" t="s">
        <v>14</v>
      </c>
      <c r="F1353" t="s">
        <v>435</v>
      </c>
      <c r="G1353" t="s">
        <v>49</v>
      </c>
      <c r="H1353" s="7">
        <v>102</v>
      </c>
      <c r="I1353" s="4">
        <v>0</v>
      </c>
      <c r="K1353" s="4">
        <v>10.8</v>
      </c>
      <c r="L1353" t="s">
        <v>21</v>
      </c>
      <c r="M1353" s="17">
        <v>185000</v>
      </c>
      <c r="N1353" s="21">
        <v>205000</v>
      </c>
      <c r="O1353" s="17"/>
      <c r="P1353" s="21">
        <v>205000</v>
      </c>
    </row>
    <row r="1354" spans="1:16" x14ac:dyDescent="0.3">
      <c r="A1354" s="1" t="str">
        <f t="shared" si="1"/>
        <v>FSA007-BLOCO H-103</v>
      </c>
      <c r="B1354" t="s">
        <v>211</v>
      </c>
      <c r="C1354" t="s">
        <v>445</v>
      </c>
      <c r="D1354" t="s">
        <v>444</v>
      </c>
      <c r="E1354" t="s">
        <v>14</v>
      </c>
      <c r="F1354" t="s">
        <v>435</v>
      </c>
      <c r="G1354" t="s">
        <v>49</v>
      </c>
      <c r="H1354" s="7">
        <v>103</v>
      </c>
      <c r="I1354" s="4">
        <v>0</v>
      </c>
      <c r="K1354" s="4">
        <v>10.8</v>
      </c>
      <c r="L1354" t="s">
        <v>21</v>
      </c>
      <c r="M1354" s="17">
        <v>180000</v>
      </c>
      <c r="N1354" s="21">
        <v>205000</v>
      </c>
      <c r="O1354" s="17"/>
      <c r="P1354" s="21">
        <v>205000</v>
      </c>
    </row>
    <row r="1355" spans="1:16" x14ac:dyDescent="0.3">
      <c r="A1355" s="1" t="str">
        <f t="shared" si="1"/>
        <v>FSA007-BLOCO H-104</v>
      </c>
      <c r="B1355" t="s">
        <v>211</v>
      </c>
      <c r="C1355" t="s">
        <v>445</v>
      </c>
      <c r="D1355" t="s">
        <v>444</v>
      </c>
      <c r="E1355" t="s">
        <v>14</v>
      </c>
      <c r="F1355" t="s">
        <v>435</v>
      </c>
      <c r="G1355" t="s">
        <v>49</v>
      </c>
      <c r="H1355" s="7">
        <v>104</v>
      </c>
      <c r="I1355" s="4">
        <v>0</v>
      </c>
      <c r="K1355" s="4">
        <v>10.8</v>
      </c>
      <c r="L1355" t="s">
        <v>21</v>
      </c>
      <c r="M1355" s="17">
        <v>180000</v>
      </c>
      <c r="N1355" s="21">
        <v>205000</v>
      </c>
      <c r="O1355" s="17"/>
      <c r="P1355" s="21">
        <v>205000</v>
      </c>
    </row>
    <row r="1356" spans="1:16" x14ac:dyDescent="0.3">
      <c r="A1356" s="1" t="str">
        <f t="shared" si="1"/>
        <v>FSA007-BLOCO H-201</v>
      </c>
      <c r="B1356" t="s">
        <v>211</v>
      </c>
      <c r="C1356" t="s">
        <v>445</v>
      </c>
      <c r="D1356" t="s">
        <v>444</v>
      </c>
      <c r="E1356" t="s">
        <v>14</v>
      </c>
      <c r="F1356" t="s">
        <v>435</v>
      </c>
      <c r="G1356" t="s">
        <v>49</v>
      </c>
      <c r="H1356" s="7">
        <v>201</v>
      </c>
      <c r="I1356" s="4">
        <v>0</v>
      </c>
      <c r="K1356" s="4">
        <v>10.8</v>
      </c>
      <c r="L1356" t="s">
        <v>21</v>
      </c>
      <c r="M1356" s="17">
        <v>185000</v>
      </c>
      <c r="N1356" s="21">
        <v>205000</v>
      </c>
      <c r="O1356" s="17"/>
      <c r="P1356" s="21">
        <v>205000</v>
      </c>
    </row>
    <row r="1357" spans="1:16" x14ac:dyDescent="0.3">
      <c r="A1357" s="1" t="str">
        <f t="shared" si="1"/>
        <v>FSA007-BLOCO H-202</v>
      </c>
      <c r="B1357" t="s">
        <v>211</v>
      </c>
      <c r="C1357" t="s">
        <v>445</v>
      </c>
      <c r="D1357" t="s">
        <v>444</v>
      </c>
      <c r="E1357" t="s">
        <v>14</v>
      </c>
      <c r="F1357" t="s">
        <v>435</v>
      </c>
      <c r="G1357" t="s">
        <v>49</v>
      </c>
      <c r="H1357" s="7">
        <v>202</v>
      </c>
      <c r="I1357" s="4">
        <v>0</v>
      </c>
      <c r="K1357" s="4">
        <v>10.8</v>
      </c>
      <c r="L1357" t="s">
        <v>21</v>
      </c>
      <c r="M1357" s="17">
        <v>185000</v>
      </c>
      <c r="N1357" s="21">
        <v>205000</v>
      </c>
      <c r="O1357" s="17"/>
      <c r="P1357" s="21">
        <v>205000</v>
      </c>
    </row>
    <row r="1358" spans="1:16" x14ac:dyDescent="0.3">
      <c r="A1358" s="1" t="str">
        <f t="shared" si="1"/>
        <v>FSA007-BLOCO H-203</v>
      </c>
      <c r="B1358" t="s">
        <v>211</v>
      </c>
      <c r="C1358" t="s">
        <v>445</v>
      </c>
      <c r="D1358" t="s">
        <v>444</v>
      </c>
      <c r="E1358" t="s">
        <v>14</v>
      </c>
      <c r="F1358" t="s">
        <v>435</v>
      </c>
      <c r="G1358" t="s">
        <v>49</v>
      </c>
      <c r="H1358" s="7">
        <v>203</v>
      </c>
      <c r="I1358" s="4">
        <v>0</v>
      </c>
      <c r="K1358" s="4">
        <v>10.8</v>
      </c>
      <c r="L1358" t="s">
        <v>21</v>
      </c>
      <c r="M1358" s="17">
        <v>180000</v>
      </c>
      <c r="N1358" s="21">
        <v>205000</v>
      </c>
      <c r="O1358" s="17"/>
      <c r="P1358" s="21">
        <v>205000</v>
      </c>
    </row>
    <row r="1359" spans="1:16" x14ac:dyDescent="0.3">
      <c r="A1359" s="1" t="str">
        <f t="shared" si="1"/>
        <v>FSA007-BLOCO H-204</v>
      </c>
      <c r="B1359" t="s">
        <v>211</v>
      </c>
      <c r="C1359" t="s">
        <v>445</v>
      </c>
      <c r="D1359" t="s">
        <v>444</v>
      </c>
      <c r="E1359" t="s">
        <v>14</v>
      </c>
      <c r="F1359" t="s">
        <v>435</v>
      </c>
      <c r="G1359" t="s">
        <v>49</v>
      </c>
      <c r="H1359" s="7">
        <v>204</v>
      </c>
      <c r="I1359" s="4">
        <v>0</v>
      </c>
      <c r="K1359" s="4">
        <v>10.8</v>
      </c>
      <c r="L1359" t="s">
        <v>21</v>
      </c>
      <c r="M1359" s="17">
        <v>180000</v>
      </c>
      <c r="N1359" s="21">
        <v>205000</v>
      </c>
      <c r="O1359" s="17"/>
      <c r="P1359" s="21">
        <v>205000</v>
      </c>
    </row>
    <row r="1360" spans="1:16" x14ac:dyDescent="0.3">
      <c r="A1360" s="1" t="str">
        <f t="shared" si="1"/>
        <v>FSA007-BLOCO H-301</v>
      </c>
      <c r="B1360" t="s">
        <v>211</v>
      </c>
      <c r="C1360" t="s">
        <v>445</v>
      </c>
      <c r="D1360" t="s">
        <v>444</v>
      </c>
      <c r="E1360" t="s">
        <v>14</v>
      </c>
      <c r="F1360" t="s">
        <v>435</v>
      </c>
      <c r="G1360" t="s">
        <v>49</v>
      </c>
      <c r="H1360" s="7">
        <v>301</v>
      </c>
      <c r="I1360" s="4">
        <v>0</v>
      </c>
      <c r="K1360" s="4">
        <v>10.8</v>
      </c>
      <c r="L1360" t="s">
        <v>21</v>
      </c>
      <c r="M1360" s="17">
        <v>185000</v>
      </c>
      <c r="N1360" s="21">
        <v>205000</v>
      </c>
      <c r="O1360" s="17"/>
      <c r="P1360" s="21">
        <v>205000</v>
      </c>
    </row>
    <row r="1361" spans="1:16" x14ac:dyDescent="0.3">
      <c r="A1361" s="1" t="str">
        <f t="shared" si="1"/>
        <v>FSA007-BLOCO H-302</v>
      </c>
      <c r="B1361" t="s">
        <v>211</v>
      </c>
      <c r="C1361" t="s">
        <v>445</v>
      </c>
      <c r="D1361" t="s">
        <v>444</v>
      </c>
      <c r="E1361" t="s">
        <v>14</v>
      </c>
      <c r="F1361" t="s">
        <v>435</v>
      </c>
      <c r="G1361" t="s">
        <v>49</v>
      </c>
      <c r="H1361" s="7">
        <v>302</v>
      </c>
      <c r="I1361" s="4">
        <v>0</v>
      </c>
      <c r="K1361" s="4">
        <v>10.8</v>
      </c>
      <c r="L1361" t="s">
        <v>21</v>
      </c>
      <c r="M1361" s="17">
        <v>185000</v>
      </c>
      <c r="N1361" s="21">
        <v>205000</v>
      </c>
      <c r="O1361" s="17"/>
      <c r="P1361" s="21">
        <v>205000</v>
      </c>
    </row>
    <row r="1362" spans="1:16" x14ac:dyDescent="0.3">
      <c r="A1362" s="1" t="str">
        <f t="shared" si="1"/>
        <v>FSA007-BLOCO H-303</v>
      </c>
      <c r="B1362" t="s">
        <v>211</v>
      </c>
      <c r="C1362" t="s">
        <v>445</v>
      </c>
      <c r="D1362" t="s">
        <v>444</v>
      </c>
      <c r="E1362" t="s">
        <v>14</v>
      </c>
      <c r="F1362" t="s">
        <v>435</v>
      </c>
      <c r="G1362" t="s">
        <v>49</v>
      </c>
      <c r="H1362" s="7">
        <v>303</v>
      </c>
      <c r="I1362" s="4">
        <v>0</v>
      </c>
      <c r="K1362" s="4">
        <v>10.8</v>
      </c>
      <c r="L1362" t="s">
        <v>21</v>
      </c>
      <c r="M1362" s="17">
        <v>180000</v>
      </c>
      <c r="N1362" s="21">
        <v>205000</v>
      </c>
      <c r="O1362" s="17"/>
      <c r="P1362" s="21">
        <v>205000</v>
      </c>
    </row>
    <row r="1363" spans="1:16" x14ac:dyDescent="0.3">
      <c r="A1363" s="1" t="str">
        <f t="shared" si="1"/>
        <v>FSA007-BLOCO H-304</v>
      </c>
      <c r="B1363" t="s">
        <v>211</v>
      </c>
      <c r="C1363" t="s">
        <v>445</v>
      </c>
      <c r="D1363" t="s">
        <v>444</v>
      </c>
      <c r="E1363" t="s">
        <v>14</v>
      </c>
      <c r="F1363" t="s">
        <v>435</v>
      </c>
      <c r="G1363" t="s">
        <v>49</v>
      </c>
      <c r="H1363" s="7">
        <v>304</v>
      </c>
      <c r="I1363" s="4">
        <v>0</v>
      </c>
      <c r="K1363" s="4">
        <v>10.8</v>
      </c>
      <c r="L1363" t="s">
        <v>21</v>
      </c>
      <c r="M1363" s="17">
        <v>180000</v>
      </c>
      <c r="N1363" s="21">
        <v>205000</v>
      </c>
      <c r="O1363" s="17"/>
      <c r="P1363" s="21">
        <v>205000</v>
      </c>
    </row>
    <row r="1364" spans="1:16" hidden="1" x14ac:dyDescent="0.3">
      <c r="A1364" s="1" t="str">
        <f t="shared" si="1"/>
        <v>FSA007-BLOCO I-1</v>
      </c>
      <c r="B1364" t="s">
        <v>211</v>
      </c>
      <c r="C1364" t="s">
        <v>445</v>
      </c>
      <c r="D1364" t="s">
        <v>444</v>
      </c>
      <c r="E1364" t="s">
        <v>14</v>
      </c>
      <c r="F1364" t="s">
        <v>435</v>
      </c>
      <c r="G1364" t="s">
        <v>50</v>
      </c>
      <c r="H1364" s="7">
        <v>1</v>
      </c>
      <c r="I1364" s="4">
        <v>0</v>
      </c>
      <c r="J1364" s="4">
        <v>7.22</v>
      </c>
      <c r="K1364" s="4">
        <v>10.8</v>
      </c>
      <c r="L1364" t="s">
        <v>21</v>
      </c>
      <c r="M1364" s="17">
        <v>190000</v>
      </c>
      <c r="N1364" s="21">
        <v>211000</v>
      </c>
      <c r="O1364" s="17"/>
      <c r="P1364" s="21">
        <v>211000</v>
      </c>
    </row>
    <row r="1365" spans="1:16" hidden="1" x14ac:dyDescent="0.3">
      <c r="A1365" s="1" t="str">
        <f t="shared" ref="A1365:A1428" si="2">C1365&amp;"-"&amp;G1365&amp;"-"&amp;H1365</f>
        <v>FSA007-BLOCO I-2</v>
      </c>
      <c r="B1365" t="s">
        <v>211</v>
      </c>
      <c r="C1365" t="s">
        <v>445</v>
      </c>
      <c r="D1365" t="s">
        <v>444</v>
      </c>
      <c r="E1365" t="s">
        <v>14</v>
      </c>
      <c r="F1365" t="s">
        <v>435</v>
      </c>
      <c r="G1365" t="s">
        <v>50</v>
      </c>
      <c r="H1365" s="7">
        <v>2</v>
      </c>
      <c r="I1365" s="4">
        <v>0</v>
      </c>
      <c r="J1365" s="4">
        <v>27.9</v>
      </c>
      <c r="K1365" s="4">
        <v>10.8</v>
      </c>
      <c r="L1365" t="s">
        <v>21</v>
      </c>
      <c r="M1365" s="17">
        <v>198000</v>
      </c>
      <c r="N1365" s="21">
        <v>211000</v>
      </c>
      <c r="O1365" s="17"/>
      <c r="P1365" s="21">
        <v>211000</v>
      </c>
    </row>
    <row r="1366" spans="1:16" hidden="1" x14ac:dyDescent="0.3">
      <c r="A1366" s="1" t="str">
        <f t="shared" si="2"/>
        <v>FSA007-BLOCO I-3</v>
      </c>
      <c r="B1366" t="s">
        <v>211</v>
      </c>
      <c r="C1366" t="s">
        <v>445</v>
      </c>
      <c r="D1366" t="s">
        <v>444</v>
      </c>
      <c r="E1366" t="s">
        <v>14</v>
      </c>
      <c r="F1366" t="s">
        <v>435</v>
      </c>
      <c r="G1366" t="s">
        <v>50</v>
      </c>
      <c r="H1366" s="7">
        <v>3</v>
      </c>
      <c r="I1366" s="4">
        <v>0</v>
      </c>
      <c r="J1366" s="4">
        <v>6.91</v>
      </c>
      <c r="K1366" s="4">
        <v>10.8</v>
      </c>
      <c r="L1366" t="s">
        <v>21</v>
      </c>
      <c r="M1366" s="17">
        <v>190000</v>
      </c>
      <c r="N1366" s="21">
        <v>211000</v>
      </c>
      <c r="O1366" s="17"/>
      <c r="P1366" s="21">
        <v>211000</v>
      </c>
    </row>
    <row r="1367" spans="1:16" hidden="1" x14ac:dyDescent="0.3">
      <c r="A1367" s="1" t="str">
        <f t="shared" si="2"/>
        <v>FSA007-BLOCO I-4</v>
      </c>
      <c r="B1367" t="s">
        <v>211</v>
      </c>
      <c r="C1367" t="s">
        <v>445</v>
      </c>
      <c r="D1367" t="s">
        <v>444</v>
      </c>
      <c r="E1367" t="s">
        <v>14</v>
      </c>
      <c r="F1367" t="s">
        <v>435</v>
      </c>
      <c r="G1367" t="s">
        <v>50</v>
      </c>
      <c r="H1367" s="7">
        <v>4</v>
      </c>
      <c r="I1367" s="4">
        <v>0</v>
      </c>
      <c r="J1367" s="4">
        <v>17.45</v>
      </c>
      <c r="K1367" s="4">
        <v>10.8</v>
      </c>
      <c r="L1367" t="s">
        <v>21</v>
      </c>
      <c r="M1367" s="17">
        <v>198000</v>
      </c>
      <c r="N1367" s="21">
        <v>211000</v>
      </c>
      <c r="O1367" s="17"/>
      <c r="P1367" s="21">
        <v>211000</v>
      </c>
    </row>
    <row r="1368" spans="1:16" x14ac:dyDescent="0.3">
      <c r="A1368" s="1" t="str">
        <f t="shared" si="2"/>
        <v>FSA007-BLOCO I-101</v>
      </c>
      <c r="B1368" t="s">
        <v>211</v>
      </c>
      <c r="C1368" t="s">
        <v>445</v>
      </c>
      <c r="D1368" t="s">
        <v>444</v>
      </c>
      <c r="E1368" t="s">
        <v>14</v>
      </c>
      <c r="F1368" t="s">
        <v>435</v>
      </c>
      <c r="G1368" t="s">
        <v>50</v>
      </c>
      <c r="H1368" s="7">
        <v>101</v>
      </c>
      <c r="I1368" s="4">
        <v>0</v>
      </c>
      <c r="K1368" s="4">
        <v>10.8</v>
      </c>
      <c r="L1368" t="s">
        <v>21</v>
      </c>
      <c r="M1368" s="17">
        <v>0</v>
      </c>
      <c r="N1368" s="21">
        <v>205000</v>
      </c>
      <c r="O1368" s="17"/>
      <c r="P1368" s="21">
        <v>205000</v>
      </c>
    </row>
    <row r="1369" spans="1:16" x14ac:dyDescent="0.3">
      <c r="A1369" s="1" t="str">
        <f t="shared" si="2"/>
        <v>FSA007-BLOCO I-102</v>
      </c>
      <c r="B1369" t="s">
        <v>211</v>
      </c>
      <c r="C1369" t="s">
        <v>445</v>
      </c>
      <c r="D1369" t="s">
        <v>444</v>
      </c>
      <c r="E1369" t="s">
        <v>14</v>
      </c>
      <c r="F1369" t="s">
        <v>435</v>
      </c>
      <c r="G1369" t="s">
        <v>50</v>
      </c>
      <c r="H1369" s="7">
        <v>102</v>
      </c>
      <c r="I1369" s="4">
        <v>0</v>
      </c>
      <c r="K1369" s="4">
        <v>10.8</v>
      </c>
      <c r="L1369" t="s">
        <v>21</v>
      </c>
      <c r="M1369" s="17">
        <v>0</v>
      </c>
      <c r="N1369" s="21">
        <v>205000</v>
      </c>
      <c r="O1369" s="17"/>
      <c r="P1369" s="21">
        <v>205000</v>
      </c>
    </row>
    <row r="1370" spans="1:16" x14ac:dyDescent="0.3">
      <c r="A1370" s="1" t="str">
        <f t="shared" si="2"/>
        <v>FSA007-BLOCO I-103</v>
      </c>
      <c r="B1370" t="s">
        <v>211</v>
      </c>
      <c r="C1370" t="s">
        <v>445</v>
      </c>
      <c r="D1370" t="s">
        <v>444</v>
      </c>
      <c r="E1370" t="s">
        <v>14</v>
      </c>
      <c r="F1370" t="s">
        <v>435</v>
      </c>
      <c r="G1370" t="s">
        <v>50</v>
      </c>
      <c r="H1370" s="7">
        <v>103</v>
      </c>
      <c r="I1370" s="4">
        <v>0</v>
      </c>
      <c r="K1370" s="4">
        <v>10.8</v>
      </c>
      <c r="L1370" t="s">
        <v>21</v>
      </c>
      <c r="M1370" s="17">
        <v>0</v>
      </c>
      <c r="N1370" s="21">
        <v>205000</v>
      </c>
      <c r="O1370" s="17"/>
      <c r="P1370" s="21">
        <v>205000</v>
      </c>
    </row>
    <row r="1371" spans="1:16" x14ac:dyDescent="0.3">
      <c r="A1371" s="1" t="str">
        <f t="shared" si="2"/>
        <v>FSA007-BLOCO I-104</v>
      </c>
      <c r="B1371" t="s">
        <v>211</v>
      </c>
      <c r="C1371" t="s">
        <v>445</v>
      </c>
      <c r="D1371" t="s">
        <v>444</v>
      </c>
      <c r="E1371" t="s">
        <v>14</v>
      </c>
      <c r="F1371" t="s">
        <v>435</v>
      </c>
      <c r="G1371" t="s">
        <v>50</v>
      </c>
      <c r="H1371" s="7">
        <v>104</v>
      </c>
      <c r="I1371" s="4">
        <v>0</v>
      </c>
      <c r="K1371" s="4">
        <v>10.8</v>
      </c>
      <c r="L1371" t="s">
        <v>21</v>
      </c>
      <c r="M1371" s="17">
        <v>0</v>
      </c>
      <c r="N1371" s="21">
        <v>205000</v>
      </c>
      <c r="O1371" s="17"/>
      <c r="P1371" s="21">
        <v>205000</v>
      </c>
    </row>
    <row r="1372" spans="1:16" x14ac:dyDescent="0.3">
      <c r="A1372" s="1" t="str">
        <f t="shared" si="2"/>
        <v>FSA007-BLOCO I-201</v>
      </c>
      <c r="B1372" t="s">
        <v>211</v>
      </c>
      <c r="C1372" t="s">
        <v>445</v>
      </c>
      <c r="D1372" t="s">
        <v>444</v>
      </c>
      <c r="E1372" t="s">
        <v>14</v>
      </c>
      <c r="F1372" t="s">
        <v>435</v>
      </c>
      <c r="G1372" t="s">
        <v>50</v>
      </c>
      <c r="H1372" s="7">
        <v>201</v>
      </c>
      <c r="I1372" s="4">
        <v>0</v>
      </c>
      <c r="K1372" s="4">
        <v>10.8</v>
      </c>
      <c r="L1372" t="s">
        <v>21</v>
      </c>
      <c r="M1372" s="17">
        <v>0</v>
      </c>
      <c r="N1372" s="21">
        <v>205000</v>
      </c>
      <c r="O1372" s="17"/>
      <c r="P1372" s="21">
        <v>205000</v>
      </c>
    </row>
    <row r="1373" spans="1:16" x14ac:dyDescent="0.3">
      <c r="A1373" s="1" t="str">
        <f t="shared" si="2"/>
        <v>FSA007-BLOCO I-202</v>
      </c>
      <c r="B1373" t="s">
        <v>211</v>
      </c>
      <c r="C1373" t="s">
        <v>445</v>
      </c>
      <c r="D1373" t="s">
        <v>444</v>
      </c>
      <c r="E1373" t="s">
        <v>14</v>
      </c>
      <c r="F1373" t="s">
        <v>435</v>
      </c>
      <c r="G1373" t="s">
        <v>50</v>
      </c>
      <c r="H1373" s="7">
        <v>202</v>
      </c>
      <c r="I1373" s="4">
        <v>0</v>
      </c>
      <c r="K1373" s="4">
        <v>10.8</v>
      </c>
      <c r="L1373" t="s">
        <v>21</v>
      </c>
      <c r="M1373" s="17">
        <v>0</v>
      </c>
      <c r="N1373" s="21">
        <v>205000</v>
      </c>
      <c r="O1373" s="17"/>
      <c r="P1373" s="21">
        <v>205000</v>
      </c>
    </row>
    <row r="1374" spans="1:16" x14ac:dyDescent="0.3">
      <c r="A1374" s="1" t="str">
        <f t="shared" si="2"/>
        <v>FSA007-BLOCO I-203</v>
      </c>
      <c r="B1374" t="s">
        <v>211</v>
      </c>
      <c r="C1374" t="s">
        <v>445</v>
      </c>
      <c r="D1374" t="s">
        <v>444</v>
      </c>
      <c r="E1374" t="s">
        <v>14</v>
      </c>
      <c r="F1374" t="s">
        <v>435</v>
      </c>
      <c r="G1374" t="s">
        <v>50</v>
      </c>
      <c r="H1374" s="7">
        <v>203</v>
      </c>
      <c r="I1374" s="4">
        <v>0</v>
      </c>
      <c r="K1374" s="4">
        <v>10.8</v>
      </c>
      <c r="L1374" t="s">
        <v>21</v>
      </c>
      <c r="M1374" s="17">
        <v>0</v>
      </c>
      <c r="N1374" s="21">
        <v>205000</v>
      </c>
      <c r="O1374" s="17"/>
      <c r="P1374" s="21">
        <v>205000</v>
      </c>
    </row>
    <row r="1375" spans="1:16" x14ac:dyDescent="0.3">
      <c r="A1375" s="1" t="str">
        <f t="shared" si="2"/>
        <v>FSA007-BLOCO I-204</v>
      </c>
      <c r="B1375" t="s">
        <v>211</v>
      </c>
      <c r="C1375" t="s">
        <v>445</v>
      </c>
      <c r="D1375" t="s">
        <v>444</v>
      </c>
      <c r="E1375" t="s">
        <v>14</v>
      </c>
      <c r="F1375" t="s">
        <v>435</v>
      </c>
      <c r="G1375" t="s">
        <v>50</v>
      </c>
      <c r="H1375" s="7">
        <v>204</v>
      </c>
      <c r="I1375" s="4">
        <v>0</v>
      </c>
      <c r="K1375" s="4">
        <v>10.8</v>
      </c>
      <c r="L1375" t="s">
        <v>21</v>
      </c>
      <c r="M1375" s="17">
        <v>0</v>
      </c>
      <c r="N1375" s="21">
        <v>205000</v>
      </c>
      <c r="O1375" s="17"/>
      <c r="P1375" s="21">
        <v>205000</v>
      </c>
    </row>
    <row r="1376" spans="1:16" x14ac:dyDescent="0.3">
      <c r="A1376" s="1" t="str">
        <f t="shared" si="2"/>
        <v>FSA007-BLOCO I-301</v>
      </c>
      <c r="B1376" t="s">
        <v>211</v>
      </c>
      <c r="C1376" t="s">
        <v>445</v>
      </c>
      <c r="D1376" t="s">
        <v>444</v>
      </c>
      <c r="E1376" t="s">
        <v>14</v>
      </c>
      <c r="F1376" t="s">
        <v>435</v>
      </c>
      <c r="G1376" t="s">
        <v>50</v>
      </c>
      <c r="H1376" s="7">
        <v>301</v>
      </c>
      <c r="I1376" s="4">
        <v>0</v>
      </c>
      <c r="K1376" s="4">
        <v>10.8</v>
      </c>
      <c r="L1376" t="s">
        <v>21</v>
      </c>
      <c r="M1376" s="17">
        <v>0</v>
      </c>
      <c r="N1376" s="21">
        <v>205000</v>
      </c>
      <c r="O1376" s="17"/>
      <c r="P1376" s="21">
        <v>205000</v>
      </c>
    </row>
    <row r="1377" spans="1:16" x14ac:dyDescent="0.3">
      <c r="A1377" s="1" t="str">
        <f t="shared" si="2"/>
        <v>FSA007-BLOCO I-302</v>
      </c>
      <c r="B1377" t="s">
        <v>211</v>
      </c>
      <c r="C1377" t="s">
        <v>445</v>
      </c>
      <c r="D1377" t="s">
        <v>444</v>
      </c>
      <c r="E1377" t="s">
        <v>14</v>
      </c>
      <c r="F1377" t="s">
        <v>435</v>
      </c>
      <c r="G1377" t="s">
        <v>50</v>
      </c>
      <c r="H1377" s="7">
        <v>302</v>
      </c>
      <c r="I1377" s="4">
        <v>0</v>
      </c>
      <c r="K1377" s="4">
        <v>10.8</v>
      </c>
      <c r="L1377" t="s">
        <v>21</v>
      </c>
      <c r="M1377" s="17">
        <v>0</v>
      </c>
      <c r="N1377" s="21">
        <v>205000</v>
      </c>
      <c r="O1377" s="17"/>
      <c r="P1377" s="21">
        <v>205000</v>
      </c>
    </row>
    <row r="1378" spans="1:16" x14ac:dyDescent="0.3">
      <c r="A1378" s="1" t="str">
        <f t="shared" si="2"/>
        <v>FSA007-BLOCO I-303</v>
      </c>
      <c r="B1378" t="s">
        <v>211</v>
      </c>
      <c r="C1378" t="s">
        <v>445</v>
      </c>
      <c r="D1378" t="s">
        <v>444</v>
      </c>
      <c r="E1378" t="s">
        <v>14</v>
      </c>
      <c r="F1378" t="s">
        <v>435</v>
      </c>
      <c r="G1378" t="s">
        <v>50</v>
      </c>
      <c r="H1378" s="7">
        <v>303</v>
      </c>
      <c r="I1378" s="4">
        <v>0</v>
      </c>
      <c r="K1378" s="4">
        <v>10.8</v>
      </c>
      <c r="L1378" t="s">
        <v>21</v>
      </c>
      <c r="M1378" s="17">
        <v>0</v>
      </c>
      <c r="N1378" s="21">
        <v>205000</v>
      </c>
      <c r="O1378" s="17"/>
      <c r="P1378" s="21">
        <v>205000</v>
      </c>
    </row>
    <row r="1379" spans="1:16" x14ac:dyDescent="0.3">
      <c r="A1379" s="1" t="str">
        <f t="shared" si="2"/>
        <v>FSA007-BLOCO I-304</v>
      </c>
      <c r="B1379" t="s">
        <v>211</v>
      </c>
      <c r="C1379" t="s">
        <v>445</v>
      </c>
      <c r="D1379" t="s">
        <v>444</v>
      </c>
      <c r="E1379" t="s">
        <v>14</v>
      </c>
      <c r="F1379" t="s">
        <v>435</v>
      </c>
      <c r="G1379" t="s">
        <v>50</v>
      </c>
      <c r="H1379" s="7">
        <v>304</v>
      </c>
      <c r="I1379" s="4">
        <v>0</v>
      </c>
      <c r="K1379" s="4">
        <v>10.8</v>
      </c>
      <c r="L1379" t="s">
        <v>21</v>
      </c>
      <c r="M1379" s="17">
        <v>0</v>
      </c>
      <c r="N1379" s="21">
        <v>205000</v>
      </c>
      <c r="O1379" s="17"/>
      <c r="P1379" s="21">
        <v>205000</v>
      </c>
    </row>
    <row r="1380" spans="1:16" hidden="1" x14ac:dyDescent="0.3">
      <c r="A1380" s="1" t="str">
        <f t="shared" si="2"/>
        <v>FSA007-BLOCO J-1</v>
      </c>
      <c r="B1380" t="s">
        <v>211</v>
      </c>
      <c r="C1380" t="s">
        <v>445</v>
      </c>
      <c r="D1380" t="s">
        <v>444</v>
      </c>
      <c r="E1380" t="s">
        <v>14</v>
      </c>
      <c r="F1380" t="s">
        <v>435</v>
      </c>
      <c r="G1380" t="s">
        <v>51</v>
      </c>
      <c r="H1380" s="7">
        <v>1</v>
      </c>
      <c r="I1380" s="4">
        <v>0</v>
      </c>
      <c r="J1380" s="4">
        <v>27.9</v>
      </c>
      <c r="K1380" s="4">
        <v>10.8</v>
      </c>
      <c r="L1380" t="s">
        <v>21</v>
      </c>
      <c r="M1380" s="17">
        <v>198000</v>
      </c>
      <c r="N1380" s="21">
        <v>211000</v>
      </c>
      <c r="O1380" s="17"/>
      <c r="P1380" s="21">
        <v>211000</v>
      </c>
    </row>
    <row r="1381" spans="1:16" hidden="1" x14ac:dyDescent="0.3">
      <c r="A1381" s="1" t="str">
        <f t="shared" si="2"/>
        <v>FSA007-BLOCO J-2</v>
      </c>
      <c r="B1381" t="s">
        <v>211</v>
      </c>
      <c r="C1381" t="s">
        <v>445</v>
      </c>
      <c r="D1381" t="s">
        <v>444</v>
      </c>
      <c r="E1381" t="s">
        <v>14</v>
      </c>
      <c r="F1381" t="s">
        <v>435</v>
      </c>
      <c r="G1381" t="s">
        <v>51</v>
      </c>
      <c r="H1381" s="7">
        <v>2</v>
      </c>
      <c r="I1381" s="4">
        <v>0</v>
      </c>
      <c r="J1381" s="4">
        <v>7.22</v>
      </c>
      <c r="K1381" s="4">
        <v>10.8</v>
      </c>
      <c r="L1381" t="s">
        <v>21</v>
      </c>
      <c r="M1381" s="17">
        <v>190000</v>
      </c>
      <c r="N1381" s="21">
        <v>211000</v>
      </c>
      <c r="O1381" s="17"/>
      <c r="P1381" s="21">
        <v>211000</v>
      </c>
    </row>
    <row r="1382" spans="1:16" hidden="1" x14ac:dyDescent="0.3">
      <c r="A1382" s="1" t="str">
        <f t="shared" si="2"/>
        <v>FSA007-BLOCO J-3</v>
      </c>
      <c r="B1382" t="s">
        <v>211</v>
      </c>
      <c r="C1382" t="s">
        <v>445</v>
      </c>
      <c r="D1382" t="s">
        <v>444</v>
      </c>
      <c r="E1382" t="s">
        <v>14</v>
      </c>
      <c r="F1382" t="s">
        <v>435</v>
      </c>
      <c r="G1382" t="s">
        <v>51</v>
      </c>
      <c r="H1382" s="7">
        <v>3</v>
      </c>
      <c r="I1382" s="4">
        <v>0</v>
      </c>
      <c r="J1382" s="4">
        <v>17.45</v>
      </c>
      <c r="K1382" s="4">
        <v>10.8</v>
      </c>
      <c r="L1382" t="s">
        <v>21</v>
      </c>
      <c r="M1382" s="17">
        <v>198000</v>
      </c>
      <c r="N1382" s="21">
        <v>211000</v>
      </c>
      <c r="O1382" s="17"/>
      <c r="P1382" s="21">
        <v>211000</v>
      </c>
    </row>
    <row r="1383" spans="1:16" hidden="1" x14ac:dyDescent="0.3">
      <c r="A1383" s="1" t="str">
        <f t="shared" si="2"/>
        <v>FSA007-BLOCO J-4</v>
      </c>
      <c r="B1383" t="s">
        <v>211</v>
      </c>
      <c r="C1383" t="s">
        <v>445</v>
      </c>
      <c r="D1383" t="s">
        <v>444</v>
      </c>
      <c r="E1383" t="s">
        <v>14</v>
      </c>
      <c r="F1383" t="s">
        <v>435</v>
      </c>
      <c r="G1383" t="s">
        <v>51</v>
      </c>
      <c r="H1383" s="7">
        <v>4</v>
      </c>
      <c r="I1383" s="4">
        <v>0</v>
      </c>
      <c r="J1383" s="4">
        <v>6.91</v>
      </c>
      <c r="K1383" s="4">
        <v>10.8</v>
      </c>
      <c r="L1383" t="s">
        <v>21</v>
      </c>
      <c r="M1383" s="17">
        <v>190000</v>
      </c>
      <c r="N1383" s="21">
        <v>211000</v>
      </c>
      <c r="O1383" s="17"/>
      <c r="P1383" s="21">
        <v>211000</v>
      </c>
    </row>
    <row r="1384" spans="1:16" x14ac:dyDescent="0.3">
      <c r="A1384" s="1" t="str">
        <f t="shared" si="2"/>
        <v>FSA007-BLOCO J-101</v>
      </c>
      <c r="B1384" t="s">
        <v>211</v>
      </c>
      <c r="C1384" t="s">
        <v>445</v>
      </c>
      <c r="D1384" t="s">
        <v>444</v>
      </c>
      <c r="E1384" t="s">
        <v>14</v>
      </c>
      <c r="F1384" t="s">
        <v>435</v>
      </c>
      <c r="G1384" t="s">
        <v>51</v>
      </c>
      <c r="H1384" s="7">
        <v>101</v>
      </c>
      <c r="I1384" s="4">
        <v>0</v>
      </c>
      <c r="K1384" s="4">
        <v>10.8</v>
      </c>
      <c r="L1384" t="s">
        <v>21</v>
      </c>
      <c r="M1384" s="17">
        <v>185000</v>
      </c>
      <c r="N1384" s="21">
        <v>205000</v>
      </c>
      <c r="O1384" s="17"/>
      <c r="P1384" s="21">
        <v>205000</v>
      </c>
    </row>
    <row r="1385" spans="1:16" x14ac:dyDescent="0.3">
      <c r="A1385" s="1" t="str">
        <f t="shared" si="2"/>
        <v>FSA007-BLOCO J-102</v>
      </c>
      <c r="B1385" t="s">
        <v>211</v>
      </c>
      <c r="C1385" t="s">
        <v>445</v>
      </c>
      <c r="D1385" t="s">
        <v>444</v>
      </c>
      <c r="E1385" t="s">
        <v>14</v>
      </c>
      <c r="F1385" t="s">
        <v>435</v>
      </c>
      <c r="G1385" t="s">
        <v>51</v>
      </c>
      <c r="H1385" s="7">
        <v>102</v>
      </c>
      <c r="I1385" s="4">
        <v>0</v>
      </c>
      <c r="K1385" s="4">
        <v>10.8</v>
      </c>
      <c r="L1385" t="s">
        <v>21</v>
      </c>
      <c r="M1385" s="17">
        <v>185000</v>
      </c>
      <c r="N1385" s="21">
        <v>205000</v>
      </c>
      <c r="O1385" s="17"/>
      <c r="P1385" s="21">
        <v>205000</v>
      </c>
    </row>
    <row r="1386" spans="1:16" x14ac:dyDescent="0.3">
      <c r="A1386" s="1" t="str">
        <f t="shared" si="2"/>
        <v>FSA007-BLOCO J-103</v>
      </c>
      <c r="B1386" t="s">
        <v>211</v>
      </c>
      <c r="C1386" t="s">
        <v>445</v>
      </c>
      <c r="D1386" t="s">
        <v>444</v>
      </c>
      <c r="E1386" t="s">
        <v>14</v>
      </c>
      <c r="F1386" t="s">
        <v>435</v>
      </c>
      <c r="G1386" t="s">
        <v>51</v>
      </c>
      <c r="H1386" s="7">
        <v>103</v>
      </c>
      <c r="I1386" s="4">
        <v>0</v>
      </c>
      <c r="K1386" s="4">
        <v>10.8</v>
      </c>
      <c r="L1386" t="s">
        <v>21</v>
      </c>
      <c r="M1386" s="17">
        <v>180000</v>
      </c>
      <c r="N1386" s="21">
        <v>205000</v>
      </c>
      <c r="O1386" s="17"/>
      <c r="P1386" s="21">
        <v>205000</v>
      </c>
    </row>
    <row r="1387" spans="1:16" x14ac:dyDescent="0.3">
      <c r="A1387" s="1" t="str">
        <f t="shared" si="2"/>
        <v>FSA007-BLOCO J-104</v>
      </c>
      <c r="B1387" t="s">
        <v>211</v>
      </c>
      <c r="C1387" t="s">
        <v>445</v>
      </c>
      <c r="D1387" t="s">
        <v>444</v>
      </c>
      <c r="E1387" t="s">
        <v>14</v>
      </c>
      <c r="F1387" t="s">
        <v>435</v>
      </c>
      <c r="G1387" t="s">
        <v>51</v>
      </c>
      <c r="H1387" s="7">
        <v>104</v>
      </c>
      <c r="I1387" s="4">
        <v>0</v>
      </c>
      <c r="K1387" s="4">
        <v>10.8</v>
      </c>
      <c r="L1387" t="s">
        <v>21</v>
      </c>
      <c r="M1387" s="17">
        <v>180000</v>
      </c>
      <c r="N1387" s="21">
        <v>205000</v>
      </c>
      <c r="O1387" s="17"/>
      <c r="P1387" s="21">
        <v>205000</v>
      </c>
    </row>
    <row r="1388" spans="1:16" x14ac:dyDescent="0.3">
      <c r="A1388" s="1" t="str">
        <f t="shared" si="2"/>
        <v>FSA007-BLOCO J-201</v>
      </c>
      <c r="B1388" t="s">
        <v>211</v>
      </c>
      <c r="C1388" t="s">
        <v>445</v>
      </c>
      <c r="D1388" t="s">
        <v>444</v>
      </c>
      <c r="E1388" t="s">
        <v>14</v>
      </c>
      <c r="F1388" t="s">
        <v>435</v>
      </c>
      <c r="G1388" t="s">
        <v>51</v>
      </c>
      <c r="H1388" s="7">
        <v>201</v>
      </c>
      <c r="I1388" s="4">
        <v>0</v>
      </c>
      <c r="K1388" s="4">
        <v>10.8</v>
      </c>
      <c r="L1388" t="s">
        <v>21</v>
      </c>
      <c r="M1388" s="17">
        <v>185000</v>
      </c>
      <c r="N1388" s="21">
        <v>205000</v>
      </c>
      <c r="O1388" s="17"/>
      <c r="P1388" s="21">
        <v>205000</v>
      </c>
    </row>
    <row r="1389" spans="1:16" x14ac:dyDescent="0.3">
      <c r="A1389" s="1" t="str">
        <f t="shared" si="2"/>
        <v>FSA007-BLOCO J-202</v>
      </c>
      <c r="B1389" t="s">
        <v>211</v>
      </c>
      <c r="C1389" t="s">
        <v>445</v>
      </c>
      <c r="D1389" t="s">
        <v>444</v>
      </c>
      <c r="E1389" t="s">
        <v>14</v>
      </c>
      <c r="F1389" t="s">
        <v>435</v>
      </c>
      <c r="G1389" t="s">
        <v>51</v>
      </c>
      <c r="H1389" s="7">
        <v>202</v>
      </c>
      <c r="I1389" s="4">
        <v>0</v>
      </c>
      <c r="K1389" s="4">
        <v>10.8</v>
      </c>
      <c r="L1389" t="s">
        <v>21</v>
      </c>
      <c r="M1389" s="17">
        <v>185000</v>
      </c>
      <c r="N1389" s="21">
        <v>205000</v>
      </c>
      <c r="O1389" s="17"/>
      <c r="P1389" s="21">
        <v>205000</v>
      </c>
    </row>
    <row r="1390" spans="1:16" x14ac:dyDescent="0.3">
      <c r="A1390" s="1" t="str">
        <f t="shared" si="2"/>
        <v>FSA007-BLOCO J-203</v>
      </c>
      <c r="B1390" t="s">
        <v>211</v>
      </c>
      <c r="C1390" t="s">
        <v>445</v>
      </c>
      <c r="D1390" t="s">
        <v>444</v>
      </c>
      <c r="E1390" t="s">
        <v>14</v>
      </c>
      <c r="F1390" t="s">
        <v>435</v>
      </c>
      <c r="G1390" t="s">
        <v>51</v>
      </c>
      <c r="H1390" s="7">
        <v>203</v>
      </c>
      <c r="I1390" s="4">
        <v>0</v>
      </c>
      <c r="K1390" s="4">
        <v>10.8</v>
      </c>
      <c r="L1390" t="s">
        <v>21</v>
      </c>
      <c r="M1390" s="17">
        <v>180000</v>
      </c>
      <c r="N1390" s="21">
        <v>205000</v>
      </c>
      <c r="O1390" s="17"/>
      <c r="P1390" s="21">
        <v>205000</v>
      </c>
    </row>
    <row r="1391" spans="1:16" x14ac:dyDescent="0.3">
      <c r="A1391" s="1" t="str">
        <f t="shared" si="2"/>
        <v>FSA007-BLOCO J-204</v>
      </c>
      <c r="B1391" t="s">
        <v>211</v>
      </c>
      <c r="C1391" t="s">
        <v>445</v>
      </c>
      <c r="D1391" t="s">
        <v>444</v>
      </c>
      <c r="E1391" t="s">
        <v>14</v>
      </c>
      <c r="F1391" t="s">
        <v>435</v>
      </c>
      <c r="G1391" t="s">
        <v>51</v>
      </c>
      <c r="H1391" s="7">
        <v>204</v>
      </c>
      <c r="I1391" s="4">
        <v>0</v>
      </c>
      <c r="K1391" s="4">
        <v>10.8</v>
      </c>
      <c r="L1391" t="s">
        <v>21</v>
      </c>
      <c r="M1391" s="17">
        <v>180000</v>
      </c>
      <c r="N1391" s="21">
        <v>205000</v>
      </c>
      <c r="O1391" s="17"/>
      <c r="P1391" s="21">
        <v>205000</v>
      </c>
    </row>
    <row r="1392" spans="1:16" x14ac:dyDescent="0.3">
      <c r="A1392" s="1" t="str">
        <f t="shared" si="2"/>
        <v>FSA007-BLOCO J-301</v>
      </c>
      <c r="B1392" t="s">
        <v>211</v>
      </c>
      <c r="C1392" t="s">
        <v>445</v>
      </c>
      <c r="D1392" t="s">
        <v>444</v>
      </c>
      <c r="E1392" t="s">
        <v>14</v>
      </c>
      <c r="F1392" t="s">
        <v>435</v>
      </c>
      <c r="G1392" t="s">
        <v>51</v>
      </c>
      <c r="H1392" s="7">
        <v>301</v>
      </c>
      <c r="I1392" s="4">
        <v>0</v>
      </c>
      <c r="K1392" s="4">
        <v>10.8</v>
      </c>
      <c r="L1392" t="s">
        <v>21</v>
      </c>
      <c r="M1392" s="17">
        <v>185000</v>
      </c>
      <c r="N1392" s="21">
        <v>205000</v>
      </c>
      <c r="O1392" s="17"/>
      <c r="P1392" s="21">
        <v>205000</v>
      </c>
    </row>
    <row r="1393" spans="1:16" x14ac:dyDescent="0.3">
      <c r="A1393" s="1" t="str">
        <f t="shared" si="2"/>
        <v>FSA007-BLOCO J-302</v>
      </c>
      <c r="B1393" t="s">
        <v>211</v>
      </c>
      <c r="C1393" t="s">
        <v>445</v>
      </c>
      <c r="D1393" t="s">
        <v>444</v>
      </c>
      <c r="E1393" t="s">
        <v>14</v>
      </c>
      <c r="F1393" t="s">
        <v>435</v>
      </c>
      <c r="G1393" t="s">
        <v>51</v>
      </c>
      <c r="H1393" s="7">
        <v>302</v>
      </c>
      <c r="I1393" s="4">
        <v>0</v>
      </c>
      <c r="K1393" s="4">
        <v>10.8</v>
      </c>
      <c r="L1393" t="s">
        <v>21</v>
      </c>
      <c r="M1393" s="17">
        <v>185000</v>
      </c>
      <c r="N1393" s="21">
        <v>205000</v>
      </c>
      <c r="O1393" s="17"/>
      <c r="P1393" s="21">
        <v>205000</v>
      </c>
    </row>
    <row r="1394" spans="1:16" x14ac:dyDescent="0.3">
      <c r="A1394" s="1" t="str">
        <f t="shared" si="2"/>
        <v>FSA007-BLOCO J-303</v>
      </c>
      <c r="B1394" t="s">
        <v>211</v>
      </c>
      <c r="C1394" t="s">
        <v>445</v>
      </c>
      <c r="D1394" t="s">
        <v>444</v>
      </c>
      <c r="E1394" t="s">
        <v>14</v>
      </c>
      <c r="F1394" t="s">
        <v>435</v>
      </c>
      <c r="G1394" t="s">
        <v>51</v>
      </c>
      <c r="H1394" s="7">
        <v>303</v>
      </c>
      <c r="I1394" s="4">
        <v>0</v>
      </c>
      <c r="K1394" s="4">
        <v>10.8</v>
      </c>
      <c r="L1394" t="s">
        <v>21</v>
      </c>
      <c r="M1394" s="17">
        <v>180000</v>
      </c>
      <c r="N1394" s="21">
        <v>205000</v>
      </c>
      <c r="O1394" s="17"/>
      <c r="P1394" s="21">
        <v>205000</v>
      </c>
    </row>
    <row r="1395" spans="1:16" x14ac:dyDescent="0.3">
      <c r="A1395" s="1" t="str">
        <f t="shared" si="2"/>
        <v>FSA007-BLOCO J-304</v>
      </c>
      <c r="B1395" t="s">
        <v>211</v>
      </c>
      <c r="C1395" t="s">
        <v>445</v>
      </c>
      <c r="D1395" t="s">
        <v>444</v>
      </c>
      <c r="E1395" t="s">
        <v>14</v>
      </c>
      <c r="F1395" t="s">
        <v>435</v>
      </c>
      <c r="G1395" t="s">
        <v>51</v>
      </c>
      <c r="H1395" s="7">
        <v>304</v>
      </c>
      <c r="I1395" s="4">
        <v>0</v>
      </c>
      <c r="K1395" s="4">
        <v>10.8</v>
      </c>
      <c r="L1395" t="s">
        <v>21</v>
      </c>
      <c r="M1395" s="17">
        <v>180000</v>
      </c>
      <c r="N1395" s="21">
        <v>205000</v>
      </c>
      <c r="O1395" s="17"/>
      <c r="P1395" s="21">
        <v>205000</v>
      </c>
    </row>
    <row r="1396" spans="1:16" hidden="1" x14ac:dyDescent="0.3">
      <c r="A1396" s="1" t="str">
        <f t="shared" si="2"/>
        <v>FSA007-BLOCO K-1</v>
      </c>
      <c r="B1396" t="s">
        <v>211</v>
      </c>
      <c r="C1396" t="s">
        <v>445</v>
      </c>
      <c r="D1396" t="s">
        <v>444</v>
      </c>
      <c r="E1396" t="s">
        <v>14</v>
      </c>
      <c r="F1396" t="s">
        <v>435</v>
      </c>
      <c r="G1396" t="s">
        <v>53</v>
      </c>
      <c r="H1396" s="7">
        <v>1</v>
      </c>
      <c r="I1396" s="4">
        <v>0</v>
      </c>
      <c r="J1396" s="4">
        <v>7.22</v>
      </c>
      <c r="K1396" s="4">
        <v>10.8</v>
      </c>
      <c r="L1396" t="s">
        <v>21</v>
      </c>
      <c r="M1396" s="17">
        <v>190000</v>
      </c>
      <c r="N1396" s="21">
        <v>211000</v>
      </c>
      <c r="O1396" s="17"/>
      <c r="P1396" s="21">
        <v>211000</v>
      </c>
    </row>
    <row r="1397" spans="1:16" hidden="1" x14ac:dyDescent="0.3">
      <c r="A1397" s="1" t="str">
        <f t="shared" si="2"/>
        <v>FSA007-BLOCO K-2</v>
      </c>
      <c r="B1397" t="s">
        <v>211</v>
      </c>
      <c r="C1397" t="s">
        <v>445</v>
      </c>
      <c r="D1397" t="s">
        <v>444</v>
      </c>
      <c r="E1397" t="s">
        <v>14</v>
      </c>
      <c r="F1397" t="s">
        <v>435</v>
      </c>
      <c r="G1397" t="s">
        <v>53</v>
      </c>
      <c r="H1397" s="7">
        <v>2</v>
      </c>
      <c r="I1397" s="4">
        <v>0</v>
      </c>
      <c r="J1397" s="4">
        <v>27.9</v>
      </c>
      <c r="K1397" s="4">
        <v>10.8</v>
      </c>
      <c r="L1397" t="s">
        <v>21</v>
      </c>
      <c r="M1397" s="17">
        <v>198000</v>
      </c>
      <c r="N1397" s="21">
        <v>211000</v>
      </c>
      <c r="O1397" s="17"/>
      <c r="P1397" s="21">
        <v>211000</v>
      </c>
    </row>
    <row r="1398" spans="1:16" hidden="1" x14ac:dyDescent="0.3">
      <c r="A1398" s="1" t="str">
        <f t="shared" si="2"/>
        <v>FSA007-BLOCO K-3</v>
      </c>
      <c r="B1398" t="s">
        <v>211</v>
      </c>
      <c r="C1398" t="s">
        <v>445</v>
      </c>
      <c r="D1398" t="s">
        <v>444</v>
      </c>
      <c r="E1398" t="s">
        <v>14</v>
      </c>
      <c r="F1398" t="s">
        <v>435</v>
      </c>
      <c r="G1398" t="s">
        <v>53</v>
      </c>
      <c r="H1398" s="7">
        <v>3</v>
      </c>
      <c r="I1398" s="4">
        <v>0</v>
      </c>
      <c r="J1398" s="4">
        <v>6.91</v>
      </c>
      <c r="K1398" s="4">
        <v>10.8</v>
      </c>
      <c r="L1398" t="s">
        <v>21</v>
      </c>
      <c r="M1398" s="17">
        <v>190000</v>
      </c>
      <c r="N1398" s="21">
        <v>211000</v>
      </c>
      <c r="O1398" s="17"/>
      <c r="P1398" s="21">
        <v>211000</v>
      </c>
    </row>
    <row r="1399" spans="1:16" x14ac:dyDescent="0.3">
      <c r="A1399" s="1" t="str">
        <f t="shared" si="2"/>
        <v>FSA007-BLOCO K-4</v>
      </c>
      <c r="B1399" t="s">
        <v>211</v>
      </c>
      <c r="C1399" t="s">
        <v>445</v>
      </c>
      <c r="D1399" t="s">
        <v>444</v>
      </c>
      <c r="E1399" t="s">
        <v>14</v>
      </c>
      <c r="F1399" t="s">
        <v>435</v>
      </c>
      <c r="G1399" t="s">
        <v>53</v>
      </c>
      <c r="H1399" s="7">
        <v>4</v>
      </c>
      <c r="I1399" s="4">
        <v>0</v>
      </c>
      <c r="K1399" s="4">
        <v>10.8</v>
      </c>
      <c r="L1399" t="s">
        <v>21</v>
      </c>
      <c r="M1399" s="17">
        <v>198000</v>
      </c>
      <c r="N1399" s="21">
        <v>205000</v>
      </c>
      <c r="O1399" s="17"/>
      <c r="P1399" s="21">
        <v>205000</v>
      </c>
    </row>
    <row r="1400" spans="1:16" x14ac:dyDescent="0.3">
      <c r="A1400" s="1" t="str">
        <f t="shared" si="2"/>
        <v>FSA007-BLOCO K-101</v>
      </c>
      <c r="B1400" t="s">
        <v>211</v>
      </c>
      <c r="C1400" t="s">
        <v>445</v>
      </c>
      <c r="D1400" t="s">
        <v>444</v>
      </c>
      <c r="E1400" t="s">
        <v>14</v>
      </c>
      <c r="F1400" t="s">
        <v>435</v>
      </c>
      <c r="G1400" t="s">
        <v>53</v>
      </c>
      <c r="H1400" s="7">
        <v>101</v>
      </c>
      <c r="I1400" s="4">
        <v>0</v>
      </c>
      <c r="K1400" s="4">
        <v>10.8</v>
      </c>
      <c r="L1400" t="s">
        <v>21</v>
      </c>
      <c r="M1400" s="17">
        <v>185000</v>
      </c>
      <c r="N1400" s="21">
        <v>205000</v>
      </c>
      <c r="O1400" s="17"/>
      <c r="P1400" s="21">
        <v>205000</v>
      </c>
    </row>
    <row r="1401" spans="1:16" x14ac:dyDescent="0.3">
      <c r="A1401" s="1" t="str">
        <f t="shared" si="2"/>
        <v>FSA007-BLOCO K-102</v>
      </c>
      <c r="B1401" t="s">
        <v>211</v>
      </c>
      <c r="C1401" t="s">
        <v>445</v>
      </c>
      <c r="D1401" t="s">
        <v>444</v>
      </c>
      <c r="E1401" t="s">
        <v>14</v>
      </c>
      <c r="F1401" t="s">
        <v>435</v>
      </c>
      <c r="G1401" t="s">
        <v>53</v>
      </c>
      <c r="H1401" s="7">
        <v>102</v>
      </c>
      <c r="I1401" s="4">
        <v>0</v>
      </c>
      <c r="K1401" s="4">
        <v>10.8</v>
      </c>
      <c r="L1401" t="s">
        <v>21</v>
      </c>
      <c r="M1401" s="17">
        <v>185000</v>
      </c>
      <c r="N1401" s="21">
        <v>205000</v>
      </c>
      <c r="O1401" s="17"/>
      <c r="P1401" s="21">
        <v>205000</v>
      </c>
    </row>
    <row r="1402" spans="1:16" x14ac:dyDescent="0.3">
      <c r="A1402" s="1" t="str">
        <f t="shared" si="2"/>
        <v>FSA007-BLOCO K-103</v>
      </c>
      <c r="B1402" t="s">
        <v>211</v>
      </c>
      <c r="C1402" t="s">
        <v>445</v>
      </c>
      <c r="D1402" t="s">
        <v>444</v>
      </c>
      <c r="E1402" t="s">
        <v>14</v>
      </c>
      <c r="F1402" t="s">
        <v>435</v>
      </c>
      <c r="G1402" t="s">
        <v>53</v>
      </c>
      <c r="H1402" s="7">
        <v>103</v>
      </c>
      <c r="I1402" s="4">
        <v>0</v>
      </c>
      <c r="K1402" s="4">
        <v>10.8</v>
      </c>
      <c r="L1402" t="s">
        <v>21</v>
      </c>
      <c r="M1402" s="17">
        <v>180000</v>
      </c>
      <c r="N1402" s="21">
        <v>205000</v>
      </c>
      <c r="O1402" s="17"/>
      <c r="P1402" s="21">
        <v>205000</v>
      </c>
    </row>
    <row r="1403" spans="1:16" x14ac:dyDescent="0.3">
      <c r="A1403" s="1" t="str">
        <f t="shared" si="2"/>
        <v>FSA007-BLOCO K-104</v>
      </c>
      <c r="B1403" t="s">
        <v>211</v>
      </c>
      <c r="C1403" t="s">
        <v>445</v>
      </c>
      <c r="D1403" t="s">
        <v>444</v>
      </c>
      <c r="E1403" t="s">
        <v>14</v>
      </c>
      <c r="F1403" t="s">
        <v>435</v>
      </c>
      <c r="G1403" t="s">
        <v>53</v>
      </c>
      <c r="H1403" s="7">
        <v>104</v>
      </c>
      <c r="I1403" s="4">
        <v>0</v>
      </c>
      <c r="K1403" s="4">
        <v>10.8</v>
      </c>
      <c r="L1403" t="s">
        <v>21</v>
      </c>
      <c r="M1403" s="17">
        <v>180000</v>
      </c>
      <c r="N1403" s="21">
        <v>205000</v>
      </c>
      <c r="O1403" s="17"/>
      <c r="P1403" s="21">
        <v>205000</v>
      </c>
    </row>
    <row r="1404" spans="1:16" x14ac:dyDescent="0.3">
      <c r="A1404" s="1" t="str">
        <f t="shared" si="2"/>
        <v>FSA007-BLOCO K-201</v>
      </c>
      <c r="B1404" t="s">
        <v>211</v>
      </c>
      <c r="C1404" t="s">
        <v>445</v>
      </c>
      <c r="D1404" t="s">
        <v>444</v>
      </c>
      <c r="E1404" t="s">
        <v>14</v>
      </c>
      <c r="F1404" t="s">
        <v>435</v>
      </c>
      <c r="G1404" t="s">
        <v>53</v>
      </c>
      <c r="H1404" s="7">
        <v>201</v>
      </c>
      <c r="I1404" s="4">
        <v>0</v>
      </c>
      <c r="K1404" s="4">
        <v>10.8</v>
      </c>
      <c r="L1404" t="s">
        <v>21</v>
      </c>
      <c r="M1404" s="17">
        <v>185000</v>
      </c>
      <c r="N1404" s="21">
        <v>205000</v>
      </c>
      <c r="O1404" s="17"/>
      <c r="P1404" s="21">
        <v>205000</v>
      </c>
    </row>
    <row r="1405" spans="1:16" x14ac:dyDescent="0.3">
      <c r="A1405" s="1" t="str">
        <f t="shared" si="2"/>
        <v>FSA007-BLOCO K-202</v>
      </c>
      <c r="B1405" t="s">
        <v>211</v>
      </c>
      <c r="C1405" t="s">
        <v>445</v>
      </c>
      <c r="D1405" t="s">
        <v>444</v>
      </c>
      <c r="E1405" t="s">
        <v>14</v>
      </c>
      <c r="F1405" t="s">
        <v>435</v>
      </c>
      <c r="G1405" t="s">
        <v>53</v>
      </c>
      <c r="H1405" s="7">
        <v>202</v>
      </c>
      <c r="I1405" s="4">
        <v>0</v>
      </c>
      <c r="K1405" s="4">
        <v>10.8</v>
      </c>
      <c r="L1405" t="s">
        <v>21</v>
      </c>
      <c r="M1405" s="17">
        <v>185000</v>
      </c>
      <c r="N1405" s="21">
        <v>205000</v>
      </c>
      <c r="O1405" s="17"/>
      <c r="P1405" s="21">
        <v>205000</v>
      </c>
    </row>
    <row r="1406" spans="1:16" x14ac:dyDescent="0.3">
      <c r="A1406" s="1" t="str">
        <f t="shared" si="2"/>
        <v>FSA007-BLOCO K-203</v>
      </c>
      <c r="B1406" t="s">
        <v>211</v>
      </c>
      <c r="C1406" t="s">
        <v>445</v>
      </c>
      <c r="D1406" t="s">
        <v>444</v>
      </c>
      <c r="E1406" t="s">
        <v>14</v>
      </c>
      <c r="F1406" t="s">
        <v>435</v>
      </c>
      <c r="G1406" t="s">
        <v>53</v>
      </c>
      <c r="H1406" s="7">
        <v>203</v>
      </c>
      <c r="I1406" s="4">
        <v>0</v>
      </c>
      <c r="K1406" s="4">
        <v>10.8</v>
      </c>
      <c r="L1406" t="s">
        <v>21</v>
      </c>
      <c r="M1406" s="17">
        <v>180000</v>
      </c>
      <c r="N1406" s="21">
        <v>205000</v>
      </c>
      <c r="O1406" s="17"/>
      <c r="P1406" s="21">
        <v>205000</v>
      </c>
    </row>
    <row r="1407" spans="1:16" x14ac:dyDescent="0.3">
      <c r="A1407" s="1" t="str">
        <f t="shared" si="2"/>
        <v>FSA007-BLOCO K-204</v>
      </c>
      <c r="B1407" t="s">
        <v>211</v>
      </c>
      <c r="C1407" t="s">
        <v>445</v>
      </c>
      <c r="D1407" t="s">
        <v>444</v>
      </c>
      <c r="E1407" t="s">
        <v>14</v>
      </c>
      <c r="F1407" t="s">
        <v>435</v>
      </c>
      <c r="G1407" t="s">
        <v>53</v>
      </c>
      <c r="H1407" s="7">
        <v>204</v>
      </c>
      <c r="I1407" s="4">
        <v>0</v>
      </c>
      <c r="K1407" s="4">
        <v>10.8</v>
      </c>
      <c r="L1407" t="s">
        <v>21</v>
      </c>
      <c r="M1407" s="17">
        <v>180000</v>
      </c>
      <c r="N1407" s="21">
        <v>205000</v>
      </c>
      <c r="O1407" s="17"/>
      <c r="P1407" s="21">
        <v>205000</v>
      </c>
    </row>
    <row r="1408" spans="1:16" x14ac:dyDescent="0.3">
      <c r="A1408" s="1" t="str">
        <f t="shared" si="2"/>
        <v>FSA007-BLOCO K-301</v>
      </c>
      <c r="B1408" t="s">
        <v>211</v>
      </c>
      <c r="C1408" t="s">
        <v>445</v>
      </c>
      <c r="D1408" t="s">
        <v>444</v>
      </c>
      <c r="E1408" t="s">
        <v>14</v>
      </c>
      <c r="F1408" t="s">
        <v>435</v>
      </c>
      <c r="G1408" t="s">
        <v>53</v>
      </c>
      <c r="H1408" s="7">
        <v>301</v>
      </c>
      <c r="I1408" s="4">
        <v>0</v>
      </c>
      <c r="K1408" s="4">
        <v>10.8</v>
      </c>
      <c r="L1408" t="s">
        <v>21</v>
      </c>
      <c r="M1408" s="17">
        <v>185000</v>
      </c>
      <c r="N1408" s="21">
        <v>205000</v>
      </c>
      <c r="O1408" s="17"/>
      <c r="P1408" s="21">
        <v>205000</v>
      </c>
    </row>
    <row r="1409" spans="1:16" x14ac:dyDescent="0.3">
      <c r="A1409" s="1" t="str">
        <f t="shared" si="2"/>
        <v>FSA007-BLOCO K-302</v>
      </c>
      <c r="B1409" t="s">
        <v>211</v>
      </c>
      <c r="C1409" t="s">
        <v>445</v>
      </c>
      <c r="D1409" t="s">
        <v>444</v>
      </c>
      <c r="E1409" t="s">
        <v>14</v>
      </c>
      <c r="F1409" t="s">
        <v>435</v>
      </c>
      <c r="G1409" t="s">
        <v>53</v>
      </c>
      <c r="H1409" s="7">
        <v>302</v>
      </c>
      <c r="I1409" s="4">
        <v>0</v>
      </c>
      <c r="K1409" s="4">
        <v>10.8</v>
      </c>
      <c r="L1409" t="s">
        <v>21</v>
      </c>
      <c r="M1409" s="17">
        <v>185000</v>
      </c>
      <c r="N1409" s="21">
        <v>205000</v>
      </c>
      <c r="O1409" s="17"/>
      <c r="P1409" s="21">
        <v>205000</v>
      </c>
    </row>
    <row r="1410" spans="1:16" x14ac:dyDescent="0.3">
      <c r="A1410" s="1" t="str">
        <f t="shared" si="2"/>
        <v>FSA007-BLOCO K-303</v>
      </c>
      <c r="B1410" t="s">
        <v>211</v>
      </c>
      <c r="C1410" t="s">
        <v>445</v>
      </c>
      <c r="D1410" t="s">
        <v>444</v>
      </c>
      <c r="E1410" t="s">
        <v>14</v>
      </c>
      <c r="F1410" t="s">
        <v>435</v>
      </c>
      <c r="G1410" t="s">
        <v>53</v>
      </c>
      <c r="H1410" s="7">
        <v>303</v>
      </c>
      <c r="I1410" s="4">
        <v>0</v>
      </c>
      <c r="K1410" s="4">
        <v>10.8</v>
      </c>
      <c r="L1410" t="s">
        <v>21</v>
      </c>
      <c r="M1410" s="17">
        <v>180000</v>
      </c>
      <c r="N1410" s="21">
        <v>205000</v>
      </c>
      <c r="O1410" s="17"/>
      <c r="P1410" s="21">
        <v>205000</v>
      </c>
    </row>
    <row r="1411" spans="1:16" x14ac:dyDescent="0.3">
      <c r="A1411" s="1" t="str">
        <f t="shared" si="2"/>
        <v>FSA007-BLOCO K-304</v>
      </c>
      <c r="B1411" t="s">
        <v>211</v>
      </c>
      <c r="C1411" t="s">
        <v>445</v>
      </c>
      <c r="D1411" t="s">
        <v>444</v>
      </c>
      <c r="E1411" t="s">
        <v>14</v>
      </c>
      <c r="F1411" t="s">
        <v>435</v>
      </c>
      <c r="G1411" t="s">
        <v>53</v>
      </c>
      <c r="H1411" s="7">
        <v>304</v>
      </c>
      <c r="I1411" s="4">
        <v>0</v>
      </c>
      <c r="K1411" s="4">
        <v>10.8</v>
      </c>
      <c r="L1411" t="s">
        <v>21</v>
      </c>
      <c r="M1411" s="17">
        <v>180000</v>
      </c>
      <c r="N1411" s="21">
        <v>205000</v>
      </c>
      <c r="O1411" s="17"/>
      <c r="P1411" s="21">
        <v>205000</v>
      </c>
    </row>
    <row r="1412" spans="1:16" hidden="1" x14ac:dyDescent="0.3">
      <c r="A1412" s="1" t="str">
        <f t="shared" si="2"/>
        <v>FSA007-BLOCO L-1</v>
      </c>
      <c r="B1412" t="s">
        <v>211</v>
      </c>
      <c r="C1412" t="s">
        <v>445</v>
      </c>
      <c r="D1412" t="s">
        <v>444</v>
      </c>
      <c r="E1412" t="s">
        <v>14</v>
      </c>
      <c r="F1412" t="s">
        <v>435</v>
      </c>
      <c r="G1412" t="s">
        <v>54</v>
      </c>
      <c r="H1412" s="7">
        <v>1</v>
      </c>
      <c r="I1412" s="4">
        <v>0</v>
      </c>
      <c r="J1412" s="4">
        <v>27.9</v>
      </c>
      <c r="K1412" s="4">
        <v>10.8</v>
      </c>
      <c r="L1412" t="s">
        <v>21</v>
      </c>
      <c r="M1412" s="17">
        <v>198000</v>
      </c>
      <c r="N1412" s="21">
        <v>211000</v>
      </c>
      <c r="O1412" s="17"/>
      <c r="P1412" s="21">
        <v>211000</v>
      </c>
    </row>
    <row r="1413" spans="1:16" hidden="1" x14ac:dyDescent="0.3">
      <c r="A1413" s="1" t="str">
        <f t="shared" si="2"/>
        <v>FSA007-BLOCO L-2</v>
      </c>
      <c r="B1413" t="s">
        <v>211</v>
      </c>
      <c r="C1413" t="s">
        <v>445</v>
      </c>
      <c r="D1413" t="s">
        <v>444</v>
      </c>
      <c r="E1413" t="s">
        <v>14</v>
      </c>
      <c r="F1413" t="s">
        <v>435</v>
      </c>
      <c r="G1413" t="s">
        <v>54</v>
      </c>
      <c r="H1413" s="7">
        <v>2</v>
      </c>
      <c r="I1413" s="4">
        <v>0</v>
      </c>
      <c r="J1413" s="4">
        <v>7.22</v>
      </c>
      <c r="K1413" s="4">
        <v>10.8</v>
      </c>
      <c r="L1413" t="s">
        <v>21</v>
      </c>
      <c r="M1413" s="17">
        <v>190000</v>
      </c>
      <c r="N1413" s="21">
        <v>211000</v>
      </c>
      <c r="O1413" s="17"/>
      <c r="P1413" s="21">
        <v>211000</v>
      </c>
    </row>
    <row r="1414" spans="1:16" hidden="1" x14ac:dyDescent="0.3">
      <c r="A1414" s="1" t="str">
        <f t="shared" si="2"/>
        <v>FSA007-BLOCO L-3</v>
      </c>
      <c r="B1414" t="s">
        <v>211</v>
      </c>
      <c r="C1414" t="s">
        <v>445</v>
      </c>
      <c r="D1414" t="s">
        <v>444</v>
      </c>
      <c r="E1414" t="s">
        <v>14</v>
      </c>
      <c r="F1414" t="s">
        <v>435</v>
      </c>
      <c r="G1414" t="s">
        <v>54</v>
      </c>
      <c r="H1414" s="7">
        <v>3</v>
      </c>
      <c r="I1414" s="4">
        <v>0</v>
      </c>
      <c r="J1414" s="4">
        <v>17.45</v>
      </c>
      <c r="K1414" s="4">
        <v>10.8</v>
      </c>
      <c r="L1414" t="s">
        <v>21</v>
      </c>
      <c r="M1414" s="17">
        <v>198000</v>
      </c>
      <c r="N1414" s="21">
        <v>211000</v>
      </c>
      <c r="O1414" s="17"/>
      <c r="P1414" s="21">
        <v>211000</v>
      </c>
    </row>
    <row r="1415" spans="1:16" hidden="1" x14ac:dyDescent="0.3">
      <c r="A1415" s="1" t="str">
        <f t="shared" si="2"/>
        <v>FSA007-BLOCO L-4</v>
      </c>
      <c r="B1415" t="s">
        <v>211</v>
      </c>
      <c r="C1415" t="s">
        <v>445</v>
      </c>
      <c r="D1415" t="s">
        <v>444</v>
      </c>
      <c r="E1415" t="s">
        <v>14</v>
      </c>
      <c r="F1415" t="s">
        <v>435</v>
      </c>
      <c r="G1415" t="s">
        <v>54</v>
      </c>
      <c r="H1415" s="7">
        <v>4</v>
      </c>
      <c r="I1415" s="4">
        <v>0</v>
      </c>
      <c r="J1415" s="4">
        <v>6.91</v>
      </c>
      <c r="K1415" s="4">
        <v>10.8</v>
      </c>
      <c r="L1415" t="s">
        <v>21</v>
      </c>
      <c r="M1415" s="17">
        <v>190000</v>
      </c>
      <c r="N1415" s="21">
        <v>211000</v>
      </c>
      <c r="O1415" s="17"/>
      <c r="P1415" s="21">
        <v>211000</v>
      </c>
    </row>
    <row r="1416" spans="1:16" x14ac:dyDescent="0.3">
      <c r="A1416" s="1" t="str">
        <f t="shared" si="2"/>
        <v>FSA007-BLOCO L-101</v>
      </c>
      <c r="B1416" t="s">
        <v>211</v>
      </c>
      <c r="C1416" t="s">
        <v>445</v>
      </c>
      <c r="D1416" t="s">
        <v>444</v>
      </c>
      <c r="E1416" t="s">
        <v>14</v>
      </c>
      <c r="F1416" t="s">
        <v>435</v>
      </c>
      <c r="G1416" t="s">
        <v>54</v>
      </c>
      <c r="H1416" s="7">
        <v>101</v>
      </c>
      <c r="I1416" s="4">
        <v>0</v>
      </c>
      <c r="K1416" s="4">
        <v>10.8</v>
      </c>
      <c r="L1416" t="s">
        <v>21</v>
      </c>
      <c r="M1416" s="17">
        <v>185000</v>
      </c>
      <c r="N1416" s="21">
        <v>205000</v>
      </c>
      <c r="O1416" s="17"/>
      <c r="P1416" s="21">
        <v>205000</v>
      </c>
    </row>
    <row r="1417" spans="1:16" x14ac:dyDescent="0.3">
      <c r="A1417" s="1" t="str">
        <f t="shared" si="2"/>
        <v>FSA007-BLOCO L-102</v>
      </c>
      <c r="B1417" t="s">
        <v>211</v>
      </c>
      <c r="C1417" t="s">
        <v>445</v>
      </c>
      <c r="D1417" t="s">
        <v>444</v>
      </c>
      <c r="E1417" t="s">
        <v>14</v>
      </c>
      <c r="F1417" t="s">
        <v>435</v>
      </c>
      <c r="G1417" t="s">
        <v>54</v>
      </c>
      <c r="H1417" s="7">
        <v>102</v>
      </c>
      <c r="I1417" s="4">
        <v>0</v>
      </c>
      <c r="K1417" s="4">
        <v>10.8</v>
      </c>
      <c r="L1417" t="s">
        <v>21</v>
      </c>
      <c r="M1417" s="17">
        <v>185000</v>
      </c>
      <c r="N1417" s="21">
        <v>205000</v>
      </c>
      <c r="O1417" s="17"/>
      <c r="P1417" s="21">
        <v>205000</v>
      </c>
    </row>
    <row r="1418" spans="1:16" x14ac:dyDescent="0.3">
      <c r="A1418" s="1" t="str">
        <f t="shared" si="2"/>
        <v>FSA007-BLOCO L-103</v>
      </c>
      <c r="B1418" t="s">
        <v>211</v>
      </c>
      <c r="C1418" t="s">
        <v>445</v>
      </c>
      <c r="D1418" t="s">
        <v>444</v>
      </c>
      <c r="E1418" t="s">
        <v>14</v>
      </c>
      <c r="F1418" t="s">
        <v>435</v>
      </c>
      <c r="G1418" t="s">
        <v>54</v>
      </c>
      <c r="H1418" s="7">
        <v>103</v>
      </c>
      <c r="I1418" s="4">
        <v>0</v>
      </c>
      <c r="K1418" s="4">
        <v>10.8</v>
      </c>
      <c r="L1418" t="s">
        <v>21</v>
      </c>
      <c r="M1418" s="17">
        <v>180000</v>
      </c>
      <c r="N1418" s="21">
        <v>205000</v>
      </c>
      <c r="O1418" s="17"/>
      <c r="P1418" s="21">
        <v>205000</v>
      </c>
    </row>
    <row r="1419" spans="1:16" x14ac:dyDescent="0.3">
      <c r="A1419" s="1" t="str">
        <f t="shared" si="2"/>
        <v>FSA007-BLOCO L-104</v>
      </c>
      <c r="B1419" t="s">
        <v>211</v>
      </c>
      <c r="C1419" t="s">
        <v>445</v>
      </c>
      <c r="D1419" t="s">
        <v>444</v>
      </c>
      <c r="E1419" t="s">
        <v>14</v>
      </c>
      <c r="F1419" t="s">
        <v>435</v>
      </c>
      <c r="G1419" t="s">
        <v>54</v>
      </c>
      <c r="H1419" s="7">
        <v>104</v>
      </c>
      <c r="I1419" s="4">
        <v>0</v>
      </c>
      <c r="K1419" s="4">
        <v>10.8</v>
      </c>
      <c r="L1419" t="s">
        <v>21</v>
      </c>
      <c r="M1419" s="17">
        <v>180000</v>
      </c>
      <c r="N1419" s="21">
        <v>205000</v>
      </c>
      <c r="O1419" s="17"/>
      <c r="P1419" s="21">
        <v>205000</v>
      </c>
    </row>
    <row r="1420" spans="1:16" x14ac:dyDescent="0.3">
      <c r="A1420" s="1" t="str">
        <f t="shared" si="2"/>
        <v>FSA007-BLOCO L-201</v>
      </c>
      <c r="B1420" t="s">
        <v>211</v>
      </c>
      <c r="C1420" t="s">
        <v>445</v>
      </c>
      <c r="D1420" t="s">
        <v>444</v>
      </c>
      <c r="E1420" t="s">
        <v>14</v>
      </c>
      <c r="F1420" t="s">
        <v>435</v>
      </c>
      <c r="G1420" t="s">
        <v>54</v>
      </c>
      <c r="H1420" s="7">
        <v>201</v>
      </c>
      <c r="I1420" s="4">
        <v>0</v>
      </c>
      <c r="K1420" s="4">
        <v>10.8</v>
      </c>
      <c r="L1420" t="s">
        <v>21</v>
      </c>
      <c r="M1420" s="17">
        <v>185000</v>
      </c>
      <c r="N1420" s="21">
        <v>205000</v>
      </c>
      <c r="O1420" s="17"/>
      <c r="P1420" s="21">
        <v>205000</v>
      </c>
    </row>
    <row r="1421" spans="1:16" x14ac:dyDescent="0.3">
      <c r="A1421" s="1" t="str">
        <f t="shared" si="2"/>
        <v>FSA007-BLOCO L-202</v>
      </c>
      <c r="B1421" t="s">
        <v>211</v>
      </c>
      <c r="C1421" t="s">
        <v>445</v>
      </c>
      <c r="D1421" t="s">
        <v>444</v>
      </c>
      <c r="E1421" t="s">
        <v>14</v>
      </c>
      <c r="F1421" t="s">
        <v>435</v>
      </c>
      <c r="G1421" t="s">
        <v>54</v>
      </c>
      <c r="H1421" s="7">
        <v>202</v>
      </c>
      <c r="I1421" s="4">
        <v>0</v>
      </c>
      <c r="K1421" s="4">
        <v>10.8</v>
      </c>
      <c r="L1421" t="s">
        <v>21</v>
      </c>
      <c r="M1421" s="17">
        <v>185000</v>
      </c>
      <c r="N1421" s="21">
        <v>205000</v>
      </c>
      <c r="O1421" s="17"/>
      <c r="P1421" s="21">
        <v>205000</v>
      </c>
    </row>
    <row r="1422" spans="1:16" x14ac:dyDescent="0.3">
      <c r="A1422" s="1" t="str">
        <f t="shared" si="2"/>
        <v>FSA007-BLOCO L-203</v>
      </c>
      <c r="B1422" t="s">
        <v>211</v>
      </c>
      <c r="C1422" t="s">
        <v>445</v>
      </c>
      <c r="D1422" t="s">
        <v>444</v>
      </c>
      <c r="E1422" t="s">
        <v>14</v>
      </c>
      <c r="F1422" t="s">
        <v>435</v>
      </c>
      <c r="G1422" t="s">
        <v>54</v>
      </c>
      <c r="H1422" s="7">
        <v>203</v>
      </c>
      <c r="I1422" s="4">
        <v>0</v>
      </c>
      <c r="K1422" s="4">
        <v>10.8</v>
      </c>
      <c r="L1422" t="s">
        <v>21</v>
      </c>
      <c r="M1422" s="17">
        <v>180000</v>
      </c>
      <c r="N1422" s="21">
        <v>205000</v>
      </c>
      <c r="O1422" s="17"/>
      <c r="P1422" s="21">
        <v>205000</v>
      </c>
    </row>
    <row r="1423" spans="1:16" x14ac:dyDescent="0.3">
      <c r="A1423" s="1" t="str">
        <f t="shared" si="2"/>
        <v>FSA007-BLOCO L-204</v>
      </c>
      <c r="B1423" t="s">
        <v>211</v>
      </c>
      <c r="C1423" t="s">
        <v>445</v>
      </c>
      <c r="D1423" t="s">
        <v>444</v>
      </c>
      <c r="E1423" t="s">
        <v>14</v>
      </c>
      <c r="F1423" t="s">
        <v>435</v>
      </c>
      <c r="G1423" t="s">
        <v>54</v>
      </c>
      <c r="H1423" s="7">
        <v>204</v>
      </c>
      <c r="I1423" s="4">
        <v>0</v>
      </c>
      <c r="K1423" s="4">
        <v>10.8</v>
      </c>
      <c r="L1423" t="s">
        <v>21</v>
      </c>
      <c r="M1423" s="17">
        <v>180000</v>
      </c>
      <c r="N1423" s="21">
        <v>205000</v>
      </c>
      <c r="O1423" s="17"/>
      <c r="P1423" s="21">
        <v>205000</v>
      </c>
    </row>
    <row r="1424" spans="1:16" x14ac:dyDescent="0.3">
      <c r="A1424" s="1" t="str">
        <f t="shared" si="2"/>
        <v>FSA007-BLOCO L-301</v>
      </c>
      <c r="B1424" t="s">
        <v>211</v>
      </c>
      <c r="C1424" t="s">
        <v>445</v>
      </c>
      <c r="D1424" t="s">
        <v>444</v>
      </c>
      <c r="E1424" t="s">
        <v>14</v>
      </c>
      <c r="F1424" t="s">
        <v>435</v>
      </c>
      <c r="G1424" t="s">
        <v>54</v>
      </c>
      <c r="H1424" s="7">
        <v>301</v>
      </c>
      <c r="I1424" s="4">
        <v>0</v>
      </c>
      <c r="K1424" s="4">
        <v>10.8</v>
      </c>
      <c r="L1424" t="s">
        <v>21</v>
      </c>
      <c r="M1424" s="17">
        <v>185000</v>
      </c>
      <c r="N1424" s="21">
        <v>205000</v>
      </c>
      <c r="O1424" s="17"/>
      <c r="P1424" s="21">
        <v>205000</v>
      </c>
    </row>
    <row r="1425" spans="1:16" x14ac:dyDescent="0.3">
      <c r="A1425" s="1" t="str">
        <f t="shared" si="2"/>
        <v>FSA007-BLOCO L-302</v>
      </c>
      <c r="B1425" t="s">
        <v>211</v>
      </c>
      <c r="C1425" t="s">
        <v>445</v>
      </c>
      <c r="D1425" t="s">
        <v>444</v>
      </c>
      <c r="E1425" t="s">
        <v>14</v>
      </c>
      <c r="F1425" t="s">
        <v>435</v>
      </c>
      <c r="G1425" t="s">
        <v>54</v>
      </c>
      <c r="H1425" s="7">
        <v>302</v>
      </c>
      <c r="I1425" s="4">
        <v>0</v>
      </c>
      <c r="K1425" s="4">
        <v>10.8</v>
      </c>
      <c r="L1425" t="s">
        <v>21</v>
      </c>
      <c r="M1425" s="17">
        <v>185000</v>
      </c>
      <c r="N1425" s="21">
        <v>205000</v>
      </c>
      <c r="O1425" s="17"/>
      <c r="P1425" s="21">
        <v>205000</v>
      </c>
    </row>
    <row r="1426" spans="1:16" x14ac:dyDescent="0.3">
      <c r="A1426" s="1" t="str">
        <f t="shared" si="2"/>
        <v>FSA007-BLOCO L-303</v>
      </c>
      <c r="B1426" t="s">
        <v>211</v>
      </c>
      <c r="C1426" t="s">
        <v>445</v>
      </c>
      <c r="D1426" t="s">
        <v>444</v>
      </c>
      <c r="E1426" t="s">
        <v>14</v>
      </c>
      <c r="F1426" t="s">
        <v>435</v>
      </c>
      <c r="G1426" t="s">
        <v>54</v>
      </c>
      <c r="H1426" s="7">
        <v>303</v>
      </c>
      <c r="I1426" s="4">
        <v>0</v>
      </c>
      <c r="K1426" s="4">
        <v>10.8</v>
      </c>
      <c r="L1426" t="s">
        <v>21</v>
      </c>
      <c r="M1426" s="17">
        <v>180000</v>
      </c>
      <c r="N1426" s="21">
        <v>205000</v>
      </c>
      <c r="O1426" s="17"/>
      <c r="P1426" s="21">
        <v>205000</v>
      </c>
    </row>
    <row r="1427" spans="1:16" x14ac:dyDescent="0.3">
      <c r="A1427" s="1" t="str">
        <f t="shared" si="2"/>
        <v>FSA007-BLOCO L-304</v>
      </c>
      <c r="B1427" t="s">
        <v>211</v>
      </c>
      <c r="C1427" t="s">
        <v>445</v>
      </c>
      <c r="D1427" t="s">
        <v>444</v>
      </c>
      <c r="E1427" t="s">
        <v>14</v>
      </c>
      <c r="F1427" t="s">
        <v>435</v>
      </c>
      <c r="G1427" t="s">
        <v>54</v>
      </c>
      <c r="H1427" s="7">
        <v>304</v>
      </c>
      <c r="I1427" s="4">
        <v>0</v>
      </c>
      <c r="K1427" s="4">
        <v>10.8</v>
      </c>
      <c r="L1427" t="s">
        <v>21</v>
      </c>
      <c r="M1427" s="17">
        <v>180000</v>
      </c>
      <c r="N1427" s="21">
        <v>205000</v>
      </c>
      <c r="O1427" s="17"/>
      <c r="P1427" s="21">
        <v>205000</v>
      </c>
    </row>
    <row r="1428" spans="1:16" hidden="1" x14ac:dyDescent="0.3">
      <c r="A1428" s="1" t="str">
        <f t="shared" si="2"/>
        <v>FSA007-BLOCO M-1</v>
      </c>
      <c r="B1428" t="s">
        <v>211</v>
      </c>
      <c r="C1428" t="s">
        <v>445</v>
      </c>
      <c r="D1428" t="s">
        <v>444</v>
      </c>
      <c r="E1428" t="s">
        <v>14</v>
      </c>
      <c r="F1428" t="s">
        <v>435</v>
      </c>
      <c r="G1428" t="s">
        <v>55</v>
      </c>
      <c r="H1428" s="7">
        <v>1</v>
      </c>
      <c r="I1428" s="4">
        <v>0</v>
      </c>
      <c r="J1428" s="4">
        <v>7.22</v>
      </c>
      <c r="K1428" s="4">
        <v>10.8</v>
      </c>
      <c r="L1428" t="s">
        <v>21</v>
      </c>
      <c r="M1428" s="17">
        <v>190000</v>
      </c>
      <c r="N1428" s="21">
        <v>211000</v>
      </c>
      <c r="O1428" s="17"/>
      <c r="P1428" s="21">
        <v>211000</v>
      </c>
    </row>
    <row r="1429" spans="1:16" hidden="1" x14ac:dyDescent="0.3">
      <c r="A1429" s="1" t="str">
        <f t="shared" ref="A1429:A1450" si="3">C1429&amp;"-"&amp;G1429&amp;"-"&amp;H1429</f>
        <v>FSA007-BLOCO M-2</v>
      </c>
      <c r="B1429" t="s">
        <v>211</v>
      </c>
      <c r="C1429" t="s">
        <v>445</v>
      </c>
      <c r="D1429" t="s">
        <v>444</v>
      </c>
      <c r="E1429" t="s">
        <v>14</v>
      </c>
      <c r="F1429" t="s">
        <v>435</v>
      </c>
      <c r="G1429" t="s">
        <v>55</v>
      </c>
      <c r="H1429" s="7">
        <v>2</v>
      </c>
      <c r="I1429" s="4">
        <v>0</v>
      </c>
      <c r="J1429" s="4">
        <v>64.260000000000005</v>
      </c>
      <c r="K1429" s="4">
        <v>10.8</v>
      </c>
      <c r="L1429" t="s">
        <v>21</v>
      </c>
      <c r="M1429" s="17">
        <v>198000</v>
      </c>
      <c r="N1429" s="21">
        <v>211000</v>
      </c>
      <c r="O1429" s="17"/>
      <c r="P1429" s="21">
        <v>211000</v>
      </c>
    </row>
    <row r="1430" spans="1:16" hidden="1" x14ac:dyDescent="0.3">
      <c r="A1430" s="1" t="str">
        <f t="shared" si="3"/>
        <v>FSA007-BLOCO M-3</v>
      </c>
      <c r="B1430" t="s">
        <v>211</v>
      </c>
      <c r="C1430" t="s">
        <v>445</v>
      </c>
      <c r="D1430" t="s">
        <v>444</v>
      </c>
      <c r="E1430" t="s">
        <v>14</v>
      </c>
      <c r="F1430" t="s">
        <v>435</v>
      </c>
      <c r="G1430" t="s">
        <v>55</v>
      </c>
      <c r="H1430" s="7">
        <v>3</v>
      </c>
      <c r="I1430" s="4">
        <v>0</v>
      </c>
      <c r="J1430" s="4">
        <v>6.91</v>
      </c>
      <c r="K1430" s="4">
        <v>10.8</v>
      </c>
      <c r="L1430" t="s">
        <v>21</v>
      </c>
      <c r="M1430" s="17">
        <v>190000</v>
      </c>
      <c r="N1430" s="21">
        <v>211000</v>
      </c>
      <c r="O1430" s="17"/>
      <c r="P1430" s="21">
        <v>211000</v>
      </c>
    </row>
    <row r="1431" spans="1:16" hidden="1" x14ac:dyDescent="0.3">
      <c r="A1431" s="1" t="str">
        <f t="shared" si="3"/>
        <v>FSA007-BLOCO M-4</v>
      </c>
      <c r="B1431" t="s">
        <v>211</v>
      </c>
      <c r="C1431" t="s">
        <v>445</v>
      </c>
      <c r="D1431" t="s">
        <v>444</v>
      </c>
      <c r="E1431" t="s">
        <v>14</v>
      </c>
      <c r="F1431" t="s">
        <v>435</v>
      </c>
      <c r="G1431" t="s">
        <v>55</v>
      </c>
      <c r="H1431" s="7">
        <v>4</v>
      </c>
      <c r="I1431" s="4">
        <v>0</v>
      </c>
      <c r="J1431" s="4">
        <v>17.45</v>
      </c>
      <c r="K1431" s="4">
        <v>10.8</v>
      </c>
      <c r="L1431" t="s">
        <v>21</v>
      </c>
      <c r="M1431" s="17">
        <v>198000</v>
      </c>
      <c r="N1431" s="21">
        <v>211000</v>
      </c>
      <c r="O1431" s="17"/>
      <c r="P1431" s="21">
        <v>211000</v>
      </c>
    </row>
    <row r="1432" spans="1:16" x14ac:dyDescent="0.3">
      <c r="A1432" s="1" t="str">
        <f t="shared" si="3"/>
        <v>FSA007-BLOCO M-101</v>
      </c>
      <c r="B1432" t="s">
        <v>211</v>
      </c>
      <c r="C1432" t="s">
        <v>445</v>
      </c>
      <c r="D1432" t="s">
        <v>444</v>
      </c>
      <c r="E1432" t="s">
        <v>14</v>
      </c>
      <c r="F1432" t="s">
        <v>435</v>
      </c>
      <c r="G1432" t="s">
        <v>55</v>
      </c>
      <c r="H1432" s="7">
        <v>101</v>
      </c>
      <c r="I1432" s="4">
        <v>0</v>
      </c>
      <c r="K1432" s="4">
        <v>10.8</v>
      </c>
      <c r="L1432" t="s">
        <v>21</v>
      </c>
      <c r="M1432" s="17">
        <v>185000</v>
      </c>
      <c r="N1432" s="21">
        <v>205000</v>
      </c>
      <c r="O1432" s="17"/>
      <c r="P1432" s="21">
        <v>205000</v>
      </c>
    </row>
    <row r="1433" spans="1:16" x14ac:dyDescent="0.3">
      <c r="A1433" s="1" t="str">
        <f t="shared" si="3"/>
        <v>FSA007-BLOCO M-102</v>
      </c>
      <c r="B1433" t="s">
        <v>211</v>
      </c>
      <c r="C1433" t="s">
        <v>445</v>
      </c>
      <c r="D1433" t="s">
        <v>444</v>
      </c>
      <c r="E1433" t="s">
        <v>14</v>
      </c>
      <c r="F1433" t="s">
        <v>435</v>
      </c>
      <c r="G1433" t="s">
        <v>55</v>
      </c>
      <c r="H1433" s="7">
        <v>102</v>
      </c>
      <c r="I1433" s="4">
        <v>0</v>
      </c>
      <c r="K1433" s="4">
        <v>10.8</v>
      </c>
      <c r="L1433" t="s">
        <v>21</v>
      </c>
      <c r="M1433" s="17">
        <v>185000</v>
      </c>
      <c r="N1433" s="21">
        <v>205000</v>
      </c>
      <c r="O1433" s="17"/>
      <c r="P1433" s="21">
        <v>205000</v>
      </c>
    </row>
    <row r="1434" spans="1:16" x14ac:dyDescent="0.3">
      <c r="A1434" s="1" t="str">
        <f t="shared" si="3"/>
        <v>FSA007-BLOCO M-103</v>
      </c>
      <c r="B1434" t="s">
        <v>211</v>
      </c>
      <c r="C1434" t="s">
        <v>445</v>
      </c>
      <c r="D1434" t="s">
        <v>444</v>
      </c>
      <c r="E1434" t="s">
        <v>14</v>
      </c>
      <c r="F1434" t="s">
        <v>435</v>
      </c>
      <c r="G1434" t="s">
        <v>55</v>
      </c>
      <c r="H1434" s="7">
        <v>103</v>
      </c>
      <c r="I1434" s="4">
        <v>0</v>
      </c>
      <c r="K1434" s="4">
        <v>10.8</v>
      </c>
      <c r="L1434" t="s">
        <v>21</v>
      </c>
      <c r="M1434" s="17">
        <v>180000</v>
      </c>
      <c r="N1434" s="21">
        <v>205000</v>
      </c>
      <c r="O1434" s="17"/>
      <c r="P1434" s="21">
        <v>205000</v>
      </c>
    </row>
    <row r="1435" spans="1:16" x14ac:dyDescent="0.3">
      <c r="A1435" s="1" t="str">
        <f t="shared" si="3"/>
        <v>FSA007-BLOCO M-104</v>
      </c>
      <c r="B1435" t="s">
        <v>211</v>
      </c>
      <c r="C1435" t="s">
        <v>445</v>
      </c>
      <c r="D1435" t="s">
        <v>444</v>
      </c>
      <c r="E1435" t="s">
        <v>14</v>
      </c>
      <c r="F1435" t="s">
        <v>435</v>
      </c>
      <c r="G1435" t="s">
        <v>55</v>
      </c>
      <c r="H1435" s="7">
        <v>104</v>
      </c>
      <c r="I1435" s="4">
        <v>0</v>
      </c>
      <c r="K1435" s="4">
        <v>10.8</v>
      </c>
      <c r="L1435" t="s">
        <v>21</v>
      </c>
      <c r="M1435" s="17">
        <v>180000</v>
      </c>
      <c r="N1435" s="21">
        <v>205000</v>
      </c>
      <c r="O1435" s="17"/>
      <c r="P1435" s="21">
        <v>205000</v>
      </c>
    </row>
    <row r="1436" spans="1:16" x14ac:dyDescent="0.3">
      <c r="A1436" s="1" t="str">
        <f t="shared" si="3"/>
        <v>FSA007-BLOCO M-201</v>
      </c>
      <c r="B1436" t="s">
        <v>211</v>
      </c>
      <c r="C1436" t="s">
        <v>445</v>
      </c>
      <c r="D1436" t="s">
        <v>444</v>
      </c>
      <c r="E1436" t="s">
        <v>14</v>
      </c>
      <c r="F1436" t="s">
        <v>435</v>
      </c>
      <c r="G1436" t="s">
        <v>55</v>
      </c>
      <c r="H1436" s="7">
        <v>201</v>
      </c>
      <c r="I1436" s="4">
        <v>0</v>
      </c>
      <c r="K1436" s="4">
        <v>10.8</v>
      </c>
      <c r="L1436" t="s">
        <v>21</v>
      </c>
      <c r="M1436" s="17">
        <v>185000</v>
      </c>
      <c r="N1436" s="21">
        <v>205000</v>
      </c>
      <c r="O1436" s="17"/>
      <c r="P1436" s="21">
        <v>205000</v>
      </c>
    </row>
    <row r="1437" spans="1:16" x14ac:dyDescent="0.3">
      <c r="A1437" s="1" t="str">
        <f t="shared" si="3"/>
        <v>FSA007-BLOCO M-202</v>
      </c>
      <c r="B1437" t="s">
        <v>211</v>
      </c>
      <c r="C1437" t="s">
        <v>445</v>
      </c>
      <c r="D1437" t="s">
        <v>444</v>
      </c>
      <c r="E1437" t="s">
        <v>14</v>
      </c>
      <c r="F1437" t="s">
        <v>435</v>
      </c>
      <c r="G1437" t="s">
        <v>55</v>
      </c>
      <c r="H1437" s="7">
        <v>202</v>
      </c>
      <c r="I1437" s="4">
        <v>0</v>
      </c>
      <c r="K1437" s="4">
        <v>10.8</v>
      </c>
      <c r="L1437" t="s">
        <v>21</v>
      </c>
      <c r="M1437" s="17">
        <v>185000</v>
      </c>
      <c r="N1437" s="21">
        <v>205000</v>
      </c>
      <c r="O1437" s="17"/>
      <c r="P1437" s="21">
        <v>205000</v>
      </c>
    </row>
    <row r="1438" spans="1:16" x14ac:dyDescent="0.3">
      <c r="A1438" s="1" t="str">
        <f t="shared" si="3"/>
        <v>FSA007-BLOCO M-203</v>
      </c>
      <c r="B1438" t="s">
        <v>211</v>
      </c>
      <c r="C1438" t="s">
        <v>445</v>
      </c>
      <c r="D1438" t="s">
        <v>444</v>
      </c>
      <c r="E1438" t="s">
        <v>14</v>
      </c>
      <c r="F1438" t="s">
        <v>435</v>
      </c>
      <c r="G1438" t="s">
        <v>55</v>
      </c>
      <c r="H1438" s="7">
        <v>203</v>
      </c>
      <c r="I1438" s="4">
        <v>0</v>
      </c>
      <c r="K1438" s="4">
        <v>10.8</v>
      </c>
      <c r="L1438" t="s">
        <v>21</v>
      </c>
      <c r="M1438" s="17">
        <v>180000</v>
      </c>
      <c r="N1438" s="21">
        <v>205000</v>
      </c>
      <c r="O1438" s="17"/>
      <c r="P1438" s="21">
        <v>205000</v>
      </c>
    </row>
    <row r="1439" spans="1:16" x14ac:dyDescent="0.3">
      <c r="A1439" s="1" t="str">
        <f t="shared" si="3"/>
        <v>FSA007-BLOCO M-204</v>
      </c>
      <c r="B1439" t="s">
        <v>211</v>
      </c>
      <c r="C1439" t="s">
        <v>445</v>
      </c>
      <c r="D1439" t="s">
        <v>444</v>
      </c>
      <c r="E1439" t="s">
        <v>14</v>
      </c>
      <c r="F1439" t="s">
        <v>435</v>
      </c>
      <c r="G1439" t="s">
        <v>55</v>
      </c>
      <c r="H1439" s="7">
        <v>204</v>
      </c>
      <c r="I1439" s="4">
        <v>0</v>
      </c>
      <c r="K1439" s="4">
        <v>10.8</v>
      </c>
      <c r="L1439" t="s">
        <v>21</v>
      </c>
      <c r="M1439" s="17">
        <v>180000</v>
      </c>
      <c r="N1439" s="21">
        <v>205000</v>
      </c>
      <c r="O1439" s="17"/>
      <c r="P1439" s="21">
        <v>205000</v>
      </c>
    </row>
    <row r="1440" spans="1:16" x14ac:dyDescent="0.3">
      <c r="A1440" s="1" t="str">
        <f t="shared" si="3"/>
        <v>FSA007-BLOCO M-301</v>
      </c>
      <c r="B1440" t="s">
        <v>211</v>
      </c>
      <c r="C1440" t="s">
        <v>445</v>
      </c>
      <c r="D1440" t="s">
        <v>444</v>
      </c>
      <c r="E1440" t="s">
        <v>14</v>
      </c>
      <c r="F1440" t="s">
        <v>435</v>
      </c>
      <c r="G1440" t="s">
        <v>55</v>
      </c>
      <c r="H1440" s="7">
        <v>301</v>
      </c>
      <c r="I1440" s="4">
        <v>0</v>
      </c>
      <c r="K1440" s="4">
        <v>10.8</v>
      </c>
      <c r="L1440" t="s">
        <v>21</v>
      </c>
      <c r="M1440" s="17">
        <v>185000</v>
      </c>
      <c r="N1440" s="21">
        <v>205000</v>
      </c>
      <c r="O1440" s="17"/>
      <c r="P1440" s="21">
        <v>205000</v>
      </c>
    </row>
    <row r="1441" spans="1:16" x14ac:dyDescent="0.3">
      <c r="A1441" s="1" t="str">
        <f t="shared" si="3"/>
        <v>FSA007-BLOCO M-302</v>
      </c>
      <c r="B1441" t="s">
        <v>211</v>
      </c>
      <c r="C1441" t="s">
        <v>445</v>
      </c>
      <c r="D1441" t="s">
        <v>444</v>
      </c>
      <c r="E1441" t="s">
        <v>14</v>
      </c>
      <c r="F1441" t="s">
        <v>435</v>
      </c>
      <c r="G1441" t="s">
        <v>55</v>
      </c>
      <c r="H1441" s="7">
        <v>302</v>
      </c>
      <c r="I1441" s="4">
        <v>0</v>
      </c>
      <c r="K1441" s="4">
        <v>10.8</v>
      </c>
      <c r="L1441" t="s">
        <v>21</v>
      </c>
      <c r="M1441" s="17">
        <v>185000</v>
      </c>
      <c r="N1441" s="21">
        <v>205000</v>
      </c>
      <c r="O1441" s="17"/>
      <c r="P1441" s="21">
        <v>205000</v>
      </c>
    </row>
    <row r="1442" spans="1:16" x14ac:dyDescent="0.3">
      <c r="A1442" s="1" t="str">
        <f t="shared" si="3"/>
        <v>FSA007-BLOCO M-303</v>
      </c>
      <c r="B1442" t="s">
        <v>211</v>
      </c>
      <c r="C1442" t="s">
        <v>445</v>
      </c>
      <c r="D1442" t="s">
        <v>444</v>
      </c>
      <c r="E1442" t="s">
        <v>14</v>
      </c>
      <c r="F1442" t="s">
        <v>435</v>
      </c>
      <c r="G1442" t="s">
        <v>55</v>
      </c>
      <c r="H1442" s="7">
        <v>303</v>
      </c>
      <c r="I1442" s="4">
        <v>0</v>
      </c>
      <c r="K1442" s="4">
        <v>10.8</v>
      </c>
      <c r="L1442" t="s">
        <v>21</v>
      </c>
      <c r="M1442" s="17">
        <v>180000</v>
      </c>
      <c r="N1442" s="21">
        <v>205000</v>
      </c>
      <c r="O1442" s="17"/>
      <c r="P1442" s="21">
        <v>205000</v>
      </c>
    </row>
    <row r="1443" spans="1:16" x14ac:dyDescent="0.3">
      <c r="A1443" s="1" t="str">
        <f t="shared" si="3"/>
        <v>FSA007-BLOCO M-304</v>
      </c>
      <c r="B1443" t="s">
        <v>211</v>
      </c>
      <c r="C1443" t="s">
        <v>445</v>
      </c>
      <c r="D1443" t="s">
        <v>444</v>
      </c>
      <c r="E1443" t="s">
        <v>14</v>
      </c>
      <c r="F1443" t="s">
        <v>435</v>
      </c>
      <c r="G1443" t="s">
        <v>55</v>
      </c>
      <c r="H1443" s="7">
        <v>304</v>
      </c>
      <c r="I1443" s="4">
        <v>0</v>
      </c>
      <c r="K1443" s="4">
        <v>10.8</v>
      </c>
      <c r="L1443" t="s">
        <v>21</v>
      </c>
      <c r="M1443" s="17">
        <v>180000</v>
      </c>
      <c r="N1443" s="21">
        <v>205000</v>
      </c>
      <c r="O1443" s="17"/>
      <c r="P1443" s="21">
        <v>205000</v>
      </c>
    </row>
    <row r="1444" spans="1:16" x14ac:dyDescent="0.3">
      <c r="A1444" s="1" t="str">
        <f t="shared" si="3"/>
        <v>FSA007-BLOCO UNIDADES AUT-VAGA 127</v>
      </c>
      <c r="B1444" t="s">
        <v>211</v>
      </c>
      <c r="C1444" t="s">
        <v>445</v>
      </c>
      <c r="D1444" t="s">
        <v>444</v>
      </c>
      <c r="E1444" t="s">
        <v>14</v>
      </c>
      <c r="F1444" t="s">
        <v>435</v>
      </c>
      <c r="G1444" t="s">
        <v>436</v>
      </c>
      <c r="H1444" s="7" t="s">
        <v>437</v>
      </c>
      <c r="I1444" s="4">
        <v>0</v>
      </c>
      <c r="K1444" s="4">
        <v>10.8</v>
      </c>
      <c r="L1444" t="s">
        <v>21</v>
      </c>
      <c r="M1444" s="17">
        <v>0</v>
      </c>
      <c r="N1444" s="21">
        <v>205000</v>
      </c>
      <c r="O1444" s="17"/>
      <c r="P1444" s="21">
        <v>205000</v>
      </c>
    </row>
    <row r="1445" spans="1:16" x14ac:dyDescent="0.3">
      <c r="A1445" s="1" t="str">
        <f t="shared" si="3"/>
        <v>FSA007-BLOCO UNIDADES AUT-VAGA 128</v>
      </c>
      <c r="B1445" t="s">
        <v>211</v>
      </c>
      <c r="C1445" t="s">
        <v>445</v>
      </c>
      <c r="D1445" t="s">
        <v>444</v>
      </c>
      <c r="E1445" t="s">
        <v>14</v>
      </c>
      <c r="F1445" t="s">
        <v>435</v>
      </c>
      <c r="G1445" t="s">
        <v>436</v>
      </c>
      <c r="H1445" s="7" t="s">
        <v>438</v>
      </c>
      <c r="I1445" s="4">
        <v>0</v>
      </c>
      <c r="K1445" s="4">
        <v>10.8</v>
      </c>
      <c r="L1445" t="s">
        <v>21</v>
      </c>
      <c r="M1445" s="17">
        <v>0</v>
      </c>
      <c r="N1445" s="21">
        <v>205000</v>
      </c>
      <c r="O1445" s="17"/>
      <c r="P1445" s="21">
        <v>205000</v>
      </c>
    </row>
    <row r="1446" spans="1:16" x14ac:dyDescent="0.3">
      <c r="A1446" s="1" t="str">
        <f t="shared" si="3"/>
        <v>FSA007-BLOCO UNIDADES AUT-VAGA 129</v>
      </c>
      <c r="B1446" t="s">
        <v>211</v>
      </c>
      <c r="C1446" t="s">
        <v>445</v>
      </c>
      <c r="D1446" t="s">
        <v>444</v>
      </c>
      <c r="E1446" t="s">
        <v>14</v>
      </c>
      <c r="F1446" t="s">
        <v>435</v>
      </c>
      <c r="G1446" t="s">
        <v>436</v>
      </c>
      <c r="H1446" s="7" t="s">
        <v>439</v>
      </c>
      <c r="I1446" s="4">
        <v>0</v>
      </c>
      <c r="K1446" s="4">
        <v>10.8</v>
      </c>
      <c r="L1446" t="s">
        <v>21</v>
      </c>
      <c r="M1446" s="17">
        <v>0</v>
      </c>
      <c r="N1446" s="21">
        <v>205000</v>
      </c>
      <c r="O1446" s="17"/>
      <c r="P1446" s="21">
        <v>205000</v>
      </c>
    </row>
    <row r="1447" spans="1:16" x14ac:dyDescent="0.3">
      <c r="A1447" s="1" t="str">
        <f t="shared" si="3"/>
        <v>FSA007-BLOCO UNIDADES AUT-VAGA 130</v>
      </c>
      <c r="B1447" t="s">
        <v>211</v>
      </c>
      <c r="C1447" t="s">
        <v>445</v>
      </c>
      <c r="D1447" t="s">
        <v>444</v>
      </c>
      <c r="E1447" t="s">
        <v>14</v>
      </c>
      <c r="F1447" t="s">
        <v>435</v>
      </c>
      <c r="G1447" t="s">
        <v>436</v>
      </c>
      <c r="H1447" s="7" t="s">
        <v>440</v>
      </c>
      <c r="I1447" s="4">
        <v>0</v>
      </c>
      <c r="K1447" s="4">
        <v>10.8</v>
      </c>
      <c r="L1447" t="s">
        <v>21</v>
      </c>
      <c r="M1447" s="17">
        <v>0</v>
      </c>
      <c r="N1447" s="21">
        <v>205000</v>
      </c>
      <c r="O1447" s="17"/>
      <c r="P1447" s="21">
        <v>205000</v>
      </c>
    </row>
    <row r="1448" spans="1:16" x14ac:dyDescent="0.3">
      <c r="A1448" s="1" t="str">
        <f t="shared" si="3"/>
        <v>FSA007-BLOCO UNIDADES AUT-VAGA 131</v>
      </c>
      <c r="B1448" t="s">
        <v>211</v>
      </c>
      <c r="C1448" t="s">
        <v>445</v>
      </c>
      <c r="D1448" t="s">
        <v>444</v>
      </c>
      <c r="E1448" t="s">
        <v>14</v>
      </c>
      <c r="F1448" t="s">
        <v>435</v>
      </c>
      <c r="G1448" t="s">
        <v>436</v>
      </c>
      <c r="H1448" s="7" t="s">
        <v>441</v>
      </c>
      <c r="I1448" s="4">
        <v>0</v>
      </c>
      <c r="K1448" s="4">
        <v>10.8</v>
      </c>
      <c r="L1448" t="s">
        <v>21</v>
      </c>
      <c r="M1448" s="17">
        <v>0</v>
      </c>
      <c r="N1448" s="21">
        <v>205000</v>
      </c>
      <c r="O1448" s="17"/>
      <c r="P1448" s="21">
        <v>205000</v>
      </c>
    </row>
    <row r="1449" spans="1:16" x14ac:dyDescent="0.3">
      <c r="A1449" s="1" t="str">
        <f t="shared" si="3"/>
        <v>FSA007-BLOCO UNIDADES AUT-VAGA 132</v>
      </c>
      <c r="B1449" t="s">
        <v>211</v>
      </c>
      <c r="C1449" t="s">
        <v>445</v>
      </c>
      <c r="D1449" t="s">
        <v>444</v>
      </c>
      <c r="E1449" t="s">
        <v>14</v>
      </c>
      <c r="F1449" t="s">
        <v>435</v>
      </c>
      <c r="G1449" t="s">
        <v>436</v>
      </c>
      <c r="H1449" s="7" t="s">
        <v>442</v>
      </c>
      <c r="I1449" s="4">
        <v>0</v>
      </c>
      <c r="K1449" s="4">
        <v>10.8</v>
      </c>
      <c r="L1449" t="s">
        <v>21</v>
      </c>
      <c r="M1449" s="17">
        <v>0</v>
      </c>
      <c r="N1449" s="21">
        <v>205000</v>
      </c>
      <c r="O1449" s="17"/>
      <c r="P1449" s="21">
        <v>205000</v>
      </c>
    </row>
    <row r="1450" spans="1:16" x14ac:dyDescent="0.3">
      <c r="A1450" s="1" t="str">
        <f t="shared" si="3"/>
        <v>FSA007-BLOCO UNIDADES AUT-VAGA 152</v>
      </c>
      <c r="B1450" t="s">
        <v>211</v>
      </c>
      <c r="C1450" t="s">
        <v>445</v>
      </c>
      <c r="D1450" t="s">
        <v>444</v>
      </c>
      <c r="E1450" t="s">
        <v>14</v>
      </c>
      <c r="F1450" t="s">
        <v>435</v>
      </c>
      <c r="G1450" t="s">
        <v>436</v>
      </c>
      <c r="H1450" s="7" t="s">
        <v>443</v>
      </c>
      <c r="I1450" s="4">
        <v>0</v>
      </c>
      <c r="K1450" s="4">
        <v>10.8</v>
      </c>
      <c r="L1450" t="s">
        <v>21</v>
      </c>
      <c r="M1450" s="17">
        <v>0</v>
      </c>
      <c r="N1450" s="21">
        <v>205000</v>
      </c>
      <c r="O1450" s="17"/>
      <c r="P1450" s="21">
        <v>205000</v>
      </c>
    </row>
    <row r="1451" spans="1:16" x14ac:dyDescent="0.3">
      <c r="M1451" s="17"/>
    </row>
  </sheetData>
  <autoFilter ref="A1:P1450" xr:uid="{5AA3E5B0-64B8-467D-8185-B52C8F7AD766}">
    <filterColumn colId="2">
      <filters>
        <filter val="FSA007"/>
      </filters>
    </filterColumn>
    <filterColumn colId="15">
      <filters>
        <filter val="205.000,00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443E-7CAB-4203-9505-33406820DD8D}">
  <dimension ref="A6:P33"/>
  <sheetViews>
    <sheetView showGridLines="0" workbookViewId="0">
      <selection activeCell="C29" sqref="C29"/>
    </sheetView>
  </sheetViews>
  <sheetFormatPr defaultRowHeight="14.4" x14ac:dyDescent="0.3"/>
  <cols>
    <col min="1" max="1" width="8" style="4" customWidth="1"/>
    <col min="2" max="2" width="31.88671875" style="4" customWidth="1"/>
    <col min="3" max="3" width="17.5546875" style="4" customWidth="1"/>
    <col min="4" max="4" width="16.33203125" style="4" customWidth="1"/>
    <col min="5" max="5" width="3.88671875" style="9" customWidth="1"/>
    <col min="6" max="8" width="12.88671875" style="4" customWidth="1"/>
    <col min="9" max="9" width="16.109375" style="4" customWidth="1"/>
    <col min="10" max="10" width="13.109375" style="4" customWidth="1"/>
    <col min="13" max="13" width="12.109375" customWidth="1"/>
  </cols>
  <sheetData>
    <row r="6" spans="1:16" x14ac:dyDescent="0.3">
      <c r="A6" s="10" t="s">
        <v>2</v>
      </c>
      <c r="B6" s="10" t="s">
        <v>387</v>
      </c>
      <c r="C6" s="10" t="s">
        <v>393</v>
      </c>
      <c r="D6" s="10" t="s">
        <v>400</v>
      </c>
      <c r="E6" s="10"/>
      <c r="F6" s="10" t="s">
        <v>389</v>
      </c>
      <c r="G6" s="10" t="s">
        <v>390</v>
      </c>
      <c r="H6" s="10" t="s">
        <v>399</v>
      </c>
      <c r="I6" s="10" t="s">
        <v>392</v>
      </c>
      <c r="J6" s="10" t="s">
        <v>396</v>
      </c>
    </row>
    <row r="7" spans="1:16" x14ac:dyDescent="0.3">
      <c r="A7" s="4" t="s">
        <v>207</v>
      </c>
      <c r="B7" s="4" t="s">
        <v>388</v>
      </c>
      <c r="C7" s="4" t="s">
        <v>394</v>
      </c>
      <c r="D7" s="4">
        <v>14</v>
      </c>
      <c r="E7" s="8">
        <f>F7/D7</f>
        <v>2.142857142857143E-3</v>
      </c>
      <c r="F7" s="6">
        <v>0.03</v>
      </c>
      <c r="G7" s="6">
        <v>7.0000000000000007E-2</v>
      </c>
      <c r="H7" s="6">
        <f>F7+G7</f>
        <v>0.1</v>
      </c>
      <c r="I7" s="4" t="s">
        <v>391</v>
      </c>
      <c r="J7" s="6">
        <v>-0.01</v>
      </c>
      <c r="M7" t="s">
        <v>397</v>
      </c>
      <c r="N7">
        <v>30</v>
      </c>
      <c r="P7" s="5">
        <v>1</v>
      </c>
    </row>
    <row r="8" spans="1:16" x14ac:dyDescent="0.3">
      <c r="A8" s="4" t="s">
        <v>209</v>
      </c>
      <c r="B8" s="4" t="s">
        <v>388</v>
      </c>
      <c r="C8" s="4" t="s">
        <v>395</v>
      </c>
      <c r="D8" s="4">
        <v>4</v>
      </c>
      <c r="E8" s="8">
        <f t="shared" ref="E8:E9" si="0">F8/D8</f>
        <v>2.5000000000000001E-3</v>
      </c>
      <c r="F8" s="6">
        <v>0.01</v>
      </c>
      <c r="G8" s="6">
        <v>0.09</v>
      </c>
      <c r="H8" s="6">
        <f t="shared" ref="H8:H9" si="1">F8+G8</f>
        <v>9.9999999999999992E-2</v>
      </c>
      <c r="I8" s="4" t="s">
        <v>391</v>
      </c>
      <c r="J8" s="6">
        <v>-0.03</v>
      </c>
      <c r="M8" t="s">
        <v>398</v>
      </c>
      <c r="N8">
        <v>32</v>
      </c>
      <c r="P8">
        <v>2</v>
      </c>
    </row>
    <row r="9" spans="1:16" x14ac:dyDescent="0.3">
      <c r="A9" s="4" t="s">
        <v>208</v>
      </c>
      <c r="B9" s="4" t="s">
        <v>388</v>
      </c>
      <c r="C9" s="4" t="str">
        <f>C7</f>
        <v>100% LAUDO</v>
      </c>
      <c r="D9" s="4">
        <v>15</v>
      </c>
      <c r="E9" s="8">
        <f t="shared" si="0"/>
        <v>3.3333333333333335E-3</v>
      </c>
      <c r="F9" s="6">
        <v>0.05</v>
      </c>
      <c r="G9" s="6">
        <v>0.1</v>
      </c>
      <c r="H9" s="6">
        <f t="shared" si="1"/>
        <v>0.15000000000000002</v>
      </c>
      <c r="I9" s="4" t="s">
        <v>391</v>
      </c>
      <c r="J9" s="6">
        <v>0</v>
      </c>
    </row>
    <row r="10" spans="1:16" x14ac:dyDescent="0.3">
      <c r="E10" s="8"/>
      <c r="J10" s="6"/>
      <c r="N10">
        <f>1-N7/N8</f>
        <v>6.25E-2</v>
      </c>
      <c r="P10" s="5">
        <f>P8^N10</f>
        <v>1.0442737824274138</v>
      </c>
    </row>
    <row r="11" spans="1:16" x14ac:dyDescent="0.3">
      <c r="A11" s="4" t="s">
        <v>210</v>
      </c>
      <c r="B11" s="4" t="s">
        <v>388</v>
      </c>
      <c r="C11" s="4" t="str">
        <f>C9</f>
        <v>100% LAUDO</v>
      </c>
      <c r="D11" s="4">
        <v>12</v>
      </c>
      <c r="E11" s="8">
        <f>F11/D11</f>
        <v>3.3333333333333335E-3</v>
      </c>
      <c r="F11" s="6">
        <v>0.04</v>
      </c>
      <c r="G11" s="6">
        <v>0.08</v>
      </c>
      <c r="H11" s="6">
        <f t="shared" ref="H11:H12" si="2">F11+G11</f>
        <v>0.12</v>
      </c>
      <c r="I11" s="4" t="s">
        <v>391</v>
      </c>
      <c r="J11" s="6">
        <v>-0.02</v>
      </c>
      <c r="P11" s="5"/>
    </row>
    <row r="12" spans="1:16" x14ac:dyDescent="0.3">
      <c r="A12" s="4" t="s">
        <v>386</v>
      </c>
      <c r="B12" s="4" t="s">
        <v>388</v>
      </c>
      <c r="C12" s="4" t="str">
        <f>C11</f>
        <v>100% LAUDO</v>
      </c>
      <c r="D12" s="4">
        <v>23</v>
      </c>
      <c r="E12" s="8">
        <f>F12/D12</f>
        <v>3.4782608695652175E-3</v>
      </c>
      <c r="F12" s="6">
        <v>0.08</v>
      </c>
      <c r="G12" s="6">
        <v>0.08</v>
      </c>
      <c r="H12" s="6">
        <f t="shared" si="2"/>
        <v>0.16</v>
      </c>
      <c r="I12" s="4" t="s">
        <v>391</v>
      </c>
      <c r="J12" s="6">
        <v>0</v>
      </c>
    </row>
    <row r="15" spans="1:16" x14ac:dyDescent="0.3">
      <c r="E15" s="8"/>
    </row>
    <row r="21" spans="2:7" x14ac:dyDescent="0.3">
      <c r="B21" s="11" t="s">
        <v>401</v>
      </c>
    </row>
    <row r="22" spans="2:7" x14ac:dyDescent="0.3">
      <c r="B22" s="7" t="s">
        <v>402</v>
      </c>
    </row>
    <row r="23" spans="2:7" x14ac:dyDescent="0.3">
      <c r="B23" s="7" t="s">
        <v>403</v>
      </c>
    </row>
    <row r="24" spans="2:7" x14ac:dyDescent="0.3">
      <c r="B24" s="7" t="s">
        <v>404</v>
      </c>
    </row>
    <row r="25" spans="2:7" x14ac:dyDescent="0.3">
      <c r="B25" s="7"/>
    </row>
    <row r="26" spans="2:7" x14ac:dyDescent="0.3">
      <c r="B26" s="7"/>
    </row>
    <row r="27" spans="2:7" x14ac:dyDescent="0.3">
      <c r="B27" s="7"/>
    </row>
    <row r="28" spans="2:7" x14ac:dyDescent="0.3">
      <c r="B28" s="7"/>
    </row>
    <row r="29" spans="2:7" x14ac:dyDescent="0.3">
      <c r="B29" s="7"/>
    </row>
    <row r="32" spans="2:7" x14ac:dyDescent="0.3">
      <c r="G32" s="4">
        <v>106000</v>
      </c>
    </row>
    <row r="33" spans="7:7" x14ac:dyDescent="0.3">
      <c r="G33" s="4">
        <v>36000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Base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Tadeu Leal Baracho</dc:creator>
  <cp:lastModifiedBy>Italo Baracho</cp:lastModifiedBy>
  <dcterms:created xsi:type="dcterms:W3CDTF">2021-12-24T15:44:12Z</dcterms:created>
  <dcterms:modified xsi:type="dcterms:W3CDTF">2022-11-23T16:33:19Z</dcterms:modified>
</cp:coreProperties>
</file>