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2"/>
  </bookViews>
  <sheets>
    <sheet name="Feuil1" sheetId="1" r:id="rId1"/>
    <sheet name="statistiques" sheetId="2" r:id="rId2"/>
    <sheet name="mise en page" sheetId="3" r:id="rId3"/>
  </sheets>
  <definedNames>
    <definedName name="somme">Feuil1!$A$4</definedName>
  </definedNames>
  <calcPr calcId="125725"/>
</workbook>
</file>

<file path=xl/calcChain.xml><?xml version="1.0" encoding="utf-8"?>
<calcChain xmlns="http://schemas.openxmlformats.org/spreadsheetml/2006/main">
  <c r="G9" i="3"/>
  <c r="C11"/>
  <c r="C10"/>
  <c r="E11"/>
  <c r="E10"/>
  <c r="G4"/>
  <c r="G5"/>
  <c r="G6"/>
  <c r="G7"/>
  <c r="G8"/>
  <c r="G3"/>
  <c r="E12"/>
  <c r="C12"/>
  <c r="E9"/>
  <c r="C9"/>
  <c r="F8"/>
  <c r="D8"/>
  <c r="F7"/>
  <c r="D7"/>
  <c r="F6"/>
  <c r="D6"/>
  <c r="F5"/>
  <c r="D5"/>
  <c r="F4"/>
  <c r="D4"/>
  <c r="F3"/>
  <c r="D3"/>
  <c r="B2" i="1"/>
  <c r="B3"/>
  <c r="B4"/>
  <c r="B1"/>
  <c r="D3" i="2"/>
  <c r="D4"/>
  <c r="D5"/>
  <c r="D6"/>
  <c r="D7"/>
  <c r="D8"/>
  <c r="D2"/>
  <c r="C8"/>
  <c r="A4" i="1"/>
</calcChain>
</file>

<file path=xl/sharedStrings.xml><?xml version="1.0" encoding="utf-8"?>
<sst xmlns="http://schemas.openxmlformats.org/spreadsheetml/2006/main" count="19" uniqueCount="15">
  <si>
    <t>Chiffre d'affaires</t>
  </si>
  <si>
    <t>Pourcentage</t>
  </si>
  <si>
    <t>Total</t>
  </si>
  <si>
    <t>DUPOND</t>
  </si>
  <si>
    <t>MARTIN</t>
  </si>
  <si>
    <t>%</t>
  </si>
  <si>
    <t>Janvier</t>
  </si>
  <si>
    <t>Février</t>
  </si>
  <si>
    <t>Mars</t>
  </si>
  <si>
    <t>Avril</t>
  </si>
  <si>
    <t>Mai</t>
  </si>
  <si>
    <t>Juin</t>
  </si>
  <si>
    <t>Maximum</t>
  </si>
  <si>
    <t>Minimum</t>
  </si>
  <si>
    <t>Moyenne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</si>
</sst>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8" formatCode="_-* #,##0\ _€_-;\-* #,##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11" xfId="1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baseColWidth="10" defaultRowHeight="15"/>
  <sheetData>
    <row r="1" spans="1:2">
      <c r="A1">
        <v>100</v>
      </c>
      <c r="B1" s="2">
        <f>A1/somme</f>
        <v>0.16666666666666666</v>
      </c>
    </row>
    <row r="2" spans="1:2">
      <c r="A2">
        <v>200</v>
      </c>
      <c r="B2" s="2">
        <f>A2/somme</f>
        <v>0.33333333333333331</v>
      </c>
    </row>
    <row r="3" spans="1:2">
      <c r="A3">
        <v>300</v>
      </c>
      <c r="B3" s="2">
        <f>A3/somme</f>
        <v>0.5</v>
      </c>
    </row>
    <row r="4" spans="1:2">
      <c r="A4">
        <f>SUM(A1:A3)</f>
        <v>600</v>
      </c>
      <c r="B4" s="2">
        <f>A4/somme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8"/>
  <sheetViews>
    <sheetView workbookViewId="0">
      <selection activeCell="C2" sqref="C2"/>
    </sheetView>
  </sheetViews>
  <sheetFormatPr baseColWidth="10" defaultRowHeight="15"/>
  <cols>
    <col min="3" max="3" width="16.85546875" customWidth="1"/>
    <col min="4" max="4" width="19.42578125" customWidth="1"/>
  </cols>
  <sheetData>
    <row r="1" spans="2:4">
      <c r="C1" s="1" t="s">
        <v>0</v>
      </c>
      <c r="D1" s="1" t="s">
        <v>1</v>
      </c>
    </row>
    <row r="2" spans="2:4">
      <c r="C2">
        <v>10000</v>
      </c>
      <c r="D2" s="2">
        <f>C2/C$8</f>
        <v>0.11764705882352941</v>
      </c>
    </row>
    <row r="3" spans="2:4">
      <c r="C3">
        <v>15000</v>
      </c>
      <c r="D3" s="2">
        <f t="shared" ref="D3:D8" si="0">C3/C$8</f>
        <v>0.17647058823529413</v>
      </c>
    </row>
    <row r="4" spans="2:4">
      <c r="C4">
        <v>20000</v>
      </c>
      <c r="D4" s="2">
        <f t="shared" si="0"/>
        <v>0.23529411764705882</v>
      </c>
    </row>
    <row r="5" spans="2:4">
      <c r="C5">
        <v>15000</v>
      </c>
      <c r="D5" s="2">
        <f t="shared" si="0"/>
        <v>0.17647058823529413</v>
      </c>
    </row>
    <row r="6" spans="2:4">
      <c r="C6">
        <v>10000</v>
      </c>
      <c r="D6" s="2">
        <f t="shared" si="0"/>
        <v>0.11764705882352941</v>
      </c>
    </row>
    <row r="7" spans="2:4">
      <c r="C7">
        <v>15000</v>
      </c>
      <c r="D7" s="2">
        <f t="shared" si="0"/>
        <v>0.17647058823529413</v>
      </c>
    </row>
    <row r="8" spans="2:4">
      <c r="B8" s="1" t="s">
        <v>2</v>
      </c>
      <c r="C8">
        <f>SUM(C2:C7)</f>
        <v>85000</v>
      </c>
      <c r="D8" s="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2"/>
  <sheetViews>
    <sheetView tabSelected="1" view="pageLayout" zoomScaleNormal="100" workbookViewId="0">
      <selection activeCell="F15" sqref="F15"/>
    </sheetView>
  </sheetViews>
  <sheetFormatPr baseColWidth="10" defaultRowHeight="15"/>
  <cols>
    <col min="3" max="3" width="14.7109375" customWidth="1"/>
    <col min="5" max="5" width="14.5703125" customWidth="1"/>
  </cols>
  <sheetData>
    <row r="1" spans="2:7">
      <c r="B1" s="5"/>
      <c r="C1" s="6" t="s">
        <v>3</v>
      </c>
      <c r="D1" s="7"/>
      <c r="E1" s="7" t="s">
        <v>4</v>
      </c>
      <c r="F1" s="8"/>
      <c r="G1" s="9"/>
    </row>
    <row r="2" spans="2:7">
      <c r="B2" s="10"/>
      <c r="C2" s="11" t="s">
        <v>0</v>
      </c>
      <c r="D2" s="3" t="s">
        <v>5</v>
      </c>
      <c r="E2" s="3" t="s">
        <v>0</v>
      </c>
      <c r="F2" s="4" t="s">
        <v>5</v>
      </c>
      <c r="G2" s="12"/>
    </row>
    <row r="3" spans="2:7">
      <c r="B3" s="13" t="s">
        <v>6</v>
      </c>
      <c r="C3" s="14">
        <v>10000</v>
      </c>
      <c r="D3" s="15">
        <f>C3/C$9</f>
        <v>0.125</v>
      </c>
      <c r="E3" s="14">
        <v>12000</v>
      </c>
      <c r="F3" s="15">
        <f>E3/E$9</f>
        <v>0.13186813186813187</v>
      </c>
      <c r="G3" s="13" t="str">
        <f>IF(C3&gt;E3,C$1,IF(C3=E3,"EGALITE",E$1))</f>
        <v>MARTIN</v>
      </c>
    </row>
    <row r="4" spans="2:7">
      <c r="B4" s="3" t="s">
        <v>7</v>
      </c>
      <c r="C4" s="14">
        <v>15000</v>
      </c>
      <c r="D4" s="15">
        <f t="shared" ref="D4:D9" si="0">C4/C$9</f>
        <v>0.1875</v>
      </c>
      <c r="E4" s="14">
        <v>12500</v>
      </c>
      <c r="F4" s="15">
        <f t="shared" ref="F4:F11" si="1">E4/E$9</f>
        <v>0.13736263736263737</v>
      </c>
      <c r="G4" s="3" t="str">
        <f t="shared" ref="G4:G9" si="2">IF(C4&gt;E4,C$1,IF(C4=E4,"EGALITE",E$1))</f>
        <v>DUPOND</v>
      </c>
    </row>
    <row r="5" spans="2:7">
      <c r="B5" s="3" t="s">
        <v>8</v>
      </c>
      <c r="C5" s="14">
        <v>20000</v>
      </c>
      <c r="D5" s="15">
        <f t="shared" si="0"/>
        <v>0.25</v>
      </c>
      <c r="E5" s="14">
        <v>13500</v>
      </c>
      <c r="F5" s="15">
        <f t="shared" si="1"/>
        <v>0.14835164835164835</v>
      </c>
      <c r="G5" s="3" t="str">
        <f t="shared" si="2"/>
        <v>DUPOND</v>
      </c>
    </row>
    <row r="6" spans="2:7">
      <c r="B6" s="3" t="s">
        <v>9</v>
      </c>
      <c r="C6" s="14">
        <v>15000</v>
      </c>
      <c r="D6" s="15">
        <f t="shared" si="0"/>
        <v>0.1875</v>
      </c>
      <c r="E6" s="14">
        <v>15000</v>
      </c>
      <c r="F6" s="15">
        <f t="shared" si="1"/>
        <v>0.16483516483516483</v>
      </c>
      <c r="G6" s="3" t="str">
        <f t="shared" si="2"/>
        <v>EGALITE</v>
      </c>
    </row>
    <row r="7" spans="2:7">
      <c r="B7" s="3" t="s">
        <v>10</v>
      </c>
      <c r="C7" s="14">
        <v>10000</v>
      </c>
      <c r="D7" s="15">
        <f t="shared" si="0"/>
        <v>0.125</v>
      </c>
      <c r="E7" s="14">
        <v>18000</v>
      </c>
      <c r="F7" s="15">
        <f t="shared" si="1"/>
        <v>0.19780219780219779</v>
      </c>
      <c r="G7" s="3" t="str">
        <f t="shared" si="2"/>
        <v>MARTIN</v>
      </c>
    </row>
    <row r="8" spans="2:7">
      <c r="B8" s="3" t="s">
        <v>11</v>
      </c>
      <c r="C8" s="14">
        <v>10000</v>
      </c>
      <c r="D8" s="16">
        <f t="shared" si="0"/>
        <v>0.125</v>
      </c>
      <c r="E8" s="14">
        <v>20000</v>
      </c>
      <c r="F8" s="16">
        <f t="shared" si="1"/>
        <v>0.21978021978021978</v>
      </c>
      <c r="G8" s="17" t="str">
        <f t="shared" si="2"/>
        <v>MARTIN</v>
      </c>
    </row>
    <row r="9" spans="2:7">
      <c r="B9" s="3" t="s">
        <v>2</v>
      </c>
      <c r="C9" s="18">
        <f>SUM(C3:C8)</f>
        <v>80000</v>
      </c>
      <c r="D9" s="16"/>
      <c r="E9" s="19">
        <f>SUM(E3:E8)</f>
        <v>91000</v>
      </c>
      <c r="F9" s="20"/>
      <c r="G9" s="3" t="str">
        <f t="shared" si="2"/>
        <v>MARTIN</v>
      </c>
    </row>
    <row r="10" spans="2:7">
      <c r="B10" s="3" t="s">
        <v>12</v>
      </c>
      <c r="C10" s="18">
        <f>MAX(C3:C5)</f>
        <v>20000</v>
      </c>
      <c r="D10" s="21"/>
      <c r="E10" s="22">
        <f>MAX(E3:E5)</f>
        <v>13500</v>
      </c>
      <c r="F10" s="23"/>
      <c r="G10" s="24"/>
    </row>
    <row r="11" spans="2:7">
      <c r="B11" s="3" t="s">
        <v>13</v>
      </c>
      <c r="C11" s="18">
        <f>MIN(C3:C5)</f>
        <v>10000</v>
      </c>
      <c r="D11" s="25"/>
      <c r="E11" s="22">
        <f>MIN(E3:E5)</f>
        <v>12000</v>
      </c>
      <c r="F11" s="23"/>
      <c r="G11" s="24"/>
    </row>
    <row r="12" spans="2:7">
      <c r="B12" s="3" t="s">
        <v>14</v>
      </c>
      <c r="C12" s="18">
        <f>AVERAGE(C3:C8)</f>
        <v>13333.333333333334</v>
      </c>
      <c r="D12" s="25"/>
      <c r="E12" s="19">
        <f>(E3+E4+E5+E6+E7+E8)/6</f>
        <v>15166.666666666666</v>
      </c>
      <c r="F12" s="9"/>
      <c r="G12" s="24"/>
    </row>
  </sheetData>
  <mergeCells count="2">
    <mergeCell ref="C1:D1"/>
    <mergeCell ref="E1:F1"/>
  </mergeCells>
  <conditionalFormatting sqref="C3:C8 E3:E8">
    <cfRule type="cellIs" dxfId="0" priority="1" operator="greaterThan">
      <formula>13000</formula>
    </cfRule>
  </conditionalFormatting>
  <pageMargins left="0.59055118110236227" right="0.59055118110236227" top="0.59055118110236227" bottom="0.59055118110236227" header="0.59055118110236227" footer="0.5905511811023622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statistiques</vt:lpstr>
      <vt:lpstr>mise en page</vt:lpstr>
      <vt:lpstr>somme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cbardon</dc:creator>
  <cp:lastModifiedBy>cbardon</cp:lastModifiedBy>
  <dcterms:created xsi:type="dcterms:W3CDTF">2012-09-19T07:05:57Z</dcterms:created>
  <dcterms:modified xsi:type="dcterms:W3CDTF">2012-09-19T08:55:41Z</dcterms:modified>
</cp:coreProperties>
</file>