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ontratos_RK\Documentacion\Catalogos\"/>
    </mc:Choice>
  </mc:AlternateContent>
  <xr:revisionPtr revIDLastSave="0" documentId="13_ncr:1_{EFE6FC97-31EC-4924-A254-080199322C8D}" xr6:coauthVersionLast="47" xr6:coauthVersionMax="47" xr10:uidLastSave="{00000000-0000-0000-0000-000000000000}"/>
  <bookViews>
    <workbookView xWindow="-26805" yWindow="-16320" windowWidth="29040" windowHeight="15720" activeTab="5" xr2:uid="{C00D6E86-D3EC-4855-B964-B53407AC583A}"/>
  </bookViews>
  <sheets>
    <sheet name="FRONT NORMAL" sheetId="1" r:id="rId1"/>
    <sheet name="FRONT VIVES" sheetId="2" r:id="rId2"/>
    <sheet name="FRONT EDC" sheetId="3" r:id="rId3"/>
    <sheet name="CITRIX NORMAL" sheetId="4" r:id="rId4"/>
    <sheet name="CITRIX VIVES" sheetId="5" r:id="rId5"/>
    <sheet name="Hoja1" sheetId="6" r:id="rId6"/>
  </sheets>
  <definedNames>
    <definedName name="_xlnm._FilterDatabase" localSheetId="3" hidden="1">'CITRIX NORMAL'!$A$1:$D$149</definedName>
    <definedName name="_xlnm._FilterDatabase" localSheetId="0" hidden="1">'FRONT NORMAL'!$A$1:$D$121</definedName>
    <definedName name="_xlnm._FilterDatabase" localSheetId="5" hidden="1">Hoja1!$B$1:$E$285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5" l="1"/>
  <c r="I8" i="5"/>
  <c r="H8" i="5"/>
  <c r="J7" i="5"/>
  <c r="I7" i="5"/>
  <c r="H7" i="5"/>
  <c r="J6" i="5"/>
  <c r="I6" i="5"/>
  <c r="H6" i="5"/>
  <c r="K5" i="5"/>
  <c r="K6" i="5" s="1"/>
  <c r="K7" i="5" s="1"/>
  <c r="K8" i="5" s="1"/>
  <c r="J5" i="5"/>
  <c r="I5" i="5"/>
  <c r="H5" i="5"/>
  <c r="J4" i="5"/>
  <c r="I4" i="5"/>
  <c r="H4" i="5"/>
  <c r="K3" i="5"/>
  <c r="K4" i="5" s="1"/>
  <c r="J3" i="5"/>
  <c r="I3" i="5"/>
  <c r="H3" i="5"/>
  <c r="G3" i="5"/>
  <c r="G4" i="5" s="1"/>
  <c r="G5" i="5" s="1"/>
  <c r="G6" i="5" s="1"/>
  <c r="G7" i="5" s="1"/>
  <c r="G8" i="5" s="1"/>
  <c r="F3" i="5"/>
  <c r="F4" i="5" s="1"/>
  <c r="F5" i="5" s="1"/>
  <c r="F6" i="5" s="1"/>
  <c r="F7" i="5" s="1"/>
  <c r="F8" i="5" s="1"/>
  <c r="J2" i="5"/>
  <c r="I2" i="5"/>
  <c r="H2" i="5"/>
  <c r="G3" i="4"/>
  <c r="G4" i="4" s="1"/>
  <c r="G5" i="4" s="1"/>
  <c r="G6" i="4" s="1"/>
  <c r="G7" i="4" s="1"/>
  <c r="G8" i="4" s="1"/>
  <c r="G9" i="4" s="1"/>
  <c r="G10" i="4" s="1"/>
  <c r="G11" i="4" s="1"/>
  <c r="G12" i="4" s="1"/>
  <c r="G13" i="4" s="1"/>
  <c r="G14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F4" i="4"/>
  <c r="F5" i="4" s="1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F54" i="4" s="1"/>
  <c r="F55" i="4" s="1"/>
  <c r="F56" i="4" s="1"/>
  <c r="F57" i="4" s="1"/>
  <c r="F58" i="4" s="1"/>
  <c r="F59" i="4" s="1"/>
  <c r="F60" i="4" s="1"/>
  <c r="F61" i="4" s="1"/>
  <c r="F62" i="4" s="1"/>
  <c r="F63" i="4" s="1"/>
  <c r="F64" i="4" s="1"/>
  <c r="F65" i="4" s="1"/>
  <c r="F66" i="4" s="1"/>
  <c r="F67" i="4" s="1"/>
  <c r="F68" i="4" s="1"/>
  <c r="F69" i="4" s="1"/>
  <c r="F70" i="4" s="1"/>
  <c r="F71" i="4" s="1"/>
  <c r="F72" i="4" s="1"/>
  <c r="F73" i="4" s="1"/>
  <c r="F74" i="4" s="1"/>
  <c r="F75" i="4" s="1"/>
  <c r="F76" i="4" s="1"/>
  <c r="F77" i="4" s="1"/>
  <c r="F78" i="4" s="1"/>
  <c r="F79" i="4" s="1"/>
  <c r="F80" i="4" s="1"/>
  <c r="F81" i="4" s="1"/>
  <c r="F82" i="4" s="1"/>
  <c r="F83" i="4" s="1"/>
  <c r="F84" i="4" s="1"/>
  <c r="F85" i="4" s="1"/>
  <c r="F86" i="4" s="1"/>
  <c r="F87" i="4" s="1"/>
  <c r="F88" i="4" s="1"/>
  <c r="F89" i="4" s="1"/>
  <c r="F90" i="4" s="1"/>
  <c r="F91" i="4" s="1"/>
  <c r="F92" i="4" s="1"/>
  <c r="F93" i="4" s="1"/>
  <c r="F94" i="4" s="1"/>
  <c r="F95" i="4" s="1"/>
  <c r="F96" i="4" s="1"/>
  <c r="F97" i="4" s="1"/>
  <c r="F98" i="4" s="1"/>
  <c r="F99" i="4" s="1"/>
  <c r="F100" i="4" s="1"/>
  <c r="F101" i="4" s="1"/>
  <c r="F102" i="4" s="1"/>
  <c r="F103" i="4" s="1"/>
  <c r="F104" i="4" s="1"/>
  <c r="F105" i="4" s="1"/>
  <c r="F106" i="4" s="1"/>
  <c r="F107" i="4" s="1"/>
  <c r="F108" i="4" s="1"/>
  <c r="F109" i="4" s="1"/>
  <c r="F110" i="4" s="1"/>
  <c r="F111" i="4" s="1"/>
  <c r="F112" i="4" s="1"/>
  <c r="F113" i="4" s="1"/>
  <c r="F114" i="4" s="1"/>
  <c r="F115" i="4" s="1"/>
  <c r="F116" i="4" s="1"/>
  <c r="F117" i="4" s="1"/>
  <c r="F118" i="4" s="1"/>
  <c r="F119" i="4" s="1"/>
  <c r="F120" i="4" s="1"/>
  <c r="F121" i="4" s="1"/>
  <c r="F122" i="4" s="1"/>
  <c r="F123" i="4" s="1"/>
  <c r="F124" i="4" s="1"/>
  <c r="F125" i="4" s="1"/>
  <c r="F126" i="4" s="1"/>
  <c r="F127" i="4" s="1"/>
  <c r="F128" i="4" s="1"/>
  <c r="F129" i="4" s="1"/>
  <c r="F130" i="4" s="1"/>
  <c r="F131" i="4" s="1"/>
  <c r="F132" i="4" s="1"/>
  <c r="F133" i="4" s="1"/>
  <c r="F134" i="4" s="1"/>
  <c r="F135" i="4" s="1"/>
  <c r="F136" i="4" s="1"/>
  <c r="F137" i="4" s="1"/>
  <c r="F138" i="4" s="1"/>
  <c r="F139" i="4" s="1"/>
  <c r="F140" i="4" s="1"/>
  <c r="F141" i="4" s="1"/>
  <c r="F142" i="4" s="1"/>
  <c r="F143" i="4" s="1"/>
  <c r="F144" i="4" s="1"/>
  <c r="F145" i="4" s="1"/>
  <c r="F146" i="4" s="1"/>
  <c r="F147" i="4" s="1"/>
  <c r="F148" i="4" s="1"/>
  <c r="F149" i="4" s="1"/>
  <c r="H4" i="4"/>
  <c r="I4" i="4"/>
  <c r="J4" i="4"/>
  <c r="K4" i="4"/>
  <c r="K5" i="4" s="1"/>
  <c r="K6" i="4" s="1"/>
  <c r="K7" i="4" s="1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K50" i="4" s="1"/>
  <c r="K51" i="4" s="1"/>
  <c r="K52" i="4" s="1"/>
  <c r="K53" i="4" s="1"/>
  <c r="K54" i="4" s="1"/>
  <c r="K55" i="4" s="1"/>
  <c r="K56" i="4" s="1"/>
  <c r="K57" i="4" s="1"/>
  <c r="K58" i="4" s="1"/>
  <c r="K59" i="4" s="1"/>
  <c r="K60" i="4" s="1"/>
  <c r="K61" i="4" s="1"/>
  <c r="K62" i="4" s="1"/>
  <c r="K63" i="4" s="1"/>
  <c r="K64" i="4" s="1"/>
  <c r="K65" i="4" s="1"/>
  <c r="K66" i="4" s="1"/>
  <c r="K67" i="4" s="1"/>
  <c r="K68" i="4" s="1"/>
  <c r="K69" i="4" s="1"/>
  <c r="K70" i="4" s="1"/>
  <c r="K71" i="4" s="1"/>
  <c r="K72" i="4" s="1"/>
  <c r="K73" i="4" s="1"/>
  <c r="K74" i="4" s="1"/>
  <c r="K75" i="4" s="1"/>
  <c r="K76" i="4" s="1"/>
  <c r="K77" i="4" s="1"/>
  <c r="K78" i="4" s="1"/>
  <c r="K79" i="4" s="1"/>
  <c r="K80" i="4" s="1"/>
  <c r="K81" i="4" s="1"/>
  <c r="K82" i="4" s="1"/>
  <c r="K83" i="4" s="1"/>
  <c r="K84" i="4" s="1"/>
  <c r="K85" i="4" s="1"/>
  <c r="K86" i="4" s="1"/>
  <c r="K87" i="4" s="1"/>
  <c r="K88" i="4" s="1"/>
  <c r="K89" i="4" s="1"/>
  <c r="K90" i="4" s="1"/>
  <c r="K91" i="4" s="1"/>
  <c r="K92" i="4" s="1"/>
  <c r="K93" i="4" s="1"/>
  <c r="K94" i="4" s="1"/>
  <c r="K95" i="4" s="1"/>
  <c r="K96" i="4" s="1"/>
  <c r="K97" i="4" s="1"/>
  <c r="K98" i="4" s="1"/>
  <c r="K99" i="4" s="1"/>
  <c r="K100" i="4" s="1"/>
  <c r="K101" i="4" s="1"/>
  <c r="K102" i="4" s="1"/>
  <c r="K103" i="4" s="1"/>
  <c r="K104" i="4" s="1"/>
  <c r="K105" i="4" s="1"/>
  <c r="K106" i="4" s="1"/>
  <c r="K107" i="4" s="1"/>
  <c r="K108" i="4" s="1"/>
  <c r="K109" i="4" s="1"/>
  <c r="K110" i="4" s="1"/>
  <c r="K111" i="4" s="1"/>
  <c r="K112" i="4" s="1"/>
  <c r="K113" i="4" s="1"/>
  <c r="K114" i="4" s="1"/>
  <c r="K115" i="4" s="1"/>
  <c r="K116" i="4" s="1"/>
  <c r="K117" i="4" s="1"/>
  <c r="K118" i="4" s="1"/>
  <c r="K119" i="4" s="1"/>
  <c r="K120" i="4" s="1"/>
  <c r="K121" i="4" s="1"/>
  <c r="K122" i="4" s="1"/>
  <c r="K123" i="4" s="1"/>
  <c r="K124" i="4" s="1"/>
  <c r="K125" i="4" s="1"/>
  <c r="K126" i="4" s="1"/>
  <c r="K127" i="4" s="1"/>
  <c r="K128" i="4" s="1"/>
  <c r="K129" i="4" s="1"/>
  <c r="K130" i="4" s="1"/>
  <c r="K131" i="4" s="1"/>
  <c r="K132" i="4" s="1"/>
  <c r="K133" i="4" s="1"/>
  <c r="K134" i="4" s="1"/>
  <c r="K135" i="4" s="1"/>
  <c r="K136" i="4" s="1"/>
  <c r="K137" i="4" s="1"/>
  <c r="K138" i="4" s="1"/>
  <c r="K139" i="4" s="1"/>
  <c r="K140" i="4" s="1"/>
  <c r="K141" i="4" s="1"/>
  <c r="K142" i="4" s="1"/>
  <c r="K143" i="4" s="1"/>
  <c r="K144" i="4" s="1"/>
  <c r="K145" i="4" s="1"/>
  <c r="K146" i="4" s="1"/>
  <c r="K147" i="4" s="1"/>
  <c r="K148" i="4" s="1"/>
  <c r="K149" i="4" s="1"/>
  <c r="H5" i="4"/>
  <c r="I5" i="4"/>
  <c r="J5" i="4"/>
  <c r="H6" i="4"/>
  <c r="I6" i="4"/>
  <c r="J6" i="4"/>
  <c r="H7" i="4"/>
  <c r="I7" i="4"/>
  <c r="J7" i="4"/>
  <c r="H8" i="4"/>
  <c r="I8" i="4"/>
  <c r="J8" i="4"/>
  <c r="H9" i="4"/>
  <c r="I9" i="4"/>
  <c r="J9" i="4"/>
  <c r="H10" i="4"/>
  <c r="I10" i="4"/>
  <c r="J10" i="4"/>
  <c r="H11" i="4"/>
  <c r="I11" i="4"/>
  <c r="J11" i="4"/>
  <c r="H12" i="4"/>
  <c r="I12" i="4"/>
  <c r="J12" i="4"/>
  <c r="H13" i="4"/>
  <c r="I13" i="4"/>
  <c r="J13" i="4"/>
  <c r="H14" i="4"/>
  <c r="I14" i="4"/>
  <c r="J14" i="4"/>
  <c r="H15" i="4"/>
  <c r="I15" i="4"/>
  <c r="J15" i="4"/>
  <c r="H16" i="4"/>
  <c r="I16" i="4"/>
  <c r="J16" i="4"/>
  <c r="H17" i="4"/>
  <c r="I17" i="4"/>
  <c r="J17" i="4"/>
  <c r="H18" i="4"/>
  <c r="I18" i="4"/>
  <c r="J18" i="4"/>
  <c r="H19" i="4"/>
  <c r="I19" i="4"/>
  <c r="J19" i="4"/>
  <c r="H20" i="4"/>
  <c r="I20" i="4"/>
  <c r="J20" i="4"/>
  <c r="H21" i="4"/>
  <c r="I21" i="4"/>
  <c r="J21" i="4"/>
  <c r="H22" i="4"/>
  <c r="I22" i="4"/>
  <c r="J22" i="4"/>
  <c r="H23" i="4"/>
  <c r="I23" i="4"/>
  <c r="J23" i="4"/>
  <c r="H24" i="4"/>
  <c r="I24" i="4"/>
  <c r="J24" i="4"/>
  <c r="H25" i="4"/>
  <c r="I25" i="4"/>
  <c r="J25" i="4"/>
  <c r="H26" i="4"/>
  <c r="I26" i="4"/>
  <c r="J26" i="4"/>
  <c r="H27" i="4"/>
  <c r="I27" i="4"/>
  <c r="J27" i="4"/>
  <c r="H28" i="4"/>
  <c r="I28" i="4"/>
  <c r="J28" i="4"/>
  <c r="H29" i="4"/>
  <c r="I29" i="4"/>
  <c r="J29" i="4"/>
  <c r="H30" i="4"/>
  <c r="I30" i="4"/>
  <c r="J30" i="4"/>
  <c r="H31" i="4"/>
  <c r="I31" i="4"/>
  <c r="J31" i="4"/>
  <c r="H32" i="4"/>
  <c r="I32" i="4"/>
  <c r="J32" i="4"/>
  <c r="H33" i="4"/>
  <c r="I33" i="4"/>
  <c r="J33" i="4"/>
  <c r="H34" i="4"/>
  <c r="I34" i="4"/>
  <c r="J34" i="4"/>
  <c r="H35" i="4"/>
  <c r="I35" i="4"/>
  <c r="J35" i="4"/>
  <c r="H36" i="4"/>
  <c r="I36" i="4"/>
  <c r="J36" i="4"/>
  <c r="H37" i="4"/>
  <c r="I37" i="4"/>
  <c r="J37" i="4"/>
  <c r="H38" i="4"/>
  <c r="I38" i="4"/>
  <c r="J38" i="4"/>
  <c r="H39" i="4"/>
  <c r="I39" i="4"/>
  <c r="J39" i="4"/>
  <c r="H40" i="4"/>
  <c r="I40" i="4"/>
  <c r="J40" i="4"/>
  <c r="H41" i="4"/>
  <c r="I41" i="4"/>
  <c r="J41" i="4"/>
  <c r="H42" i="4"/>
  <c r="I42" i="4"/>
  <c r="J42" i="4"/>
  <c r="H43" i="4"/>
  <c r="I43" i="4"/>
  <c r="J43" i="4"/>
  <c r="H44" i="4"/>
  <c r="I44" i="4"/>
  <c r="J44" i="4"/>
  <c r="H45" i="4"/>
  <c r="I45" i="4"/>
  <c r="J45" i="4"/>
  <c r="H46" i="4"/>
  <c r="I46" i="4"/>
  <c r="J46" i="4"/>
  <c r="H47" i="4"/>
  <c r="I47" i="4"/>
  <c r="J47" i="4"/>
  <c r="H48" i="4"/>
  <c r="I48" i="4"/>
  <c r="J48" i="4"/>
  <c r="H49" i="4"/>
  <c r="I49" i="4"/>
  <c r="J49" i="4"/>
  <c r="H50" i="4"/>
  <c r="I50" i="4"/>
  <c r="J50" i="4"/>
  <c r="H51" i="4"/>
  <c r="I51" i="4"/>
  <c r="J51" i="4"/>
  <c r="H52" i="4"/>
  <c r="I52" i="4"/>
  <c r="J52" i="4"/>
  <c r="H53" i="4"/>
  <c r="I53" i="4"/>
  <c r="J53" i="4"/>
  <c r="H54" i="4"/>
  <c r="I54" i="4"/>
  <c r="J54" i="4"/>
  <c r="H55" i="4"/>
  <c r="I55" i="4"/>
  <c r="J55" i="4"/>
  <c r="H56" i="4"/>
  <c r="I56" i="4"/>
  <c r="J56" i="4"/>
  <c r="H57" i="4"/>
  <c r="I57" i="4"/>
  <c r="J57" i="4"/>
  <c r="H58" i="4"/>
  <c r="I58" i="4"/>
  <c r="J58" i="4"/>
  <c r="H59" i="4"/>
  <c r="I59" i="4"/>
  <c r="J59" i="4"/>
  <c r="H60" i="4"/>
  <c r="I60" i="4"/>
  <c r="J60" i="4"/>
  <c r="H61" i="4"/>
  <c r="I61" i="4"/>
  <c r="J61" i="4"/>
  <c r="H62" i="4"/>
  <c r="I62" i="4"/>
  <c r="J62" i="4"/>
  <c r="H63" i="4"/>
  <c r="I63" i="4"/>
  <c r="J63" i="4"/>
  <c r="H64" i="4"/>
  <c r="I64" i="4"/>
  <c r="J64" i="4"/>
  <c r="H65" i="4"/>
  <c r="I65" i="4"/>
  <c r="J65" i="4"/>
  <c r="H66" i="4"/>
  <c r="I66" i="4"/>
  <c r="J66" i="4"/>
  <c r="H67" i="4"/>
  <c r="I67" i="4"/>
  <c r="J67" i="4"/>
  <c r="H68" i="4"/>
  <c r="I68" i="4"/>
  <c r="J68" i="4"/>
  <c r="H69" i="4"/>
  <c r="I69" i="4"/>
  <c r="J69" i="4"/>
  <c r="H70" i="4"/>
  <c r="I70" i="4"/>
  <c r="J70" i="4"/>
  <c r="H71" i="4"/>
  <c r="I71" i="4"/>
  <c r="J71" i="4"/>
  <c r="H72" i="4"/>
  <c r="I72" i="4"/>
  <c r="J72" i="4"/>
  <c r="H73" i="4"/>
  <c r="I73" i="4"/>
  <c r="J73" i="4"/>
  <c r="H74" i="4"/>
  <c r="I74" i="4"/>
  <c r="J74" i="4"/>
  <c r="H75" i="4"/>
  <c r="I75" i="4"/>
  <c r="J75" i="4"/>
  <c r="H76" i="4"/>
  <c r="I76" i="4"/>
  <c r="J76" i="4"/>
  <c r="H77" i="4"/>
  <c r="I77" i="4"/>
  <c r="J77" i="4"/>
  <c r="H78" i="4"/>
  <c r="I78" i="4"/>
  <c r="J78" i="4"/>
  <c r="H79" i="4"/>
  <c r="I79" i="4"/>
  <c r="J79" i="4"/>
  <c r="H80" i="4"/>
  <c r="I80" i="4"/>
  <c r="J80" i="4"/>
  <c r="H81" i="4"/>
  <c r="I81" i="4"/>
  <c r="J81" i="4"/>
  <c r="H82" i="4"/>
  <c r="I82" i="4"/>
  <c r="J82" i="4"/>
  <c r="H83" i="4"/>
  <c r="I83" i="4"/>
  <c r="J83" i="4"/>
  <c r="H84" i="4"/>
  <c r="I84" i="4"/>
  <c r="J84" i="4"/>
  <c r="H85" i="4"/>
  <c r="I85" i="4"/>
  <c r="J85" i="4"/>
  <c r="H86" i="4"/>
  <c r="I86" i="4"/>
  <c r="J86" i="4"/>
  <c r="H87" i="4"/>
  <c r="I87" i="4"/>
  <c r="J87" i="4"/>
  <c r="H88" i="4"/>
  <c r="I88" i="4"/>
  <c r="J88" i="4"/>
  <c r="H89" i="4"/>
  <c r="I89" i="4"/>
  <c r="J89" i="4"/>
  <c r="H90" i="4"/>
  <c r="I90" i="4"/>
  <c r="J90" i="4"/>
  <c r="H91" i="4"/>
  <c r="I91" i="4"/>
  <c r="J91" i="4"/>
  <c r="H92" i="4"/>
  <c r="I92" i="4"/>
  <c r="J92" i="4"/>
  <c r="H93" i="4"/>
  <c r="I93" i="4"/>
  <c r="J93" i="4"/>
  <c r="H94" i="4"/>
  <c r="I94" i="4"/>
  <c r="J94" i="4"/>
  <c r="H95" i="4"/>
  <c r="I95" i="4"/>
  <c r="J95" i="4"/>
  <c r="H96" i="4"/>
  <c r="I96" i="4"/>
  <c r="J96" i="4"/>
  <c r="H97" i="4"/>
  <c r="I97" i="4"/>
  <c r="J97" i="4"/>
  <c r="H98" i="4"/>
  <c r="I98" i="4"/>
  <c r="J98" i="4"/>
  <c r="H99" i="4"/>
  <c r="I99" i="4"/>
  <c r="J99" i="4"/>
  <c r="H100" i="4"/>
  <c r="I100" i="4"/>
  <c r="J100" i="4"/>
  <c r="H101" i="4"/>
  <c r="I101" i="4"/>
  <c r="J101" i="4"/>
  <c r="H102" i="4"/>
  <c r="I102" i="4"/>
  <c r="J102" i="4"/>
  <c r="H103" i="4"/>
  <c r="I103" i="4"/>
  <c r="J103" i="4"/>
  <c r="H104" i="4"/>
  <c r="I104" i="4"/>
  <c r="J104" i="4"/>
  <c r="H105" i="4"/>
  <c r="I105" i="4"/>
  <c r="J105" i="4"/>
  <c r="H106" i="4"/>
  <c r="I106" i="4"/>
  <c r="J106" i="4"/>
  <c r="H107" i="4"/>
  <c r="I107" i="4"/>
  <c r="J107" i="4"/>
  <c r="H108" i="4"/>
  <c r="I108" i="4"/>
  <c r="J108" i="4"/>
  <c r="H109" i="4"/>
  <c r="I109" i="4"/>
  <c r="J109" i="4"/>
  <c r="H110" i="4"/>
  <c r="I110" i="4"/>
  <c r="J110" i="4"/>
  <c r="H111" i="4"/>
  <c r="I111" i="4"/>
  <c r="J111" i="4"/>
  <c r="H112" i="4"/>
  <c r="I112" i="4"/>
  <c r="J112" i="4"/>
  <c r="H113" i="4"/>
  <c r="I113" i="4"/>
  <c r="J113" i="4"/>
  <c r="H114" i="4"/>
  <c r="I114" i="4"/>
  <c r="J114" i="4"/>
  <c r="H115" i="4"/>
  <c r="I115" i="4"/>
  <c r="J115" i="4"/>
  <c r="H116" i="4"/>
  <c r="I116" i="4"/>
  <c r="J116" i="4"/>
  <c r="H117" i="4"/>
  <c r="I117" i="4"/>
  <c r="J117" i="4"/>
  <c r="H118" i="4"/>
  <c r="I118" i="4"/>
  <c r="J118" i="4"/>
  <c r="H119" i="4"/>
  <c r="I119" i="4"/>
  <c r="J119" i="4"/>
  <c r="H120" i="4"/>
  <c r="I120" i="4"/>
  <c r="J120" i="4"/>
  <c r="H121" i="4"/>
  <c r="I121" i="4"/>
  <c r="J121" i="4"/>
  <c r="H122" i="4"/>
  <c r="I122" i="4"/>
  <c r="J122" i="4"/>
  <c r="H123" i="4"/>
  <c r="I123" i="4"/>
  <c r="J123" i="4"/>
  <c r="H124" i="4"/>
  <c r="I124" i="4"/>
  <c r="J124" i="4"/>
  <c r="H125" i="4"/>
  <c r="I125" i="4"/>
  <c r="J125" i="4"/>
  <c r="H126" i="4"/>
  <c r="I126" i="4"/>
  <c r="J126" i="4"/>
  <c r="H127" i="4"/>
  <c r="I127" i="4"/>
  <c r="J127" i="4"/>
  <c r="H128" i="4"/>
  <c r="I128" i="4"/>
  <c r="J128" i="4"/>
  <c r="H129" i="4"/>
  <c r="I129" i="4"/>
  <c r="J129" i="4"/>
  <c r="H130" i="4"/>
  <c r="I130" i="4"/>
  <c r="J130" i="4"/>
  <c r="H131" i="4"/>
  <c r="I131" i="4"/>
  <c r="J131" i="4"/>
  <c r="H132" i="4"/>
  <c r="I132" i="4"/>
  <c r="J132" i="4"/>
  <c r="H133" i="4"/>
  <c r="I133" i="4"/>
  <c r="J133" i="4"/>
  <c r="H134" i="4"/>
  <c r="I134" i="4"/>
  <c r="J134" i="4"/>
  <c r="H135" i="4"/>
  <c r="I135" i="4"/>
  <c r="J135" i="4"/>
  <c r="H136" i="4"/>
  <c r="I136" i="4"/>
  <c r="J136" i="4"/>
  <c r="H137" i="4"/>
  <c r="I137" i="4"/>
  <c r="J137" i="4"/>
  <c r="H138" i="4"/>
  <c r="I138" i="4"/>
  <c r="J138" i="4"/>
  <c r="H139" i="4"/>
  <c r="I139" i="4"/>
  <c r="J139" i="4"/>
  <c r="H140" i="4"/>
  <c r="I140" i="4"/>
  <c r="J140" i="4"/>
  <c r="H141" i="4"/>
  <c r="I141" i="4"/>
  <c r="J141" i="4"/>
  <c r="H142" i="4"/>
  <c r="I142" i="4"/>
  <c r="J142" i="4"/>
  <c r="H143" i="4"/>
  <c r="I143" i="4"/>
  <c r="J143" i="4"/>
  <c r="H144" i="4"/>
  <c r="I144" i="4"/>
  <c r="J144" i="4"/>
  <c r="H145" i="4"/>
  <c r="I145" i="4"/>
  <c r="J145" i="4"/>
  <c r="H146" i="4"/>
  <c r="I146" i="4"/>
  <c r="J146" i="4"/>
  <c r="H147" i="4"/>
  <c r="I147" i="4"/>
  <c r="J147" i="4"/>
  <c r="H148" i="4"/>
  <c r="I148" i="4"/>
  <c r="J148" i="4"/>
  <c r="H149" i="4"/>
  <c r="I149" i="4"/>
  <c r="J149" i="4"/>
  <c r="K3" i="4"/>
  <c r="J3" i="4"/>
  <c r="I3" i="4"/>
  <c r="H3" i="4"/>
  <c r="F3" i="4"/>
  <c r="J2" i="4"/>
  <c r="I2" i="4"/>
  <c r="H2" i="4"/>
  <c r="J5" i="3"/>
  <c r="I5" i="3"/>
  <c r="H5" i="3"/>
  <c r="G5" i="3"/>
  <c r="J4" i="3"/>
  <c r="I4" i="3"/>
  <c r="H4" i="3"/>
  <c r="K3" i="3"/>
  <c r="K4" i="3" s="1"/>
  <c r="K5" i="3" s="1"/>
  <c r="J3" i="3"/>
  <c r="I3" i="3"/>
  <c r="H3" i="3"/>
  <c r="F3" i="3"/>
  <c r="F4" i="3" s="1"/>
  <c r="F5" i="3" s="1"/>
  <c r="J2" i="3"/>
  <c r="I2" i="3"/>
  <c r="H2" i="3"/>
  <c r="J6" i="2"/>
  <c r="I6" i="2"/>
  <c r="H6" i="2"/>
  <c r="K5" i="2"/>
  <c r="K6" i="2" s="1"/>
  <c r="J5" i="2"/>
  <c r="I5" i="2"/>
  <c r="H5" i="2"/>
  <c r="J4" i="2"/>
  <c r="I4" i="2"/>
  <c r="H4" i="2"/>
  <c r="G5" i="2"/>
  <c r="G6" i="2" s="1"/>
  <c r="K3" i="2"/>
  <c r="K4" i="2" s="1"/>
  <c r="J3" i="2"/>
  <c r="I3" i="2"/>
  <c r="H3" i="2"/>
  <c r="F3" i="2"/>
  <c r="F4" i="2" s="1"/>
  <c r="F5" i="2" s="1"/>
  <c r="F6" i="2" s="1"/>
  <c r="J2" i="2"/>
  <c r="I2" i="2"/>
  <c r="H2" i="2"/>
  <c r="F120" i="1"/>
  <c r="H120" i="1"/>
  <c r="I120" i="1"/>
  <c r="J120" i="1"/>
  <c r="K120" i="1"/>
  <c r="K121" i="1" s="1"/>
  <c r="F121" i="1"/>
  <c r="H121" i="1"/>
  <c r="I121" i="1"/>
  <c r="J121" i="1"/>
  <c r="F4" i="1"/>
  <c r="G4" i="1"/>
  <c r="G5" i="1" s="1"/>
  <c r="G6" i="1" s="1"/>
  <c r="G7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70" i="1" s="1"/>
  <c r="G71" i="1" s="1"/>
  <c r="G72" i="1" s="1"/>
  <c r="G73" i="1" s="1"/>
  <c r="G74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H4" i="1"/>
  <c r="I4" i="1"/>
  <c r="J4" i="1"/>
  <c r="K4" i="1"/>
  <c r="F5" i="1"/>
  <c r="H5" i="1"/>
  <c r="I5" i="1"/>
  <c r="J5" i="1"/>
  <c r="K5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H6" i="1"/>
  <c r="I6" i="1"/>
  <c r="J6" i="1"/>
  <c r="K6" i="1"/>
  <c r="H7" i="1"/>
  <c r="I7" i="1"/>
  <c r="J7" i="1"/>
  <c r="K7" i="1"/>
  <c r="H8" i="1"/>
  <c r="I8" i="1"/>
  <c r="J8" i="1"/>
  <c r="K8" i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H16" i="1"/>
  <c r="I16" i="1"/>
  <c r="J16" i="1"/>
  <c r="H17" i="1"/>
  <c r="I17" i="1"/>
  <c r="J17" i="1"/>
  <c r="H18" i="1"/>
  <c r="I18" i="1"/>
  <c r="J18" i="1"/>
  <c r="H19" i="1"/>
  <c r="I19" i="1"/>
  <c r="J19" i="1"/>
  <c r="H20" i="1"/>
  <c r="I20" i="1"/>
  <c r="J20" i="1"/>
  <c r="H21" i="1"/>
  <c r="I21" i="1"/>
  <c r="J21" i="1"/>
  <c r="H22" i="1"/>
  <c r="I22" i="1"/>
  <c r="J22" i="1"/>
  <c r="H23" i="1"/>
  <c r="I23" i="1"/>
  <c r="J23" i="1"/>
  <c r="H24" i="1"/>
  <c r="I24" i="1"/>
  <c r="J24" i="1"/>
  <c r="H25" i="1"/>
  <c r="I25" i="1"/>
  <c r="J25" i="1"/>
  <c r="H26" i="1"/>
  <c r="I26" i="1"/>
  <c r="J26" i="1"/>
  <c r="H27" i="1"/>
  <c r="I27" i="1"/>
  <c r="J27" i="1"/>
  <c r="H28" i="1"/>
  <c r="I28" i="1"/>
  <c r="J28" i="1"/>
  <c r="H29" i="1"/>
  <c r="I29" i="1"/>
  <c r="J29" i="1"/>
  <c r="H30" i="1"/>
  <c r="I30" i="1"/>
  <c r="J30" i="1"/>
  <c r="H31" i="1"/>
  <c r="I31" i="1"/>
  <c r="J31" i="1"/>
  <c r="H32" i="1"/>
  <c r="I32" i="1"/>
  <c r="J32" i="1"/>
  <c r="H33" i="1"/>
  <c r="I33" i="1"/>
  <c r="J33" i="1"/>
  <c r="H34" i="1"/>
  <c r="I34" i="1"/>
  <c r="J34" i="1"/>
  <c r="H35" i="1"/>
  <c r="I35" i="1"/>
  <c r="J35" i="1"/>
  <c r="H36" i="1"/>
  <c r="I36" i="1"/>
  <c r="J36" i="1"/>
  <c r="H37" i="1"/>
  <c r="I37" i="1"/>
  <c r="J37" i="1"/>
  <c r="K37" i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H38" i="1"/>
  <c r="I38" i="1"/>
  <c r="J38" i="1"/>
  <c r="H39" i="1"/>
  <c r="I39" i="1"/>
  <c r="J39" i="1"/>
  <c r="H40" i="1"/>
  <c r="I40" i="1"/>
  <c r="J40" i="1"/>
  <c r="H41" i="1"/>
  <c r="I41" i="1"/>
  <c r="J41" i="1"/>
  <c r="H42" i="1"/>
  <c r="I42" i="1"/>
  <c r="J42" i="1"/>
  <c r="H43" i="1"/>
  <c r="I43" i="1"/>
  <c r="J43" i="1"/>
  <c r="H44" i="1"/>
  <c r="I44" i="1"/>
  <c r="J44" i="1"/>
  <c r="H45" i="1"/>
  <c r="I45" i="1"/>
  <c r="J45" i="1"/>
  <c r="H46" i="1"/>
  <c r="I46" i="1"/>
  <c r="J46" i="1"/>
  <c r="H47" i="1"/>
  <c r="I47" i="1"/>
  <c r="J47" i="1"/>
  <c r="H48" i="1"/>
  <c r="I48" i="1"/>
  <c r="J48" i="1"/>
  <c r="H49" i="1"/>
  <c r="I49" i="1"/>
  <c r="J49" i="1"/>
  <c r="H50" i="1"/>
  <c r="I50" i="1"/>
  <c r="J50" i="1"/>
  <c r="H51" i="1"/>
  <c r="I51" i="1"/>
  <c r="J51" i="1"/>
  <c r="H52" i="1"/>
  <c r="I52" i="1"/>
  <c r="J52" i="1"/>
  <c r="H53" i="1"/>
  <c r="I53" i="1"/>
  <c r="J53" i="1"/>
  <c r="H54" i="1"/>
  <c r="I54" i="1"/>
  <c r="J54" i="1"/>
  <c r="H55" i="1"/>
  <c r="I55" i="1"/>
  <c r="J55" i="1"/>
  <c r="H56" i="1"/>
  <c r="I56" i="1"/>
  <c r="J56" i="1"/>
  <c r="H57" i="1"/>
  <c r="I57" i="1"/>
  <c r="J57" i="1"/>
  <c r="H58" i="1"/>
  <c r="I58" i="1"/>
  <c r="J58" i="1"/>
  <c r="H59" i="1"/>
  <c r="I59" i="1"/>
  <c r="J59" i="1"/>
  <c r="H60" i="1"/>
  <c r="I60" i="1"/>
  <c r="J60" i="1"/>
  <c r="H61" i="1"/>
  <c r="I61" i="1"/>
  <c r="J61" i="1"/>
  <c r="H62" i="1"/>
  <c r="I62" i="1"/>
  <c r="J62" i="1"/>
  <c r="H63" i="1"/>
  <c r="I63" i="1"/>
  <c r="J63" i="1"/>
  <c r="H64" i="1"/>
  <c r="I64" i="1"/>
  <c r="J64" i="1"/>
  <c r="H65" i="1"/>
  <c r="I65" i="1"/>
  <c r="J65" i="1"/>
  <c r="H66" i="1"/>
  <c r="I66" i="1"/>
  <c r="J66" i="1"/>
  <c r="H67" i="1"/>
  <c r="I67" i="1"/>
  <c r="J67" i="1"/>
  <c r="H68" i="1"/>
  <c r="I68" i="1"/>
  <c r="J68" i="1"/>
  <c r="H69" i="1"/>
  <c r="I69" i="1"/>
  <c r="J69" i="1"/>
  <c r="H70" i="1"/>
  <c r="I70" i="1"/>
  <c r="J70" i="1"/>
  <c r="H71" i="1"/>
  <c r="I71" i="1"/>
  <c r="J71" i="1"/>
  <c r="H72" i="1"/>
  <c r="I72" i="1"/>
  <c r="J72" i="1"/>
  <c r="H73" i="1"/>
  <c r="I73" i="1"/>
  <c r="J73" i="1"/>
  <c r="H74" i="1"/>
  <c r="I74" i="1"/>
  <c r="J74" i="1"/>
  <c r="H75" i="1"/>
  <c r="I75" i="1"/>
  <c r="J75" i="1"/>
  <c r="H76" i="1"/>
  <c r="I76" i="1"/>
  <c r="J76" i="1"/>
  <c r="H77" i="1"/>
  <c r="I77" i="1"/>
  <c r="J77" i="1"/>
  <c r="H78" i="1"/>
  <c r="I78" i="1"/>
  <c r="J78" i="1"/>
  <c r="H79" i="1"/>
  <c r="I79" i="1"/>
  <c r="J79" i="1"/>
  <c r="H80" i="1"/>
  <c r="I80" i="1"/>
  <c r="J80" i="1"/>
  <c r="H81" i="1"/>
  <c r="I81" i="1"/>
  <c r="J81" i="1"/>
  <c r="H82" i="1"/>
  <c r="I82" i="1"/>
  <c r="J82" i="1"/>
  <c r="H83" i="1"/>
  <c r="I83" i="1"/>
  <c r="J83" i="1"/>
  <c r="H84" i="1"/>
  <c r="I84" i="1"/>
  <c r="J84" i="1"/>
  <c r="H85" i="1"/>
  <c r="I85" i="1"/>
  <c r="J85" i="1"/>
  <c r="H86" i="1"/>
  <c r="I86" i="1"/>
  <c r="J86" i="1"/>
  <c r="H87" i="1"/>
  <c r="I87" i="1"/>
  <c r="J87" i="1"/>
  <c r="H88" i="1"/>
  <c r="I88" i="1"/>
  <c r="J88" i="1"/>
  <c r="H89" i="1"/>
  <c r="I89" i="1"/>
  <c r="J89" i="1"/>
  <c r="H90" i="1"/>
  <c r="I90" i="1"/>
  <c r="J90" i="1"/>
  <c r="H91" i="1"/>
  <c r="I91" i="1"/>
  <c r="J91" i="1"/>
  <c r="H92" i="1"/>
  <c r="I92" i="1"/>
  <c r="J92" i="1"/>
  <c r="H93" i="1"/>
  <c r="I93" i="1"/>
  <c r="J93" i="1"/>
  <c r="H94" i="1"/>
  <c r="I94" i="1"/>
  <c r="J94" i="1"/>
  <c r="H95" i="1"/>
  <c r="I95" i="1"/>
  <c r="J95" i="1"/>
  <c r="H96" i="1"/>
  <c r="I96" i="1"/>
  <c r="J96" i="1"/>
  <c r="H97" i="1"/>
  <c r="I97" i="1"/>
  <c r="J97" i="1"/>
  <c r="H98" i="1"/>
  <c r="I98" i="1"/>
  <c r="J98" i="1"/>
  <c r="H99" i="1"/>
  <c r="I99" i="1"/>
  <c r="J99" i="1"/>
  <c r="H100" i="1"/>
  <c r="I100" i="1"/>
  <c r="J100" i="1"/>
  <c r="H101" i="1"/>
  <c r="I101" i="1"/>
  <c r="J101" i="1"/>
  <c r="H102" i="1"/>
  <c r="I102" i="1"/>
  <c r="J102" i="1"/>
  <c r="H103" i="1"/>
  <c r="I103" i="1"/>
  <c r="J103" i="1"/>
  <c r="H104" i="1"/>
  <c r="I104" i="1"/>
  <c r="J104" i="1"/>
  <c r="H105" i="1"/>
  <c r="I105" i="1"/>
  <c r="J105" i="1"/>
  <c r="H106" i="1"/>
  <c r="I106" i="1"/>
  <c r="J106" i="1"/>
  <c r="H107" i="1"/>
  <c r="I107" i="1"/>
  <c r="J107" i="1"/>
  <c r="H108" i="1"/>
  <c r="I108" i="1"/>
  <c r="J108" i="1"/>
  <c r="H109" i="1"/>
  <c r="I109" i="1"/>
  <c r="J109" i="1"/>
  <c r="H110" i="1"/>
  <c r="I110" i="1"/>
  <c r="J110" i="1"/>
  <c r="H111" i="1"/>
  <c r="I111" i="1"/>
  <c r="J111" i="1"/>
  <c r="H112" i="1"/>
  <c r="I112" i="1"/>
  <c r="J112" i="1"/>
  <c r="H113" i="1"/>
  <c r="I113" i="1"/>
  <c r="J113" i="1"/>
  <c r="H114" i="1"/>
  <c r="I114" i="1"/>
  <c r="J114" i="1"/>
  <c r="H115" i="1"/>
  <c r="I115" i="1"/>
  <c r="J115" i="1"/>
  <c r="H116" i="1"/>
  <c r="I116" i="1"/>
  <c r="J116" i="1"/>
  <c r="H117" i="1"/>
  <c r="I117" i="1"/>
  <c r="J117" i="1"/>
  <c r="H118" i="1"/>
  <c r="I118" i="1"/>
  <c r="J118" i="1"/>
  <c r="H119" i="1"/>
  <c r="I119" i="1"/>
  <c r="J119" i="1"/>
  <c r="K3" i="1"/>
  <c r="H3" i="1"/>
  <c r="I3" i="1"/>
  <c r="J3" i="1"/>
  <c r="J2" i="1"/>
  <c r="I2" i="1"/>
  <c r="H2" i="1"/>
  <c r="F3" i="1"/>
  <c r="H3" i="6"/>
  <c r="G33" i="4" l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G54" i="4" s="1"/>
  <c r="G55" i="4" s="1"/>
  <c r="G56" i="4" s="1"/>
  <c r="G57" i="4" s="1"/>
  <c r="G58" i="4" s="1"/>
  <c r="G59" i="4" s="1"/>
  <c r="G60" i="4" s="1"/>
  <c r="G61" i="4" s="1"/>
  <c r="G62" i="4" s="1"/>
  <c r="G63" i="4" s="1"/>
  <c r="G64" i="4" s="1"/>
  <c r="G65" i="4" s="1"/>
  <c r="G66" i="4" s="1"/>
  <c r="G67" i="4" s="1"/>
  <c r="G68" i="4" s="1"/>
  <c r="G69" i="4" s="1"/>
  <c r="G70" i="4" s="1"/>
  <c r="G71" i="4" s="1"/>
  <c r="G72" i="4" s="1"/>
  <c r="G73" i="4" s="1"/>
  <c r="G74" i="4" s="1"/>
  <c r="G75" i="4" s="1"/>
  <c r="G76" i="4" s="1"/>
  <c r="G77" i="4" s="1"/>
  <c r="G78" i="4" s="1"/>
  <c r="G79" i="4" s="1"/>
  <c r="G80" i="4" s="1"/>
  <c r="G81" i="4" s="1"/>
  <c r="G82" i="4" s="1"/>
  <c r="G83" i="4" s="1"/>
  <c r="G84" i="4" s="1"/>
  <c r="G85" i="4" s="1"/>
  <c r="G86" i="4" s="1"/>
  <c r="G87" i="4" s="1"/>
  <c r="G88" i="4" s="1"/>
  <c r="G89" i="4" s="1"/>
  <c r="G90" i="4" s="1"/>
  <c r="G91" i="4" s="1"/>
  <c r="G92" i="4" s="1"/>
  <c r="G93" i="4" s="1"/>
  <c r="G94" i="4" s="1"/>
  <c r="G95" i="4" s="1"/>
  <c r="G96" i="4" s="1"/>
  <c r="G97" i="4" s="1"/>
  <c r="G98" i="4" s="1"/>
  <c r="G99" i="4" s="1"/>
  <c r="G100" i="4" s="1"/>
  <c r="G101" i="4" s="1"/>
  <c r="G102" i="4" s="1"/>
  <c r="G103" i="4" s="1"/>
  <c r="G104" i="4" s="1"/>
  <c r="G105" i="4" s="1"/>
  <c r="G106" i="4" s="1"/>
  <c r="G107" i="4" s="1"/>
  <c r="G108" i="4" s="1"/>
  <c r="G109" i="4" s="1"/>
  <c r="G110" i="4" s="1"/>
  <c r="G111" i="4" s="1"/>
  <c r="G112" i="4" s="1"/>
  <c r="G113" i="4" s="1"/>
  <c r="G114" i="4" s="1"/>
  <c r="G115" i="4" s="1"/>
  <c r="G116" i="4" s="1"/>
  <c r="G117" i="4" s="1"/>
  <c r="G118" i="4" s="1"/>
  <c r="G119" i="4" s="1"/>
  <c r="G120" i="4" s="1"/>
  <c r="G121" i="4" s="1"/>
  <c r="G122" i="4" s="1"/>
  <c r="G123" i="4" s="1"/>
  <c r="G124" i="4" s="1"/>
  <c r="G125" i="4" s="1"/>
  <c r="G126" i="4" s="1"/>
  <c r="G127" i="4" s="1"/>
  <c r="G128" i="4" s="1"/>
  <c r="G129" i="4" s="1"/>
  <c r="G130" i="4" s="1"/>
  <c r="G131" i="4" s="1"/>
  <c r="G132" i="4" s="1"/>
  <c r="G133" i="4" s="1"/>
  <c r="G134" i="4" s="1"/>
  <c r="G135" i="4" s="1"/>
  <c r="G136" i="4" s="1"/>
  <c r="G137" i="4" s="1"/>
  <c r="G138" i="4" s="1"/>
  <c r="G139" i="4" s="1"/>
  <c r="G140" i="4" s="1"/>
  <c r="G141" i="4" s="1"/>
  <c r="G142" i="4" s="1"/>
  <c r="G143" i="4" s="1"/>
  <c r="G144" i="4" s="1"/>
  <c r="G145" i="4" s="1"/>
  <c r="G146" i="4" s="1"/>
  <c r="G147" i="4" s="1"/>
  <c r="G149" i="4" s="1"/>
</calcChain>
</file>

<file path=xl/sharedStrings.xml><?xml version="1.0" encoding="utf-8"?>
<sst xmlns="http://schemas.openxmlformats.org/spreadsheetml/2006/main" count="1109" uniqueCount="394">
  <si>
    <t>SAF</t>
  </si>
  <si>
    <t>CONTRATO</t>
  </si>
  <si>
    <t>CLIENTE</t>
  </si>
  <si>
    <t>TIPO DE CLIENTE</t>
  </si>
  <si>
    <t>Envasadora de Aguas Pensiones</t>
  </si>
  <si>
    <t>PENSIONES</t>
  </si>
  <si>
    <t>Envasabon Pensiones</t>
  </si>
  <si>
    <t>Envasadora Aguabon Pensiones</t>
  </si>
  <si>
    <t>Bonafont Pens</t>
  </si>
  <si>
    <t>Bonafont Pens - Bonafont Pensiones</t>
  </si>
  <si>
    <t>Danone Mex pensiones</t>
  </si>
  <si>
    <t>Danone de México</t>
  </si>
  <si>
    <t>U.A.E.M UNIV EDO MEX</t>
  </si>
  <si>
    <t>58 - INFONAVIT 156622</t>
  </si>
  <si>
    <t>F AHORRO</t>
  </si>
  <si>
    <t>BREMBO</t>
  </si>
  <si>
    <t>BREMBO MEXICO</t>
  </si>
  <si>
    <t>VIDANTA</t>
  </si>
  <si>
    <t>VIDANTA DESARROLLO VALLARTA</t>
  </si>
  <si>
    <t xml:space="preserve">UNIV B. CALIFORNIA </t>
  </si>
  <si>
    <t>Palace</t>
  </si>
  <si>
    <t xml:space="preserve"> Grupo Palace Resorts</t>
  </si>
  <si>
    <t>U.J.A.T UNIV TABASCO /BCO SANTANDER (MEXICO) FIDEICOMISO F/2001447-1</t>
  </si>
  <si>
    <t>AXALTO / GMALTO PRINTER</t>
  </si>
  <si>
    <t>BOSECORP</t>
  </si>
  <si>
    <t>BOSE CORPORATION SA DE CV</t>
  </si>
  <si>
    <t>RADIOPOLIS CA</t>
  </si>
  <si>
    <t>RADIOPOLIS CA - RADIOPOLIS CAJA DE AHORRO</t>
  </si>
  <si>
    <t xml:space="preserve">CAJA DE AHORRO </t>
  </si>
  <si>
    <t>BOLSA MEXICANA AMIB</t>
  </si>
  <si>
    <t>CONSTITUCION</t>
  </si>
  <si>
    <t>TRIBUNAL ( FID. 2001213) MAGISTRADOS</t>
  </si>
  <si>
    <t>FABRICA DE JABON LA CORONA</t>
  </si>
  <si>
    <t>OTISADMON</t>
  </si>
  <si>
    <t>Elevadores OTIS Fondo de Ahorro Empleados</t>
  </si>
  <si>
    <t>OTISSIND</t>
  </si>
  <si>
    <t>Elevadores OTIS Fondo de Ahorro Sindicalizados</t>
  </si>
  <si>
    <t>CGA</t>
  </si>
  <si>
    <t>CGA - Compañía General de Aguas</t>
  </si>
  <si>
    <t>OFRA</t>
  </si>
  <si>
    <t>DANONE OFR NO SINDICALIZADO FDO AHORRO</t>
  </si>
  <si>
    <t>Danone de Mexico Q</t>
  </si>
  <si>
    <t>DANONE DE MEXICO QUINCENAL</t>
  </si>
  <si>
    <t>Danone de México S</t>
  </si>
  <si>
    <t>DANONE DE MEXICO SEMANAL</t>
  </si>
  <si>
    <t>EAMSIND</t>
  </si>
  <si>
    <t>EAMSIND - Envasadoras de Aguas en México Sind</t>
  </si>
  <si>
    <t>La suprema</t>
  </si>
  <si>
    <t>SUPREMA</t>
  </si>
  <si>
    <t>61A0</t>
  </si>
  <si>
    <t>Robert Bosch México Sistemas Automotrices, S.A. de C.V. (Fondo de Ahorro 61A0)</t>
  </si>
  <si>
    <t>61A2</t>
  </si>
  <si>
    <t>01000003292</t>
  </si>
  <si>
    <t>Robert Bosch México Sistemas Automotrices, S.A. de C.V. (Fondo de Ahorro 61A2)</t>
  </si>
  <si>
    <t>61C0</t>
  </si>
  <si>
    <t>01000003293</t>
  </si>
  <si>
    <t>Robert Bosch México Sistemas Automotrices, S.A. de C.V. (Fondo de Ahorro 61C0)</t>
  </si>
  <si>
    <t>01000003294</t>
  </si>
  <si>
    <t>Robert Bosch México Sistemas de Seguridad, S.A. de C.V. (Fondo de Ahorro 1528)</t>
  </si>
  <si>
    <t>IEST</t>
  </si>
  <si>
    <t>IEST- INSTITUTO DE ESTUDIOS SUPERIORES TAMAULIPAS</t>
  </si>
  <si>
    <t>IESTPS</t>
  </si>
  <si>
    <t>IESTPS - IEST PLAN DE PENSIONES</t>
  </si>
  <si>
    <t>IESTPSCONT</t>
  </si>
  <si>
    <t>IESTPSCONT - IEST PLAN DE PENSIONES CONTINGENCIA</t>
  </si>
  <si>
    <t>01000003299</t>
  </si>
  <si>
    <t>Robert Bosch Sistemas Automotrices S.A de C.V (Fondo de Ahorro 6981)</t>
  </si>
  <si>
    <t>Cocentro</t>
  </si>
  <si>
    <t>F.AHORRO</t>
  </si>
  <si>
    <t>Ajemex Consultores</t>
  </si>
  <si>
    <t xml:space="preserve">CASA LEY SAPI SA DE CV </t>
  </si>
  <si>
    <t xml:space="preserve">CASA LEY SAPI SA DE CV (FONDO DE AHORRO) </t>
  </si>
  <si>
    <t xml:space="preserve">CASA LEY SAPI SA DE CV (PLAN DE PENSIONES) </t>
  </si>
  <si>
    <t>RODEO CESANTIA</t>
  </si>
  <si>
    <t>RODEO RETIRO</t>
  </si>
  <si>
    <t>RODEO VIVIENDA</t>
  </si>
  <si>
    <t>UTDCESANTIA</t>
  </si>
  <si>
    <t>UTD SUBCUENTA</t>
  </si>
  <si>
    <t>UTDRETIRO</t>
  </si>
  <si>
    <t>UTDVIVIENDA</t>
  </si>
  <si>
    <t>Ajegroup</t>
  </si>
  <si>
    <t>Ajemex</t>
  </si>
  <si>
    <t>Alpamayo</t>
  </si>
  <si>
    <t>01000003968</t>
  </si>
  <si>
    <t>Inmobiliaria Alpamayo, S.A. de C.V</t>
  </si>
  <si>
    <t>POA</t>
  </si>
  <si>
    <t>DANONE OAM FDO PENSIONES</t>
  </si>
  <si>
    <t>POFR</t>
  </si>
  <si>
    <t>DANONE OFR FDO PENSIONES</t>
  </si>
  <si>
    <t>ANAHUAC</t>
  </si>
  <si>
    <t>ANAHUAC - INVESTIGACIONES Y ESTUDIOS SUPERIORES SC</t>
  </si>
  <si>
    <t>86F0</t>
  </si>
  <si>
    <t>01000003301</t>
  </si>
  <si>
    <t>Frenados Mexicanos, S.A. de C.V. (Fondo de Ahorro 86F0)</t>
  </si>
  <si>
    <t>UADY CAJA AHORRO/BCO.SANTANDER MEXICO S.A FID.2001672-1</t>
  </si>
  <si>
    <t>CAJA AHORRO</t>
  </si>
  <si>
    <t>UADY-113610</t>
  </si>
  <si>
    <t>UADY-1002461</t>
  </si>
  <si>
    <t>UADY-112800</t>
  </si>
  <si>
    <t>UADY-112720</t>
  </si>
  <si>
    <t>UADY-208750</t>
  </si>
  <si>
    <t>UADY-204410</t>
  </si>
  <si>
    <t>ISSSTEP 1013187</t>
  </si>
  <si>
    <t>SAP ADI</t>
  </si>
  <si>
    <t>TRIBUNAL T.S.J.D.F  AHORRO FID 2112221</t>
  </si>
  <si>
    <t>BOLSA MEXICANA SIF-ICAP</t>
  </si>
  <si>
    <t xml:space="preserve">TRIBUNAL JUECES </t>
  </si>
  <si>
    <t>STAHL</t>
  </si>
  <si>
    <t>Stahl de México</t>
  </si>
  <si>
    <t>RADIOPOLIS FA</t>
  </si>
  <si>
    <t>RADIOPOLIS FA - RADIOPOLIS FONDO DE AHORRO</t>
  </si>
  <si>
    <t>INVERCAPAFORE</t>
  </si>
  <si>
    <t>INVERCAP AFORE</t>
  </si>
  <si>
    <t>OASIS</t>
  </si>
  <si>
    <t>OASIS SOUTH</t>
  </si>
  <si>
    <t>OASISAL</t>
  </si>
  <si>
    <t xml:space="preserve">OASIS LATINOAMERICA </t>
  </si>
  <si>
    <t>LC</t>
  </si>
  <si>
    <t>LAFON LAUNAY COSMETICS</t>
  </si>
  <si>
    <t>EL POTOSI EMPL</t>
  </si>
  <si>
    <t>25D0</t>
  </si>
  <si>
    <t>01000003295</t>
  </si>
  <si>
    <t>Robert Bosch México, S.A. de C.V. (Fondo de Ahorro 25D0)</t>
  </si>
  <si>
    <t>25D1</t>
  </si>
  <si>
    <t>01000003296</t>
  </si>
  <si>
    <t>Robert Bosch México, S.A. de C.V. (Fondo de Ahorro 25D1)</t>
  </si>
  <si>
    <t>41D0</t>
  </si>
  <si>
    <t>01000003297</t>
  </si>
  <si>
    <t>Robert Bosch Tool de México, S.A de C.V. (Fondo de Ahorro 41D0)</t>
  </si>
  <si>
    <t>61A1</t>
  </si>
  <si>
    <t>01000003298</t>
  </si>
  <si>
    <t>Robert Bosch México Sistemas de Frenos, S. de R.L. de C.V. (Fondo de Ahorro 61A1)</t>
  </si>
  <si>
    <t>CHARTIS (</t>
  </si>
  <si>
    <t>MANTARA</t>
  </si>
  <si>
    <t>BANCO  SANTANDER</t>
  </si>
  <si>
    <t>GESBAN-AEMP</t>
  </si>
  <si>
    <t>GESTION EMPL</t>
  </si>
  <si>
    <t>C.B. EMPL</t>
  </si>
  <si>
    <t>BANCO S3 CIA</t>
  </si>
  <si>
    <t>INCLUSION FINANCIERA</t>
  </si>
  <si>
    <t>SOFOM</t>
  </si>
  <si>
    <t>SANTANDER CONSUMO S.A DE C.V. SOFOM</t>
  </si>
  <si>
    <t>UAA</t>
  </si>
  <si>
    <t>UNIVERSIDAD AUTONOMA DE AGUASCALIENTES</t>
  </si>
  <si>
    <t>PPR</t>
  </si>
  <si>
    <t xml:space="preserve">AP NO DEDUCIBLE </t>
  </si>
  <si>
    <t>UDG</t>
  </si>
  <si>
    <t>UNIVERSIDAD DE GUADALAJARA</t>
  </si>
  <si>
    <t>AUDI</t>
  </si>
  <si>
    <t>01000003633</t>
  </si>
  <si>
    <t>JOHNSON-1-(152971)</t>
  </si>
  <si>
    <t>CFE</t>
  </si>
  <si>
    <t>CFE - CFEnergía</t>
  </si>
  <si>
    <t>FTM</t>
  </si>
  <si>
    <t>01000002677</t>
  </si>
  <si>
    <t xml:space="preserve"> FUNDACION TELEFONICA MEXICO AC (PLAN DE PENSIONES CONTRIBUCION DEFINIDA</t>
  </si>
  <si>
    <t>PEGASO</t>
  </si>
  <si>
    <t>01000001249</t>
  </si>
  <si>
    <t>PEGASO PCS SA DE CV (PLAN DE PENSIONES CONTRIBUCION DEFINIDA</t>
  </si>
  <si>
    <t>AM</t>
  </si>
  <si>
    <t>Arcelor Mittal México</t>
  </si>
  <si>
    <t>AP</t>
  </si>
  <si>
    <t>Arcelor Mittal Portuarios</t>
  </si>
  <si>
    <t>AT</t>
  </si>
  <si>
    <t xml:space="preserve">Arcelor Mittal Las Truchas </t>
  </si>
  <si>
    <t>CB</t>
  </si>
  <si>
    <t>Corporación del Balsas</t>
  </si>
  <si>
    <t>SPA</t>
  </si>
  <si>
    <t>SERV. PANAMERICANOS DE PROTECCIÓN</t>
  </si>
  <si>
    <t>SPC</t>
  </si>
  <si>
    <t>SERVICIOS PAN AMERICANO DE PROTECCION CAJA DE AHORRO</t>
  </si>
  <si>
    <t>AFIANZADORA ASERTA</t>
  </si>
  <si>
    <t>FIANZAS</t>
  </si>
  <si>
    <t>AFIANZADORAP.F. DOLARES</t>
  </si>
  <si>
    <t>AFIANZADORA P.M. DOLARES</t>
  </si>
  <si>
    <t>AISA MANCOMUNADOS</t>
  </si>
  <si>
    <t>ASERTA MANCOMUNADOS</t>
  </si>
  <si>
    <t>ASERTA CANCELADAS</t>
  </si>
  <si>
    <t>BECAS</t>
  </si>
  <si>
    <t>MEXICANA DE BECAS</t>
  </si>
  <si>
    <t>BONAFONT QUIN</t>
  </si>
  <si>
    <t>BONAFONT QUINENAL</t>
  </si>
  <si>
    <t>BONAFONT SEM</t>
  </si>
  <si>
    <t>BONAFONT SEMANAL</t>
  </si>
  <si>
    <t>EAMEMP</t>
  </si>
  <si>
    <t>EAMEMP - Envasadoras de Aguas en México Empl</t>
  </si>
  <si>
    <t>904W</t>
  </si>
  <si>
    <t>01000003302</t>
  </si>
  <si>
    <t>Robert Bosch S de RL de CV (Fondo de Ahorro 904W)</t>
  </si>
  <si>
    <t>MX10</t>
  </si>
  <si>
    <t>01000003305</t>
  </si>
  <si>
    <t>Bosch Rexroth S.A. de C.V. (Fondo de Ahorro MX10)</t>
  </si>
  <si>
    <t>BSH</t>
  </si>
  <si>
    <t>01000003307</t>
  </si>
  <si>
    <t>BSH Home Appliances, S.A de C.V. (Fondo de Ahorro</t>
  </si>
  <si>
    <t>SP</t>
  </si>
  <si>
    <t>698W</t>
  </si>
  <si>
    <t>01000003300</t>
  </si>
  <si>
    <t>Robert Bosch Sistemas Automotrices S.A. de C.V. (Fondo de Ahorro 698W)</t>
  </si>
  <si>
    <t>HEB</t>
  </si>
  <si>
    <t>HEB SUPER MERCADOS INT</t>
  </si>
  <si>
    <t>PRESIDENTE 2000205</t>
  </si>
  <si>
    <t>MOTOROLA MOBILITY DE MEXICO /  BCO SANTANDER MEXICO FIDEICOMISO F/2001807 2</t>
  </si>
  <si>
    <t>FORTE TABASCO</t>
  </si>
  <si>
    <t>DISTRIBUCION MARZAM S.A. DE C.V.</t>
  </si>
  <si>
    <t>MARZAM DEL PACÍFICO S.A. DE C.V.</t>
  </si>
  <si>
    <t>ASESORIA Y DIRECCION MARZAM S.A. DE C.V.</t>
  </si>
  <si>
    <t>MARZAM S.A. DE C.V.</t>
  </si>
  <si>
    <t>DISTRIBUCION GUERRA ZAMUDIO S.A. DE C.V.</t>
  </si>
  <si>
    <t>LIQA</t>
  </si>
  <si>
    <t>DANONE LIQUIMEX FDO AHORRO</t>
  </si>
  <si>
    <t>NOMISER</t>
  </si>
  <si>
    <t>OAA</t>
  </si>
  <si>
    <t>DANONE OAM FDO AHORRO</t>
  </si>
  <si>
    <t>OFR</t>
  </si>
  <si>
    <t>DANONE OFR SINDICALIZADO FDO AHORRO</t>
  </si>
  <si>
    <t>SPABM</t>
  </si>
  <si>
    <t>BM CONTROL Y ADMINISTRACION DE PERSONAL SA DE CV</t>
  </si>
  <si>
    <t>Prosegur Consultoria y Servicios Administrativos</t>
  </si>
  <si>
    <t>CONSTRUCCION MANTENIMIENTO FERROVIAS Y SUBSISTEMAS, S.A. DE C.V</t>
  </si>
  <si>
    <t>F. AHORRO</t>
  </si>
  <si>
    <t>Ferrocarriles Suburbanos SAPI de CV (Fondo de Ahorr)</t>
  </si>
  <si>
    <t>GAS CONDITIONING OF MEXICO</t>
  </si>
  <si>
    <t>Johnson and Son Fondo de Ahorro</t>
  </si>
  <si>
    <t>MAZDA Logística de México SA de CV (Fondo de Ahorro)</t>
  </si>
  <si>
    <t xml:space="preserve">PRESTOLITE DE MÉXICO S.A. DE C.V.        </t>
  </si>
  <si>
    <t>PUMA MEXICO SPORT</t>
  </si>
  <si>
    <t>IMPORTACIONES RDS</t>
  </si>
  <si>
    <t>BW San Luis Sindicalizados</t>
  </si>
  <si>
    <t>Eni México</t>
  </si>
  <si>
    <t>TEQUILA SAUZA FA</t>
  </si>
  <si>
    <t>TEQUILA SAUZA PENS</t>
  </si>
  <si>
    <t>GRUPO COMERCIAL YAZBEK</t>
  </si>
  <si>
    <t>Borgwarner Morse Systems México SA de CV (Fondo de Ahorro)</t>
  </si>
  <si>
    <t>AVON Cosmetics Manufacturing S. de R.L. de C.V. (Fondo de Ahorro Sindicalizados)</t>
  </si>
  <si>
    <t>Parker Industrial S de RL de CV (FA FC Stiva)</t>
  </si>
  <si>
    <t xml:space="preserve"> LAFON MANUFACTURING</t>
  </si>
  <si>
    <t>Corporación Atlas S.A. de C.V. (Fondo de Ahorro)</t>
  </si>
  <si>
    <t>PROSEGUR CUSTODIAS SA DE CV</t>
  </si>
  <si>
    <t>ADMINISTRADORA DE CENTROS COMERCIALES SANTA FE</t>
  </si>
  <si>
    <t xml:space="preserve"> CERRAMEX</t>
  </si>
  <si>
    <t>INMAGUSA</t>
  </si>
  <si>
    <t>GAS LICUADO</t>
  </si>
  <si>
    <t>Prestadora de Servicios Hércules (Fondo de Ahorro)</t>
  </si>
  <si>
    <t>THERMOGAS</t>
  </si>
  <si>
    <t>RAIMSA</t>
  </si>
  <si>
    <t>LAFON LAUNAY COSMETICS SA DE CV (FONDO DE AHORRO)</t>
  </si>
  <si>
    <t>Nitropet S.A de C.V. (fondo de ahorro)</t>
  </si>
  <si>
    <t>Praxair México S de RL de Cv (fondo de ahorro)</t>
  </si>
  <si>
    <t>Linde SSC S de RL de CV. (fondo de ahorro</t>
  </si>
  <si>
    <t>Borgwarner Comercializadora PDS S de RL de CV (Caja de Ahorro)</t>
  </si>
  <si>
    <t>FEDERAL MOGUL DE MATAMOROS</t>
  </si>
  <si>
    <t>CASA MARZAM</t>
  </si>
  <si>
    <t>KYOCERA FONDO DE AHORRO</t>
  </si>
  <si>
    <t>GUNDERSON-GIMSA</t>
  </si>
  <si>
    <t>Borgwarner SLP S. de R.L. de C.V. (Caja de Ahorro)</t>
  </si>
  <si>
    <t>BW COMERCIALIZADORA</t>
  </si>
  <si>
    <t xml:space="preserve"> CERRADURAS Y CANDADOS PHILLIPS</t>
  </si>
  <si>
    <t>Campari Mexico FA</t>
  </si>
  <si>
    <t>Campari Mexico FP</t>
  </si>
  <si>
    <t>Grupo AF OPERADORA</t>
  </si>
  <si>
    <t>PRODUCTOS FARMACEUTICOS COLLINS</t>
  </si>
  <si>
    <t>COLLINS DIVISION VETERINARIA</t>
  </si>
  <si>
    <t>PROKARMA TECHNOLOGY MEXICO SA DE CV (FA)</t>
  </si>
  <si>
    <t>ELEKTRISOLA</t>
  </si>
  <si>
    <t>ENVASES DE ACERO, S.A. DE C.V. (Fondo de Ahorro Sindicalizados)</t>
  </si>
  <si>
    <t>CRYOINFRA, S.A. DE C.V. (Fondo de Ahorro)</t>
  </si>
  <si>
    <t>ENVASES DE ACERO, S.A. DE C.V. (Fondo de Ahorro)</t>
  </si>
  <si>
    <t>TAXIS AEREOS DEL VALLE DE TOLUCA (Fondo de Ahorro)</t>
  </si>
  <si>
    <t>CRYOINFRA, S.A. DE C.V.  (Fondo de Ahorro Sindicalizados)</t>
  </si>
  <si>
    <t>CRYOINFRA DEL NORTE SA DE CV (Fondo de Ahorro Empleados de Confianza)</t>
  </si>
  <si>
    <t>ENERGIA INFRA SAPI de CV (Fondo de Ahorro Empleados de confianza)</t>
  </si>
  <si>
    <t xml:space="preserve"> COOPER-STANDARD AUTOMOTIVE FLUID SYSTEMS DE MEXICO S DE RL DE CV</t>
  </si>
  <si>
    <t>2263 - Baldwin Filters</t>
  </si>
  <si>
    <t>PAGONXT</t>
  </si>
  <si>
    <t xml:space="preserve"> PAGONXT PAYMENTS PLATAFORM MEXICO, S.A. DE C.V. (FA)</t>
  </si>
  <si>
    <t xml:space="preserve"> PAGONXT PAYMENTS PLATAFORM MEXICO, S.A. DE C.V. </t>
  </si>
  <si>
    <t>PROMOCIÓN Y FOMENTO DE AGAVE</t>
  </si>
  <si>
    <t>DERIVADOS DE LECHE ESMERALSA</t>
  </si>
  <si>
    <t>DERIVADOS DE LECHE LA ESMERALDA</t>
  </si>
  <si>
    <t>DRAKA DURAGO S. DE R.L. DE C.V.</t>
  </si>
  <si>
    <t>GENERAL DE CABLE DE MÉXICO DEL NORTE S.A. DE C.V.</t>
  </si>
  <si>
    <t>SECRETOS MOXCHE  SA DE CV (FONDO DE AHORRO)</t>
  </si>
  <si>
    <t>BW PDS IRAPUATO</t>
  </si>
  <si>
    <t>Borgwarner Turbo and Emissions Systems de México SA de CV (Fondo de Ahorro)</t>
  </si>
  <si>
    <t>AVON Cosmetics Manufacturing S. de R.L. de C.V. (Fondo de Ahorro Empleados)</t>
  </si>
  <si>
    <t>NGK CERAMICS MEXICO, S. DE R.L. DE C.V.</t>
  </si>
  <si>
    <t>Parker Servicios de México SA de CV (FA)</t>
  </si>
  <si>
    <t>PROSEGUR COMPAÑÍA DE SEGURIDAD PRIVADA</t>
  </si>
  <si>
    <t>BANK OF CHINA</t>
  </si>
  <si>
    <t xml:space="preserve"> BANK OF CHINA MEXICO</t>
  </si>
  <si>
    <t>Eurogas S.A. de C.V. (Fondo de Ahorro</t>
  </si>
  <si>
    <t>MULTIGAS</t>
  </si>
  <si>
    <t>TANQUES DE ACERO DEL BRAVO</t>
  </si>
  <si>
    <t>B&amp;M Fresh</t>
  </si>
  <si>
    <t>OMYA FONDO DE AHORRO</t>
  </si>
  <si>
    <t>MERCHANT</t>
  </si>
  <si>
    <t>2171 2172</t>
  </si>
  <si>
    <t>SMPS Merchant Platform Solutions Mexico SA de CV (Fondo de Ahorro)</t>
  </si>
  <si>
    <t>VISCOFAN DE MEXICO SERVICIOS S DE RL DE CV (Fondo de Ahorro Planta Zacapu)</t>
  </si>
  <si>
    <t>NA  TRANSPORT QUINCENAL</t>
  </si>
  <si>
    <t>ASSA ABLOY MEXICO</t>
  </si>
  <si>
    <t>Abent 3T</t>
  </si>
  <si>
    <t>DISTRIBUIDORA DE LACTEOS AGIL, S.A. DE C.V. (DILASA)</t>
  </si>
  <si>
    <t>SERVICIOS ADMINISTRATIVOS INDUSTRIALES</t>
  </si>
  <si>
    <t>SERVICIO DE COMPONENTES AUTOMOTRICES</t>
  </si>
  <si>
    <t>Borgwarner SLP S. de R.L. de C.V. (Fondo de Ahorro)</t>
  </si>
  <si>
    <t>MERCADOTECNIA, IDEAS Y TECNOLOGIA SA DE CV (FONDO DE AHORRO)</t>
  </si>
  <si>
    <t>GRAMMER AUTOMOTIVE PUEBLA SA DE CV (QUERETARO)</t>
  </si>
  <si>
    <t>BITRON DE MEXICO</t>
  </si>
  <si>
    <t>DRIV DE MEXICO OE</t>
  </si>
  <si>
    <t>PRODUCTOS AGROPECUARIOS DE TEHUACAN S DE RL DE CV (FONDO DE AHORRO)</t>
  </si>
  <si>
    <t>VUELOS CORPORATIVOS DE TEHUACAN S. DE R.L. DE C.V.</t>
  </si>
  <si>
    <t>CENTRAL DE ABASTOS DE TEHUACAN S. DE R.L. DE C.V.</t>
  </si>
  <si>
    <t>UNIVERSIDAD DE IXTLAHUACA</t>
  </si>
  <si>
    <t>GOBIERNO DEL ESTADO LIBRE Y SOBERANO DE QUINTANA ROO</t>
  </si>
  <si>
    <t>ISU INMOBILIARIA DEL SUDESTE</t>
  </si>
  <si>
    <t>FABRICA DE INSTRUMENTOS Y EQUIPOS EMPL</t>
  </si>
  <si>
    <t>FABRICA DE INSTRUMENTOS Y EQUIPOS SIND</t>
  </si>
  <si>
    <t>Logistica Sese Mexico S.A de C.V</t>
  </si>
  <si>
    <t>INFONACOT FONDO DE AHORRO</t>
  </si>
  <si>
    <t>BETTERWARE DE MEXICO</t>
  </si>
  <si>
    <t>NUTRI HEALTH</t>
  </si>
  <si>
    <t>Protección General Activa S.A. de C.V. (Fondo de Ahorro)</t>
  </si>
  <si>
    <t>VISCOFAN DE MEXICO SERVICIOS S DE RL DE CV (Fondo de Ahorro Planta San Luis)</t>
  </si>
  <si>
    <t xml:space="preserve">Poder Germinado, S.A. de C.V. </t>
  </si>
  <si>
    <t>REPSOL SERVICES MEXICO</t>
  </si>
  <si>
    <t>ADVANCED STERILIZATION</t>
  </si>
  <si>
    <t>REPSOL EXPLORACIÓN MEXICO SA DE CV</t>
  </si>
  <si>
    <t>REPSOL DOWSNTREAM MEXICO SA de CV</t>
  </si>
  <si>
    <t>PROMOCIONES Y DESARROLLOS RIBERA MUJERES SA DE CV (FONDO DE AHORRO)</t>
  </si>
  <si>
    <t>DESARROLLO DINE SA DE CV (VALLARTA) (FONDO DE AHORRO)</t>
  </si>
  <si>
    <t>DESARROLLO DINE SA DE CV (RIBIERA) (FONDO DE AHORRO)</t>
  </si>
  <si>
    <t>REFACCIONARIA AUTOMOTRIZ ANCONA S.A. DE C.V.</t>
  </si>
  <si>
    <t xml:space="preserve"> COOPER-STANDARD TECHNICAL SERVICES DE MEXICO S DE RL DE CV </t>
  </si>
  <si>
    <t>ALUMINIO DE BAJA CALIFORNIA, S.A. DE C.V.</t>
  </si>
  <si>
    <t>Parker Brownsville Servicios</t>
  </si>
  <si>
    <t>AHORRO GRUPO PLASENCIA SC</t>
  </si>
  <si>
    <t>DYSTAR DE MEXICO</t>
  </si>
  <si>
    <t>Beam Suntory México S. de R.L. de C.V.</t>
  </si>
  <si>
    <t>Servicios Corporativos Sauza S.A. de C.V. (Pensiones Contribución Definida)</t>
  </si>
  <si>
    <t>Parker Industrial S de RL de CV (FA Apodaca)</t>
  </si>
  <si>
    <t>PROSEGUR TECNOLOGIA SA DE CV</t>
  </si>
  <si>
    <t>THYSSENKRUP PRESTA</t>
  </si>
  <si>
    <t xml:space="preserve"> BONATTI SPA</t>
  </si>
  <si>
    <t>CAJA DE AHORRO PHILLIPS</t>
  </si>
  <si>
    <t>Parker Industrial S de RL de CV (FA Baja)</t>
  </si>
  <si>
    <t>SC Johnson S. de R.L. de C.V. (Fondo de Ahorro)</t>
  </si>
  <si>
    <t xml:space="preserve">GENERAL MOTORS </t>
  </si>
  <si>
    <t>Borgwarner Componentes PDS S. de R.L. de C.V. (Caja de Ahorro)</t>
  </si>
  <si>
    <t xml:space="preserve">Servicios de Operaciones de Nitroqeno S.A. deC.V. (SONITSA -FA) </t>
  </si>
  <si>
    <t>Linde Hidrógeno S.A de C.V. (Fondo de ahorro)</t>
  </si>
  <si>
    <t>Compañía de Nitrógeno de Cantarell S.A. de C.v. (fondo de Ahorro)</t>
  </si>
  <si>
    <t>STELLANTIS MEXICO</t>
  </si>
  <si>
    <t>GRAMMER AUTOMOTIVE PUEBLA SA DE CV</t>
  </si>
  <si>
    <t>CAJA DE AHORRO DE LOS TRABAJADORES DEL GRUPO CAF</t>
  </si>
  <si>
    <t>PRYSMIAN CABLES Y SISTEMAS DE MÉXICO S DE R.L. DE C.V</t>
  </si>
  <si>
    <t>GENERAL CABLE DE MÉXICO S.A. DE C.V.</t>
  </si>
  <si>
    <t xml:space="preserve"> MALTEUROP MEXICO</t>
  </si>
  <si>
    <t>Bonatti México S.A de C.V (fondo de ahorro)</t>
  </si>
  <si>
    <t>DRIV DE MEXICO AM</t>
  </si>
  <si>
    <t>MALTEROPU PLAN DE PENSIONES</t>
  </si>
  <si>
    <t>Parker Industrial S de RL de CV (Fondo de Ahorro Queretaro)</t>
  </si>
  <si>
    <t xml:space="preserve">GENERAL MOTORS FINANCIAL </t>
  </si>
  <si>
    <t>TRABAJANDO DURO PARA NUESTROS INTERESES AC</t>
  </si>
  <si>
    <t xml:space="preserve"> COOPER-STANDARD DE MEXICO S DE RL DE CV </t>
  </si>
  <si>
    <t>PARKER HANNIFIN MEXICO S.A. DE C.V.</t>
  </si>
  <si>
    <t>Open MX</t>
  </si>
  <si>
    <t>Open MX Servicios Administrativos CA</t>
  </si>
  <si>
    <t>MUNICIPIO DE TEPATITLAN DE MORELOS JALISCO</t>
  </si>
  <si>
    <t>Kiekert de México</t>
  </si>
  <si>
    <t>HOTELES Y CENTROS ESPECIALIZADOS, S.A.</t>
  </si>
  <si>
    <t>TENNECO CA MÉXICO, S. DE R.L. DE C.V. (FONDO DE AHORRO)</t>
  </si>
  <si>
    <t>AUTOPARTES WALKER, S. DE R.L. DE C.V. (FONDO DE AHORRO)</t>
  </si>
  <si>
    <t xml:space="preserve"> COOPER-STANDARD TECHNICAL SERVICES DE MEXICOS S. DE R.L. DE C.V. (CA)</t>
  </si>
  <si>
    <t>COOPER-STANDARD AUTOMOTIVE FLUID SYSTEMS DE MEXICO S DE RL DE CV (CA)</t>
  </si>
  <si>
    <t>cliente</t>
  </si>
  <si>
    <t>contrato</t>
  </si>
  <si>
    <t>nombre cliente</t>
  </si>
  <si>
    <t>tipo cliente</t>
  </si>
  <si>
    <t>id_contratos</t>
  </si>
  <si>
    <t>id_tipo_cliente</t>
  </si>
  <si>
    <t>nombre_cliente</t>
  </si>
  <si>
    <t>id_fuente</t>
  </si>
  <si>
    <t>121</t>
  </si>
  <si>
    <t>2</t>
  </si>
  <si>
    <t>5</t>
  </si>
  <si>
    <t>126</t>
  </si>
  <si>
    <t>3</t>
  </si>
  <si>
    <t>130</t>
  </si>
  <si>
    <t>4</t>
  </si>
  <si>
    <t>278</t>
  </si>
  <si>
    <t>fuente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</si>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</sst>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Border="1"/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3" fontId="0" fillId="0" borderId="1" xfId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3" borderId="0" xfId="0" applyFont="1" applyFill="1"/>
    <xf numFmtId="0" fontId="6" fillId="3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2" borderId="3" xfId="0" applyNumberFormat="1" applyFont="1" applyFill="1" applyBorder="1" applyAlignment="1">
      <alignment horizontal="right"/>
    </xf>
    <xf numFmtId="49" fontId="0" fillId="0" borderId="0" xfId="0" applyNumberFormat="1" applyAlignment="1">
      <alignment horizontal="right"/>
    </xf>
    <xf numFmtId="0" fontId="2" fillId="2" borderId="3" xfId="0" applyNumberFormat="1" applyFont="1" applyFill="1" applyBorder="1" applyAlignment="1">
      <alignment horizontal="right"/>
    </xf>
    <xf numFmtId="0" fontId="0" fillId="0" borderId="0" xfId="0" applyNumberFormat="1" applyAlignment="1">
      <alignment horizontal="right"/>
    </xf>
    <xf numFmtId="43" fontId="0" fillId="0" borderId="1" xfId="1" applyFont="1" applyFill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Fill="1"/>
    <xf numFmtId="0" fontId="0" fillId="0" borderId="1" xfId="0" quotePrefix="1" applyFont="1" applyFill="1" applyBorder="1" applyAlignment="1">
      <alignment horizontal="right"/>
    </xf>
    <xf numFmtId="0" fontId="7" fillId="0" borderId="1" xfId="0" applyFont="1" applyFill="1" applyBorder="1" applyAlignment="1">
      <alignment horizontal="right" vertical="center"/>
    </xf>
  </cellXfs>
  <cellStyles count="2">
    <cellStyle name="Millares" xfId="1" builtinId="3"/>
    <cellStyle name="Normal" xfId="0" builtinId="0"/>
  </cellStyles>
  <dxfs count="1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BC551-D7B3-4DBB-9D6C-04DBAFECF0D1}">
  <dimension ref="A1:K121"/>
  <sheetViews>
    <sheetView workbookViewId="0">
      <selection activeCell="F1" sqref="F1:K1048576"/>
    </sheetView>
  </sheetViews>
  <sheetFormatPr baseColWidth="10" defaultRowHeight="15" x14ac:dyDescent="0.25"/>
  <cols>
    <col min="2" max="2" width="15.42578125" bestFit="1" customWidth="1"/>
    <col min="3" max="3" width="79.42578125" bestFit="1" customWidth="1"/>
    <col min="4" max="4" width="19.85546875" bestFit="1" customWidth="1"/>
    <col min="6" max="7" width="12.7109375" style="20" customWidth="1"/>
    <col min="8" max="8" width="15.85546875" style="20" customWidth="1"/>
    <col min="9" max="9" width="14.28515625" style="20" customWidth="1"/>
    <col min="10" max="11" width="12.7109375" style="20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F1" s="19" t="s">
        <v>380</v>
      </c>
      <c r="G1" s="19" t="s">
        <v>381</v>
      </c>
      <c r="H1" s="19" t="s">
        <v>376</v>
      </c>
      <c r="I1" s="19" t="s">
        <v>377</v>
      </c>
      <c r="J1" s="19" t="s">
        <v>382</v>
      </c>
      <c r="K1" s="19" t="s">
        <v>383</v>
      </c>
    </row>
    <row r="2" spans="1:11" x14ac:dyDescent="0.25">
      <c r="A2" s="2" t="s">
        <v>178</v>
      </c>
      <c r="B2" s="3">
        <v>1024556</v>
      </c>
      <c r="C2" s="3" t="s">
        <v>179</v>
      </c>
      <c r="D2" s="3" t="s">
        <v>178</v>
      </c>
      <c r="F2" s="20">
        <v>1</v>
      </c>
      <c r="G2" s="20">
        <v>1</v>
      </c>
      <c r="H2" s="20" t="str">
        <f>A2</f>
        <v>BECAS</v>
      </c>
      <c r="I2" s="20">
        <f>B2</f>
        <v>1024556</v>
      </c>
      <c r="J2" s="20" t="str">
        <f>C2</f>
        <v>MEXICANA DE BECAS</v>
      </c>
      <c r="K2" s="20">
        <v>1</v>
      </c>
    </row>
    <row r="3" spans="1:11" x14ac:dyDescent="0.25">
      <c r="A3" s="2">
        <v>114</v>
      </c>
      <c r="B3" s="3">
        <v>1005849</v>
      </c>
      <c r="C3" s="3" t="s">
        <v>94</v>
      </c>
      <c r="D3" s="3" t="s">
        <v>95</v>
      </c>
      <c r="F3" s="20">
        <f>1+F2</f>
        <v>2</v>
      </c>
      <c r="G3" s="20">
        <v>2</v>
      </c>
      <c r="H3" s="20">
        <f>A3</f>
        <v>114</v>
      </c>
      <c r="I3" s="20">
        <f>B3</f>
        <v>1005849</v>
      </c>
      <c r="J3" s="20" t="str">
        <f>C3</f>
        <v>UADY CAJA AHORRO/BCO.SANTANDER MEXICO S.A FID.2001672-1</v>
      </c>
      <c r="K3" s="20">
        <f>K2</f>
        <v>1</v>
      </c>
    </row>
    <row r="4" spans="1:11" x14ac:dyDescent="0.25">
      <c r="A4" s="2" t="s">
        <v>26</v>
      </c>
      <c r="B4" s="3">
        <v>1036723</v>
      </c>
      <c r="C4" s="3" t="s">
        <v>27</v>
      </c>
      <c r="D4" s="3" t="s">
        <v>28</v>
      </c>
      <c r="F4" s="20">
        <f t="shared" ref="F4:F67" si="0">1+F3</f>
        <v>3</v>
      </c>
      <c r="G4" s="20">
        <f t="shared" ref="G4:G67" si="1">G3</f>
        <v>2</v>
      </c>
      <c r="H4" s="20" t="str">
        <f t="shared" ref="H4:H67" si="2">A4</f>
        <v>RADIOPOLIS CA</v>
      </c>
      <c r="I4" s="20">
        <f t="shared" ref="I4:I67" si="3">B4</f>
        <v>1036723</v>
      </c>
      <c r="J4" s="20" t="str">
        <f t="shared" ref="J4:J67" si="4">C4</f>
        <v>RADIOPOLIS CA - RADIOPOLIS CAJA DE AHORRO</v>
      </c>
      <c r="K4" s="20">
        <f t="shared" ref="K4:K67" si="5">K3</f>
        <v>1</v>
      </c>
    </row>
    <row r="5" spans="1:11" x14ac:dyDescent="0.25">
      <c r="A5" s="2" t="s">
        <v>59</v>
      </c>
      <c r="B5" s="3">
        <v>2000926</v>
      </c>
      <c r="C5" s="6" t="s">
        <v>60</v>
      </c>
      <c r="D5" s="3" t="s">
        <v>28</v>
      </c>
      <c r="F5" s="20">
        <f t="shared" si="0"/>
        <v>4</v>
      </c>
      <c r="G5" s="20">
        <f t="shared" si="1"/>
        <v>2</v>
      </c>
      <c r="H5" s="20" t="str">
        <f t="shared" si="2"/>
        <v>IEST</v>
      </c>
      <c r="I5" s="20">
        <f t="shared" si="3"/>
        <v>2000926</v>
      </c>
      <c r="J5" s="20" t="str">
        <f t="shared" si="4"/>
        <v>IEST- INSTITUTO DE ESTUDIOS SUPERIORES TAMAULIPAS</v>
      </c>
      <c r="K5" s="20">
        <f t="shared" si="5"/>
        <v>1</v>
      </c>
    </row>
    <row r="6" spans="1:11" x14ac:dyDescent="0.25">
      <c r="A6" s="2" t="s">
        <v>117</v>
      </c>
      <c r="B6" s="3">
        <v>2000534</v>
      </c>
      <c r="C6" s="3" t="s">
        <v>118</v>
      </c>
      <c r="D6" s="3" t="s">
        <v>28</v>
      </c>
      <c r="F6" s="20">
        <f t="shared" si="0"/>
        <v>5</v>
      </c>
      <c r="G6" s="20">
        <f t="shared" si="1"/>
        <v>2</v>
      </c>
      <c r="H6" s="20" t="str">
        <f t="shared" si="2"/>
        <v>LC</v>
      </c>
      <c r="I6" s="20">
        <f t="shared" si="3"/>
        <v>2000534</v>
      </c>
      <c r="J6" s="20" t="str">
        <f t="shared" si="4"/>
        <v>LAFON LAUNAY COSMETICS</v>
      </c>
      <c r="K6" s="20">
        <f t="shared" si="5"/>
        <v>1</v>
      </c>
    </row>
    <row r="7" spans="1:11" x14ac:dyDescent="0.25">
      <c r="A7" s="2" t="s">
        <v>169</v>
      </c>
      <c r="B7" s="3">
        <v>2000722</v>
      </c>
      <c r="C7" s="3" t="s">
        <v>170</v>
      </c>
      <c r="D7" s="3" t="s">
        <v>28</v>
      </c>
      <c r="F7" s="20">
        <f t="shared" si="0"/>
        <v>6</v>
      </c>
      <c r="G7" s="20">
        <f t="shared" si="1"/>
        <v>2</v>
      </c>
      <c r="H7" s="20" t="str">
        <f t="shared" si="2"/>
        <v>SPC</v>
      </c>
      <c r="I7" s="20">
        <f t="shared" si="3"/>
        <v>2000722</v>
      </c>
      <c r="J7" s="20" t="str">
        <f t="shared" si="4"/>
        <v>SERVICIOS PAN AMERICANO DE PROTECCION CAJA DE AHORRO</v>
      </c>
      <c r="K7" s="20">
        <f t="shared" si="5"/>
        <v>1</v>
      </c>
    </row>
    <row r="8" spans="1:11" x14ac:dyDescent="0.25">
      <c r="A8" s="2">
        <v>58</v>
      </c>
      <c r="B8" s="3">
        <v>156622</v>
      </c>
      <c r="C8" s="3" t="s">
        <v>13</v>
      </c>
      <c r="D8" s="3" t="s">
        <v>14</v>
      </c>
      <c r="F8" s="20">
        <f t="shared" si="0"/>
        <v>7</v>
      </c>
      <c r="G8" s="20">
        <v>3</v>
      </c>
      <c r="H8" s="20">
        <f t="shared" si="2"/>
        <v>58</v>
      </c>
      <c r="I8" s="20">
        <f t="shared" si="3"/>
        <v>156622</v>
      </c>
      <c r="J8" s="20" t="str">
        <f t="shared" si="4"/>
        <v>58 - INFONAVIT 156622</v>
      </c>
      <c r="K8" s="20">
        <f t="shared" si="5"/>
        <v>1</v>
      </c>
    </row>
    <row r="9" spans="1:11" x14ac:dyDescent="0.25">
      <c r="A9" s="2" t="s">
        <v>15</v>
      </c>
      <c r="B9" s="3">
        <v>1031340</v>
      </c>
      <c r="C9" s="3" t="s">
        <v>16</v>
      </c>
      <c r="D9" s="3" t="s">
        <v>14</v>
      </c>
      <c r="F9" s="20">
        <f t="shared" si="0"/>
        <v>8</v>
      </c>
      <c r="G9" s="20">
        <f t="shared" si="1"/>
        <v>3</v>
      </c>
      <c r="H9" s="20" t="str">
        <f t="shared" si="2"/>
        <v>BREMBO</v>
      </c>
      <c r="I9" s="20">
        <f t="shared" si="3"/>
        <v>1031340</v>
      </c>
      <c r="J9" s="20" t="str">
        <f t="shared" si="4"/>
        <v>BREMBO MEXICO</v>
      </c>
      <c r="K9" s="20">
        <f t="shared" si="5"/>
        <v>1</v>
      </c>
    </row>
    <row r="10" spans="1:11" x14ac:dyDescent="0.25">
      <c r="A10" s="2" t="s">
        <v>17</v>
      </c>
      <c r="B10" s="3">
        <v>1031341</v>
      </c>
      <c r="C10" s="3" t="s">
        <v>18</v>
      </c>
      <c r="D10" s="3" t="s">
        <v>14</v>
      </c>
      <c r="F10" s="20">
        <f t="shared" si="0"/>
        <v>9</v>
      </c>
      <c r="G10" s="20">
        <f t="shared" si="1"/>
        <v>3</v>
      </c>
      <c r="H10" s="20" t="str">
        <f t="shared" si="2"/>
        <v>VIDANTA</v>
      </c>
      <c r="I10" s="20">
        <f t="shared" si="3"/>
        <v>1031341</v>
      </c>
      <c r="J10" s="20" t="str">
        <f t="shared" si="4"/>
        <v>VIDANTA DESARROLLO VALLARTA</v>
      </c>
      <c r="K10" s="20">
        <f t="shared" si="5"/>
        <v>1</v>
      </c>
    </row>
    <row r="11" spans="1:11" x14ac:dyDescent="0.25">
      <c r="A11" s="2" t="s">
        <v>20</v>
      </c>
      <c r="B11" s="3">
        <v>65507430562</v>
      </c>
      <c r="C11" s="3" t="s">
        <v>21</v>
      </c>
      <c r="D11" s="3" t="s">
        <v>14</v>
      </c>
      <c r="F11" s="20">
        <f t="shared" si="0"/>
        <v>10</v>
      </c>
      <c r="G11" s="20">
        <f t="shared" si="1"/>
        <v>3</v>
      </c>
      <c r="H11" s="20" t="str">
        <f t="shared" si="2"/>
        <v>Palace</v>
      </c>
      <c r="I11" s="20">
        <f t="shared" si="3"/>
        <v>65507430562</v>
      </c>
      <c r="J11" s="20" t="str">
        <f t="shared" si="4"/>
        <v xml:space="preserve"> Grupo Palace Resorts</v>
      </c>
      <c r="K11" s="20">
        <f t="shared" si="5"/>
        <v>1</v>
      </c>
    </row>
    <row r="12" spans="1:11" x14ac:dyDescent="0.25">
      <c r="A12" s="2" t="s">
        <v>24</v>
      </c>
      <c r="B12" s="3">
        <v>65501372909</v>
      </c>
      <c r="C12" s="3" t="s">
        <v>25</v>
      </c>
      <c r="D12" s="3" t="s">
        <v>14</v>
      </c>
      <c r="F12" s="20">
        <f t="shared" si="0"/>
        <v>11</v>
      </c>
      <c r="G12" s="20">
        <f t="shared" si="1"/>
        <v>3</v>
      </c>
      <c r="H12" s="20" t="str">
        <f t="shared" si="2"/>
        <v>BOSECORP</v>
      </c>
      <c r="I12" s="20">
        <f t="shared" si="3"/>
        <v>65501372909</v>
      </c>
      <c r="J12" s="20" t="str">
        <f t="shared" si="4"/>
        <v>BOSE CORPORATION SA DE CV</v>
      </c>
      <c r="K12" s="20">
        <f t="shared" si="5"/>
        <v>1</v>
      </c>
    </row>
    <row r="13" spans="1:11" x14ac:dyDescent="0.25">
      <c r="A13" s="2">
        <v>76</v>
      </c>
      <c r="B13" s="3">
        <v>1033811</v>
      </c>
      <c r="C13" s="3" t="s">
        <v>29</v>
      </c>
      <c r="D13" s="3" t="s">
        <v>14</v>
      </c>
      <c r="F13" s="20">
        <f t="shared" si="0"/>
        <v>12</v>
      </c>
      <c r="G13" s="20">
        <f t="shared" si="1"/>
        <v>3</v>
      </c>
      <c r="H13" s="20">
        <f t="shared" si="2"/>
        <v>76</v>
      </c>
      <c r="I13" s="20">
        <f t="shared" si="3"/>
        <v>1033811</v>
      </c>
      <c r="J13" s="20" t="str">
        <f t="shared" si="4"/>
        <v>BOLSA MEXICANA AMIB</v>
      </c>
      <c r="K13" s="20">
        <f t="shared" si="5"/>
        <v>1</v>
      </c>
    </row>
    <row r="14" spans="1:11" x14ac:dyDescent="0.25">
      <c r="A14" s="4" t="s">
        <v>33</v>
      </c>
      <c r="B14" s="3">
        <v>2001050</v>
      </c>
      <c r="C14" s="3" t="s">
        <v>34</v>
      </c>
      <c r="D14" s="3" t="s">
        <v>14</v>
      </c>
      <c r="F14" s="20">
        <f t="shared" si="0"/>
        <v>13</v>
      </c>
      <c r="G14" s="20">
        <f t="shared" si="1"/>
        <v>3</v>
      </c>
      <c r="H14" s="20" t="str">
        <f t="shared" si="2"/>
        <v>OTISADMON</v>
      </c>
      <c r="I14" s="20">
        <f t="shared" si="3"/>
        <v>2001050</v>
      </c>
      <c r="J14" s="20" t="str">
        <f t="shared" si="4"/>
        <v>Elevadores OTIS Fondo de Ahorro Empleados</v>
      </c>
      <c r="K14" s="20">
        <f t="shared" si="5"/>
        <v>1</v>
      </c>
    </row>
    <row r="15" spans="1:11" x14ac:dyDescent="0.25">
      <c r="A15" s="2" t="s">
        <v>35</v>
      </c>
      <c r="B15" s="3">
        <v>2001049</v>
      </c>
      <c r="C15" s="3" t="s">
        <v>36</v>
      </c>
      <c r="D15" s="3" t="s">
        <v>14</v>
      </c>
      <c r="F15" s="20">
        <f t="shared" si="0"/>
        <v>14</v>
      </c>
      <c r="G15" s="20">
        <f t="shared" si="1"/>
        <v>3</v>
      </c>
      <c r="H15" s="20" t="str">
        <f t="shared" si="2"/>
        <v>OTISSIND</v>
      </c>
      <c r="I15" s="20">
        <f t="shared" si="3"/>
        <v>2001049</v>
      </c>
      <c r="J15" s="20" t="str">
        <f t="shared" si="4"/>
        <v>Elevadores OTIS Fondo de Ahorro Sindicalizados</v>
      </c>
      <c r="K15" s="20">
        <f t="shared" si="5"/>
        <v>1</v>
      </c>
    </row>
    <row r="16" spans="1:11" x14ac:dyDescent="0.25">
      <c r="A16" s="2" t="s">
        <v>39</v>
      </c>
      <c r="B16" s="3">
        <v>2000467</v>
      </c>
      <c r="C16" s="3" t="s">
        <v>40</v>
      </c>
      <c r="D16" s="3" t="s">
        <v>14</v>
      </c>
      <c r="F16" s="20">
        <f t="shared" si="0"/>
        <v>15</v>
      </c>
      <c r="G16" s="20">
        <f t="shared" si="1"/>
        <v>3</v>
      </c>
      <c r="H16" s="20" t="str">
        <f t="shared" si="2"/>
        <v>OFRA</v>
      </c>
      <c r="I16" s="20">
        <f t="shared" si="3"/>
        <v>2000467</v>
      </c>
      <c r="J16" s="20" t="str">
        <f t="shared" si="4"/>
        <v>DANONE OFR NO SINDICALIZADO FDO AHORRO</v>
      </c>
      <c r="K16" s="20">
        <f t="shared" si="5"/>
        <v>1</v>
      </c>
    </row>
    <row r="17" spans="1:11" x14ac:dyDescent="0.25">
      <c r="A17" s="2" t="s">
        <v>41</v>
      </c>
      <c r="B17" s="3">
        <v>1037086</v>
      </c>
      <c r="C17" s="3" t="s">
        <v>42</v>
      </c>
      <c r="D17" s="3" t="s">
        <v>14</v>
      </c>
      <c r="F17" s="20">
        <f t="shared" si="0"/>
        <v>16</v>
      </c>
      <c r="G17" s="20">
        <f t="shared" si="1"/>
        <v>3</v>
      </c>
      <c r="H17" s="20" t="str">
        <f t="shared" si="2"/>
        <v>Danone de Mexico Q</v>
      </c>
      <c r="I17" s="20">
        <f t="shared" si="3"/>
        <v>1037086</v>
      </c>
      <c r="J17" s="20" t="str">
        <f t="shared" si="4"/>
        <v>DANONE DE MEXICO QUINCENAL</v>
      </c>
      <c r="K17" s="20">
        <f t="shared" si="5"/>
        <v>1</v>
      </c>
    </row>
    <row r="18" spans="1:11" x14ac:dyDescent="0.25">
      <c r="A18" s="2" t="s">
        <v>43</v>
      </c>
      <c r="B18" s="3">
        <v>1037085</v>
      </c>
      <c r="C18" s="3" t="s">
        <v>44</v>
      </c>
      <c r="D18" s="3" t="s">
        <v>14</v>
      </c>
      <c r="F18" s="20">
        <f t="shared" si="0"/>
        <v>17</v>
      </c>
      <c r="G18" s="20">
        <f t="shared" si="1"/>
        <v>3</v>
      </c>
      <c r="H18" s="20" t="str">
        <f t="shared" si="2"/>
        <v>Danone de México S</v>
      </c>
      <c r="I18" s="20">
        <f t="shared" si="3"/>
        <v>1037085</v>
      </c>
      <c r="J18" s="20" t="str">
        <f t="shared" si="4"/>
        <v>DANONE DE MEXICO SEMANAL</v>
      </c>
      <c r="K18" s="20">
        <f t="shared" si="5"/>
        <v>1</v>
      </c>
    </row>
    <row r="19" spans="1:11" x14ac:dyDescent="0.25">
      <c r="A19" s="2" t="s">
        <v>47</v>
      </c>
      <c r="B19" s="3">
        <v>1037113</v>
      </c>
      <c r="C19" s="3" t="s">
        <v>48</v>
      </c>
      <c r="D19" s="3" t="s">
        <v>14</v>
      </c>
      <c r="F19" s="20">
        <f t="shared" si="0"/>
        <v>18</v>
      </c>
      <c r="G19" s="20">
        <f t="shared" si="1"/>
        <v>3</v>
      </c>
      <c r="H19" s="20" t="str">
        <f t="shared" si="2"/>
        <v>La suprema</v>
      </c>
      <c r="I19" s="20">
        <f t="shared" si="3"/>
        <v>1037113</v>
      </c>
      <c r="J19" s="20" t="str">
        <f t="shared" si="4"/>
        <v>SUPREMA</v>
      </c>
      <c r="K19" s="20">
        <f t="shared" si="5"/>
        <v>1</v>
      </c>
    </row>
    <row r="20" spans="1:11" x14ac:dyDescent="0.25">
      <c r="A20" s="2" t="s">
        <v>49</v>
      </c>
      <c r="B20" s="3">
        <v>1000003291</v>
      </c>
      <c r="C20" s="3" t="s">
        <v>50</v>
      </c>
      <c r="D20" s="3" t="s">
        <v>14</v>
      </c>
      <c r="F20" s="20">
        <f t="shared" si="0"/>
        <v>19</v>
      </c>
      <c r="G20" s="20">
        <f t="shared" si="1"/>
        <v>3</v>
      </c>
      <c r="H20" s="20" t="str">
        <f t="shared" si="2"/>
        <v>61A0</v>
      </c>
      <c r="I20" s="20">
        <f t="shared" si="3"/>
        <v>1000003291</v>
      </c>
      <c r="J20" s="20" t="str">
        <f t="shared" si="4"/>
        <v>Robert Bosch México Sistemas Automotrices, S.A. de C.V. (Fondo de Ahorro 61A0)</v>
      </c>
      <c r="K20" s="20">
        <f t="shared" si="5"/>
        <v>1</v>
      </c>
    </row>
    <row r="21" spans="1:11" x14ac:dyDescent="0.25">
      <c r="A21" s="5" t="s">
        <v>51</v>
      </c>
      <c r="B21" s="3" t="s">
        <v>52</v>
      </c>
      <c r="C21" s="6" t="s">
        <v>53</v>
      </c>
      <c r="D21" s="3" t="s">
        <v>14</v>
      </c>
      <c r="F21" s="20">
        <f t="shared" si="0"/>
        <v>20</v>
      </c>
      <c r="G21" s="20">
        <f t="shared" si="1"/>
        <v>3</v>
      </c>
      <c r="H21" s="20" t="str">
        <f t="shared" si="2"/>
        <v>61A2</v>
      </c>
      <c r="I21" s="20" t="str">
        <f t="shared" si="3"/>
        <v>01000003292</v>
      </c>
      <c r="J21" s="20" t="str">
        <f t="shared" si="4"/>
        <v>Robert Bosch México Sistemas Automotrices, S.A. de C.V. (Fondo de Ahorro 61A2)</v>
      </c>
      <c r="K21" s="20">
        <f t="shared" si="5"/>
        <v>1</v>
      </c>
    </row>
    <row r="22" spans="1:11" x14ac:dyDescent="0.25">
      <c r="A22" s="2" t="s">
        <v>54</v>
      </c>
      <c r="B22" s="3" t="s">
        <v>55</v>
      </c>
      <c r="C22" s="6" t="s">
        <v>56</v>
      </c>
      <c r="D22" s="3" t="s">
        <v>14</v>
      </c>
      <c r="F22" s="20">
        <f t="shared" si="0"/>
        <v>21</v>
      </c>
      <c r="G22" s="20">
        <f t="shared" si="1"/>
        <v>3</v>
      </c>
      <c r="H22" s="20" t="str">
        <f t="shared" si="2"/>
        <v>61C0</v>
      </c>
      <c r="I22" s="20" t="str">
        <f t="shared" si="3"/>
        <v>01000003293</v>
      </c>
      <c r="J22" s="20" t="str">
        <f t="shared" si="4"/>
        <v>Robert Bosch México Sistemas Automotrices, S.A. de C.V. (Fondo de Ahorro 61C0)</v>
      </c>
      <c r="K22" s="20">
        <f t="shared" si="5"/>
        <v>1</v>
      </c>
    </row>
    <row r="23" spans="1:11" x14ac:dyDescent="0.25">
      <c r="A23" s="2">
        <v>1528</v>
      </c>
      <c r="B23" s="3" t="s">
        <v>57</v>
      </c>
      <c r="C23" s="6" t="s">
        <v>58</v>
      </c>
      <c r="D23" s="3" t="s">
        <v>14</v>
      </c>
      <c r="F23" s="20">
        <f t="shared" si="0"/>
        <v>22</v>
      </c>
      <c r="G23" s="20">
        <f t="shared" si="1"/>
        <v>3</v>
      </c>
      <c r="H23" s="20">
        <f t="shared" si="2"/>
        <v>1528</v>
      </c>
      <c r="I23" s="20" t="str">
        <f t="shared" si="3"/>
        <v>01000003294</v>
      </c>
      <c r="J23" s="20" t="str">
        <f t="shared" si="4"/>
        <v>Robert Bosch México Sistemas de Seguridad, S.A. de C.V. (Fondo de Ahorro 1528)</v>
      </c>
      <c r="K23" s="20">
        <f t="shared" si="5"/>
        <v>1</v>
      </c>
    </row>
    <row r="24" spans="1:11" x14ac:dyDescent="0.25">
      <c r="A24" s="2">
        <v>6981</v>
      </c>
      <c r="B24" s="3" t="s">
        <v>65</v>
      </c>
      <c r="C24" s="6" t="s">
        <v>66</v>
      </c>
      <c r="D24" s="3" t="s">
        <v>14</v>
      </c>
      <c r="F24" s="20">
        <f t="shared" si="0"/>
        <v>23</v>
      </c>
      <c r="G24" s="20">
        <f t="shared" si="1"/>
        <v>3</v>
      </c>
      <c r="H24" s="20">
        <f t="shared" si="2"/>
        <v>6981</v>
      </c>
      <c r="I24" s="20" t="str">
        <f t="shared" si="3"/>
        <v>01000003299</v>
      </c>
      <c r="J24" s="20" t="str">
        <f t="shared" si="4"/>
        <v>Robert Bosch Sistemas Automotrices S.A de C.V (Fondo de Ahorro 6981)</v>
      </c>
      <c r="K24" s="20">
        <f t="shared" si="5"/>
        <v>1</v>
      </c>
    </row>
    <row r="25" spans="1:11" x14ac:dyDescent="0.25">
      <c r="A25" s="2" t="s">
        <v>70</v>
      </c>
      <c r="B25" s="3">
        <v>65508881201</v>
      </c>
      <c r="C25" s="3" t="s">
        <v>71</v>
      </c>
      <c r="D25" s="3" t="s">
        <v>14</v>
      </c>
      <c r="F25" s="20">
        <f t="shared" si="0"/>
        <v>24</v>
      </c>
      <c r="G25" s="20">
        <f t="shared" si="1"/>
        <v>3</v>
      </c>
      <c r="H25" s="20" t="str">
        <f t="shared" si="2"/>
        <v xml:space="preserve">CASA LEY SAPI SA DE CV </v>
      </c>
      <c r="I25" s="20">
        <f t="shared" si="3"/>
        <v>65508881201</v>
      </c>
      <c r="J25" s="20" t="str">
        <f t="shared" si="4"/>
        <v xml:space="preserve">CASA LEY SAPI SA DE CV (FONDO DE AHORRO) </v>
      </c>
      <c r="K25" s="20">
        <f t="shared" si="5"/>
        <v>1</v>
      </c>
    </row>
    <row r="26" spans="1:11" x14ac:dyDescent="0.25">
      <c r="A26" s="2" t="s">
        <v>89</v>
      </c>
      <c r="B26" s="3">
        <v>1018867</v>
      </c>
      <c r="C26" s="3" t="s">
        <v>90</v>
      </c>
      <c r="D26" s="3" t="s">
        <v>14</v>
      </c>
      <c r="F26" s="20">
        <f t="shared" si="0"/>
        <v>25</v>
      </c>
      <c r="G26" s="20">
        <f t="shared" si="1"/>
        <v>3</v>
      </c>
      <c r="H26" s="20" t="str">
        <f t="shared" si="2"/>
        <v>ANAHUAC</v>
      </c>
      <c r="I26" s="20">
        <f t="shared" si="3"/>
        <v>1018867</v>
      </c>
      <c r="J26" s="20" t="str">
        <f t="shared" si="4"/>
        <v>ANAHUAC - INVESTIGACIONES Y ESTUDIOS SUPERIORES SC</v>
      </c>
      <c r="K26" s="20">
        <f t="shared" si="5"/>
        <v>1</v>
      </c>
    </row>
    <row r="27" spans="1:11" x14ac:dyDescent="0.25">
      <c r="A27" s="2" t="s">
        <v>91</v>
      </c>
      <c r="B27" s="2" t="s">
        <v>92</v>
      </c>
      <c r="C27" s="3" t="s">
        <v>93</v>
      </c>
      <c r="D27" s="3" t="s">
        <v>14</v>
      </c>
      <c r="F27" s="20">
        <f t="shared" si="0"/>
        <v>26</v>
      </c>
      <c r="G27" s="20">
        <f t="shared" si="1"/>
        <v>3</v>
      </c>
      <c r="H27" s="20" t="str">
        <f t="shared" si="2"/>
        <v>86F0</v>
      </c>
      <c r="I27" s="20" t="str">
        <f t="shared" si="3"/>
        <v>01000003301</v>
      </c>
      <c r="J27" s="20" t="str">
        <f t="shared" si="4"/>
        <v>Frenados Mexicanos, S.A. de C.V. (Fondo de Ahorro 86F0)</v>
      </c>
      <c r="K27" s="20">
        <f t="shared" si="5"/>
        <v>1</v>
      </c>
    </row>
    <row r="28" spans="1:11" x14ac:dyDescent="0.25">
      <c r="A28" s="2">
        <v>20</v>
      </c>
      <c r="B28" s="3">
        <v>147313</v>
      </c>
      <c r="C28" s="3" t="s">
        <v>96</v>
      </c>
      <c r="D28" s="3" t="s">
        <v>14</v>
      </c>
      <c r="F28" s="20">
        <f t="shared" si="0"/>
        <v>27</v>
      </c>
      <c r="G28" s="20">
        <f t="shared" si="1"/>
        <v>3</v>
      </c>
      <c r="H28" s="20">
        <f t="shared" si="2"/>
        <v>20</v>
      </c>
      <c r="I28" s="20">
        <f t="shared" si="3"/>
        <v>147313</v>
      </c>
      <c r="J28" s="20" t="str">
        <f t="shared" si="4"/>
        <v>UADY-113610</v>
      </c>
      <c r="K28" s="20">
        <f t="shared" si="5"/>
        <v>1</v>
      </c>
    </row>
    <row r="29" spans="1:11" x14ac:dyDescent="0.25">
      <c r="A29" s="2">
        <v>22</v>
      </c>
      <c r="B29" s="3">
        <v>147312</v>
      </c>
      <c r="C29" s="3" t="s">
        <v>98</v>
      </c>
      <c r="D29" s="3" t="s">
        <v>14</v>
      </c>
      <c r="F29" s="20">
        <f t="shared" si="0"/>
        <v>28</v>
      </c>
      <c r="G29" s="20">
        <f t="shared" si="1"/>
        <v>3</v>
      </c>
      <c r="H29" s="20">
        <f t="shared" si="2"/>
        <v>22</v>
      </c>
      <c r="I29" s="20">
        <f t="shared" si="3"/>
        <v>147312</v>
      </c>
      <c r="J29" s="20" t="str">
        <f t="shared" si="4"/>
        <v>UADY-112800</v>
      </c>
      <c r="K29" s="20">
        <f t="shared" si="5"/>
        <v>1</v>
      </c>
    </row>
    <row r="30" spans="1:11" x14ac:dyDescent="0.25">
      <c r="A30" s="2">
        <v>24</v>
      </c>
      <c r="B30" s="3">
        <v>147310</v>
      </c>
      <c r="C30" s="3" t="s">
        <v>100</v>
      </c>
      <c r="D30" s="3" t="s">
        <v>14</v>
      </c>
      <c r="F30" s="20">
        <f t="shared" si="0"/>
        <v>29</v>
      </c>
      <c r="G30" s="20">
        <f t="shared" si="1"/>
        <v>3</v>
      </c>
      <c r="H30" s="20">
        <f t="shared" si="2"/>
        <v>24</v>
      </c>
      <c r="I30" s="20">
        <f t="shared" si="3"/>
        <v>147310</v>
      </c>
      <c r="J30" s="20" t="str">
        <f t="shared" si="4"/>
        <v>UADY-208750</v>
      </c>
      <c r="K30" s="20">
        <f t="shared" si="5"/>
        <v>1</v>
      </c>
    </row>
    <row r="31" spans="1:11" x14ac:dyDescent="0.25">
      <c r="A31" s="2">
        <v>105</v>
      </c>
      <c r="B31" s="3">
        <v>152965</v>
      </c>
      <c r="C31" s="3" t="s">
        <v>104</v>
      </c>
      <c r="D31" s="3" t="s">
        <v>14</v>
      </c>
      <c r="F31" s="20">
        <f t="shared" si="0"/>
        <v>30</v>
      </c>
      <c r="G31" s="20">
        <f t="shared" si="1"/>
        <v>3</v>
      </c>
      <c r="H31" s="20">
        <f t="shared" si="2"/>
        <v>105</v>
      </c>
      <c r="I31" s="20">
        <f t="shared" si="3"/>
        <v>152965</v>
      </c>
      <c r="J31" s="20" t="str">
        <f t="shared" si="4"/>
        <v>TRIBUNAL T.S.J.D.F  AHORRO FID 2112221</v>
      </c>
      <c r="K31" s="20">
        <f t="shared" si="5"/>
        <v>1</v>
      </c>
    </row>
    <row r="32" spans="1:11" x14ac:dyDescent="0.25">
      <c r="A32" s="2">
        <v>75</v>
      </c>
      <c r="B32" s="3">
        <v>1037124</v>
      </c>
      <c r="C32" s="3" t="s">
        <v>105</v>
      </c>
      <c r="D32" s="3" t="s">
        <v>14</v>
      </c>
      <c r="F32" s="20">
        <f t="shared" si="0"/>
        <v>31</v>
      </c>
      <c r="G32" s="20">
        <f t="shared" si="1"/>
        <v>3</v>
      </c>
      <c r="H32" s="20">
        <f t="shared" si="2"/>
        <v>75</v>
      </c>
      <c r="I32" s="20">
        <f t="shared" si="3"/>
        <v>1037124</v>
      </c>
      <c r="J32" s="20" t="str">
        <f t="shared" si="4"/>
        <v>BOLSA MEXICANA SIF-ICAP</v>
      </c>
      <c r="K32" s="20">
        <f t="shared" si="5"/>
        <v>1</v>
      </c>
    </row>
    <row r="33" spans="1:11" x14ac:dyDescent="0.25">
      <c r="A33" s="2" t="s">
        <v>113</v>
      </c>
      <c r="B33" s="3">
        <v>2000597</v>
      </c>
      <c r="C33" s="3" t="s">
        <v>114</v>
      </c>
      <c r="D33" s="3" t="s">
        <v>14</v>
      </c>
      <c r="F33" s="20">
        <f t="shared" si="0"/>
        <v>32</v>
      </c>
      <c r="G33" s="20">
        <f t="shared" si="1"/>
        <v>3</v>
      </c>
      <c r="H33" s="20" t="str">
        <f t="shared" si="2"/>
        <v>OASIS</v>
      </c>
      <c r="I33" s="20">
        <f t="shared" si="3"/>
        <v>2000597</v>
      </c>
      <c r="J33" s="20" t="str">
        <f t="shared" si="4"/>
        <v>OASIS SOUTH</v>
      </c>
      <c r="K33" s="20">
        <f t="shared" si="5"/>
        <v>1</v>
      </c>
    </row>
    <row r="34" spans="1:11" x14ac:dyDescent="0.25">
      <c r="A34" s="2" t="s">
        <v>115</v>
      </c>
      <c r="B34" s="3">
        <v>2000730</v>
      </c>
      <c r="C34" s="3" t="s">
        <v>116</v>
      </c>
      <c r="D34" s="3" t="s">
        <v>14</v>
      </c>
      <c r="F34" s="20">
        <f t="shared" si="0"/>
        <v>33</v>
      </c>
      <c r="G34" s="20">
        <f t="shared" si="1"/>
        <v>3</v>
      </c>
      <c r="H34" s="20" t="str">
        <f t="shared" si="2"/>
        <v>OASISAL</v>
      </c>
      <c r="I34" s="20">
        <f t="shared" si="3"/>
        <v>2000730</v>
      </c>
      <c r="J34" s="20" t="str">
        <f t="shared" si="4"/>
        <v xml:space="preserve">OASIS LATINOAMERICA </v>
      </c>
      <c r="K34" s="20">
        <f t="shared" si="5"/>
        <v>1</v>
      </c>
    </row>
    <row r="35" spans="1:11" x14ac:dyDescent="0.25">
      <c r="A35" s="2" t="s">
        <v>120</v>
      </c>
      <c r="B35" s="2" t="s">
        <v>121</v>
      </c>
      <c r="C35" s="6" t="s">
        <v>122</v>
      </c>
      <c r="D35" s="3" t="s">
        <v>14</v>
      </c>
      <c r="F35" s="20">
        <f t="shared" si="0"/>
        <v>34</v>
      </c>
      <c r="G35" s="20">
        <f t="shared" si="1"/>
        <v>3</v>
      </c>
      <c r="H35" s="20" t="str">
        <f t="shared" si="2"/>
        <v>25D0</v>
      </c>
      <c r="I35" s="20" t="str">
        <f t="shared" si="3"/>
        <v>01000003295</v>
      </c>
      <c r="J35" s="20" t="str">
        <f t="shared" si="4"/>
        <v>Robert Bosch México, S.A. de C.V. (Fondo de Ahorro 25D0)</v>
      </c>
      <c r="K35" s="20">
        <f t="shared" si="5"/>
        <v>1</v>
      </c>
    </row>
    <row r="36" spans="1:11" x14ac:dyDescent="0.25">
      <c r="A36" s="2" t="s">
        <v>123</v>
      </c>
      <c r="B36" s="2" t="s">
        <v>124</v>
      </c>
      <c r="C36" s="6" t="s">
        <v>125</v>
      </c>
      <c r="D36" s="3" t="s">
        <v>14</v>
      </c>
      <c r="F36" s="20">
        <f t="shared" si="0"/>
        <v>35</v>
      </c>
      <c r="G36" s="20">
        <f t="shared" si="1"/>
        <v>3</v>
      </c>
      <c r="H36" s="20" t="str">
        <f t="shared" si="2"/>
        <v>25D1</v>
      </c>
      <c r="I36" s="20" t="str">
        <f t="shared" si="3"/>
        <v>01000003296</v>
      </c>
      <c r="J36" s="20" t="str">
        <f t="shared" si="4"/>
        <v>Robert Bosch México, S.A. de C.V. (Fondo de Ahorro 25D1)</v>
      </c>
      <c r="K36" s="20">
        <f t="shared" si="5"/>
        <v>1</v>
      </c>
    </row>
    <row r="37" spans="1:11" x14ac:dyDescent="0.25">
      <c r="A37" s="2" t="s">
        <v>126</v>
      </c>
      <c r="B37" s="2" t="s">
        <v>127</v>
      </c>
      <c r="C37" s="6" t="s">
        <v>128</v>
      </c>
      <c r="D37" s="3" t="s">
        <v>14</v>
      </c>
      <c r="F37" s="20">
        <f t="shared" si="0"/>
        <v>36</v>
      </c>
      <c r="G37" s="20">
        <f t="shared" si="1"/>
        <v>3</v>
      </c>
      <c r="H37" s="20" t="str">
        <f t="shared" si="2"/>
        <v>41D0</v>
      </c>
      <c r="I37" s="20" t="str">
        <f t="shared" si="3"/>
        <v>01000003297</v>
      </c>
      <c r="J37" s="20" t="str">
        <f t="shared" si="4"/>
        <v>Robert Bosch Tool de México, S.A de C.V. (Fondo de Ahorro 41D0)</v>
      </c>
      <c r="K37" s="20">
        <f t="shared" si="5"/>
        <v>1</v>
      </c>
    </row>
    <row r="38" spans="1:11" x14ac:dyDescent="0.25">
      <c r="A38" s="2" t="s">
        <v>129</v>
      </c>
      <c r="B38" s="2" t="s">
        <v>130</v>
      </c>
      <c r="C38" s="6" t="s">
        <v>131</v>
      </c>
      <c r="D38" s="3" t="s">
        <v>14</v>
      </c>
      <c r="F38" s="20">
        <f t="shared" si="0"/>
        <v>37</v>
      </c>
      <c r="G38" s="20">
        <f t="shared" si="1"/>
        <v>3</v>
      </c>
      <c r="H38" s="20" t="str">
        <f t="shared" si="2"/>
        <v>61A1</v>
      </c>
      <c r="I38" s="20" t="str">
        <f t="shared" si="3"/>
        <v>01000003298</v>
      </c>
      <c r="J38" s="20" t="str">
        <f t="shared" si="4"/>
        <v>Robert Bosch México Sistemas de Frenos, S. de R.L. de C.V. (Fondo de Ahorro 61A1)</v>
      </c>
      <c r="K38" s="20">
        <f t="shared" si="5"/>
        <v>1</v>
      </c>
    </row>
    <row r="39" spans="1:11" x14ac:dyDescent="0.25">
      <c r="A39" s="2" t="s">
        <v>151</v>
      </c>
      <c r="B39" s="3">
        <v>1000002861</v>
      </c>
      <c r="C39" s="3" t="s">
        <v>152</v>
      </c>
      <c r="D39" s="3" t="s">
        <v>14</v>
      </c>
      <c r="F39" s="20">
        <f t="shared" si="0"/>
        <v>38</v>
      </c>
      <c r="G39" s="20">
        <f t="shared" si="1"/>
        <v>3</v>
      </c>
      <c r="H39" s="20" t="str">
        <f t="shared" si="2"/>
        <v>CFE</v>
      </c>
      <c r="I39" s="20">
        <f t="shared" si="3"/>
        <v>1000002861</v>
      </c>
      <c r="J39" s="20" t="str">
        <f t="shared" si="4"/>
        <v>CFE - CFEnergía</v>
      </c>
      <c r="K39" s="20">
        <f t="shared" si="5"/>
        <v>1</v>
      </c>
    </row>
    <row r="40" spans="1:11" x14ac:dyDescent="0.25">
      <c r="A40" s="2" t="s">
        <v>167</v>
      </c>
      <c r="B40" s="3">
        <v>2000569</v>
      </c>
      <c r="C40" s="3" t="s">
        <v>168</v>
      </c>
      <c r="D40" s="3" t="s">
        <v>14</v>
      </c>
      <c r="F40" s="20">
        <f t="shared" si="0"/>
        <v>39</v>
      </c>
      <c r="G40" s="20">
        <f t="shared" si="1"/>
        <v>3</v>
      </c>
      <c r="H40" s="20" t="str">
        <f t="shared" si="2"/>
        <v>SPA</v>
      </c>
      <c r="I40" s="20">
        <f t="shared" si="3"/>
        <v>2000569</v>
      </c>
      <c r="J40" s="20" t="str">
        <f t="shared" si="4"/>
        <v>SERV. PANAMERICANOS DE PROTECCIÓN</v>
      </c>
      <c r="K40" s="20">
        <f t="shared" si="5"/>
        <v>1</v>
      </c>
    </row>
    <row r="41" spans="1:11" x14ac:dyDescent="0.25">
      <c r="A41" s="2" t="s">
        <v>180</v>
      </c>
      <c r="B41" s="3">
        <v>1037118</v>
      </c>
      <c r="C41" s="3" t="s">
        <v>181</v>
      </c>
      <c r="D41" s="3" t="s">
        <v>14</v>
      </c>
      <c r="F41" s="20">
        <f t="shared" si="0"/>
        <v>40</v>
      </c>
      <c r="G41" s="20">
        <f t="shared" si="1"/>
        <v>3</v>
      </c>
      <c r="H41" s="20" t="str">
        <f t="shared" si="2"/>
        <v>BONAFONT QUIN</v>
      </c>
      <c r="I41" s="20">
        <f t="shared" si="3"/>
        <v>1037118</v>
      </c>
      <c r="J41" s="20" t="str">
        <f t="shared" si="4"/>
        <v>BONAFONT QUINENAL</v>
      </c>
      <c r="K41" s="20">
        <f t="shared" si="5"/>
        <v>1</v>
      </c>
    </row>
    <row r="42" spans="1:11" x14ac:dyDescent="0.25">
      <c r="A42" s="2" t="s">
        <v>182</v>
      </c>
      <c r="B42" s="3">
        <v>1037117</v>
      </c>
      <c r="C42" s="3" t="s">
        <v>183</v>
      </c>
      <c r="D42" s="3" t="s">
        <v>14</v>
      </c>
      <c r="F42" s="20">
        <f t="shared" si="0"/>
        <v>41</v>
      </c>
      <c r="G42" s="20">
        <f t="shared" si="1"/>
        <v>3</v>
      </c>
      <c r="H42" s="20" t="str">
        <f t="shared" si="2"/>
        <v>BONAFONT SEM</v>
      </c>
      <c r="I42" s="20">
        <f t="shared" si="3"/>
        <v>1037117</v>
      </c>
      <c r="J42" s="20" t="str">
        <f t="shared" si="4"/>
        <v>BONAFONT SEMANAL</v>
      </c>
      <c r="K42" s="20">
        <f t="shared" si="5"/>
        <v>1</v>
      </c>
    </row>
    <row r="43" spans="1:11" x14ac:dyDescent="0.25">
      <c r="A43" s="2" t="s">
        <v>186</v>
      </c>
      <c r="B43" s="3" t="s">
        <v>187</v>
      </c>
      <c r="C43" s="6" t="s">
        <v>188</v>
      </c>
      <c r="D43" s="3" t="s">
        <v>14</v>
      </c>
      <c r="F43" s="20">
        <f t="shared" si="0"/>
        <v>42</v>
      </c>
      <c r="G43" s="20">
        <f t="shared" si="1"/>
        <v>3</v>
      </c>
      <c r="H43" s="20" t="str">
        <f t="shared" si="2"/>
        <v>904W</v>
      </c>
      <c r="I43" s="20" t="str">
        <f t="shared" si="3"/>
        <v>01000003302</v>
      </c>
      <c r="J43" s="20" t="str">
        <f t="shared" si="4"/>
        <v>Robert Bosch S de RL de CV (Fondo de Ahorro 904W)</v>
      </c>
      <c r="K43" s="20">
        <f t="shared" si="5"/>
        <v>1</v>
      </c>
    </row>
    <row r="44" spans="1:11" x14ac:dyDescent="0.25">
      <c r="A44" s="2" t="s">
        <v>189</v>
      </c>
      <c r="B44" s="3" t="s">
        <v>190</v>
      </c>
      <c r="C44" s="6" t="s">
        <v>191</v>
      </c>
      <c r="D44" s="3" t="s">
        <v>14</v>
      </c>
      <c r="F44" s="20">
        <f t="shared" si="0"/>
        <v>43</v>
      </c>
      <c r="G44" s="20">
        <f t="shared" si="1"/>
        <v>3</v>
      </c>
      <c r="H44" s="20" t="str">
        <f t="shared" si="2"/>
        <v>MX10</v>
      </c>
      <c r="I44" s="20" t="str">
        <f t="shared" si="3"/>
        <v>01000003305</v>
      </c>
      <c r="J44" s="20" t="str">
        <f t="shared" si="4"/>
        <v>Bosch Rexroth S.A. de C.V. (Fondo de Ahorro MX10)</v>
      </c>
      <c r="K44" s="20">
        <f t="shared" si="5"/>
        <v>1</v>
      </c>
    </row>
    <row r="45" spans="1:11" x14ac:dyDescent="0.25">
      <c r="A45" s="2" t="s">
        <v>192</v>
      </c>
      <c r="B45" s="8" t="s">
        <v>193</v>
      </c>
      <c r="C45" s="6" t="s">
        <v>194</v>
      </c>
      <c r="D45" s="3" t="s">
        <v>14</v>
      </c>
      <c r="F45" s="20">
        <f t="shared" si="0"/>
        <v>44</v>
      </c>
      <c r="G45" s="20">
        <f t="shared" si="1"/>
        <v>3</v>
      </c>
      <c r="H45" s="20" t="str">
        <f t="shared" si="2"/>
        <v>BSH</v>
      </c>
      <c r="I45" s="20" t="str">
        <f t="shared" si="3"/>
        <v>01000003307</v>
      </c>
      <c r="J45" s="20" t="str">
        <f t="shared" si="4"/>
        <v>BSH Home Appliances, S.A de C.V. (Fondo de Ahorro</v>
      </c>
      <c r="K45" s="20">
        <f t="shared" si="5"/>
        <v>1</v>
      </c>
    </row>
    <row r="46" spans="1:11" x14ac:dyDescent="0.25">
      <c r="A46" s="2" t="s">
        <v>196</v>
      </c>
      <c r="B46" s="3" t="s">
        <v>197</v>
      </c>
      <c r="C46" s="6" t="s">
        <v>198</v>
      </c>
      <c r="D46" s="3" t="s">
        <v>14</v>
      </c>
      <c r="F46" s="20">
        <f t="shared" si="0"/>
        <v>45</v>
      </c>
      <c r="G46" s="20">
        <f t="shared" si="1"/>
        <v>3</v>
      </c>
      <c r="H46" s="20" t="str">
        <f t="shared" si="2"/>
        <v>698W</v>
      </c>
      <c r="I46" s="20" t="str">
        <f t="shared" si="3"/>
        <v>01000003300</v>
      </c>
      <c r="J46" s="20" t="str">
        <f t="shared" si="4"/>
        <v>Robert Bosch Sistemas Automotrices S.A. de C.V. (Fondo de Ahorro 698W)</v>
      </c>
      <c r="K46" s="20">
        <f t="shared" si="5"/>
        <v>1</v>
      </c>
    </row>
    <row r="47" spans="1:11" x14ac:dyDescent="0.25">
      <c r="A47" s="2">
        <v>117</v>
      </c>
      <c r="B47" s="3">
        <v>2000205</v>
      </c>
      <c r="C47" s="3" t="s">
        <v>201</v>
      </c>
      <c r="D47" s="3" t="s">
        <v>14</v>
      </c>
      <c r="F47" s="20">
        <f t="shared" si="0"/>
        <v>46</v>
      </c>
      <c r="G47" s="20">
        <f t="shared" si="1"/>
        <v>3</v>
      </c>
      <c r="H47" s="20">
        <f t="shared" si="2"/>
        <v>117</v>
      </c>
      <c r="I47" s="20">
        <f t="shared" si="3"/>
        <v>2000205</v>
      </c>
      <c r="J47" s="20" t="str">
        <f t="shared" si="4"/>
        <v>PRESIDENTE 2000205</v>
      </c>
      <c r="K47" s="20">
        <f t="shared" si="5"/>
        <v>1</v>
      </c>
    </row>
    <row r="48" spans="1:11" x14ac:dyDescent="0.25">
      <c r="A48" s="2">
        <v>1031547</v>
      </c>
      <c r="B48" s="3">
        <v>1031547</v>
      </c>
      <c r="C48" s="3" t="s">
        <v>204</v>
      </c>
      <c r="D48" s="3" t="s">
        <v>14</v>
      </c>
      <c r="F48" s="20">
        <f t="shared" si="0"/>
        <v>47</v>
      </c>
      <c r="G48" s="20">
        <f t="shared" si="1"/>
        <v>3</v>
      </c>
      <c r="H48" s="20">
        <f t="shared" si="2"/>
        <v>1031547</v>
      </c>
      <c r="I48" s="20">
        <f t="shared" si="3"/>
        <v>1031547</v>
      </c>
      <c r="J48" s="20" t="str">
        <f t="shared" si="4"/>
        <v>DISTRIBUCION MARZAM S.A. DE C.V.</v>
      </c>
      <c r="K48" s="20">
        <f t="shared" si="5"/>
        <v>1</v>
      </c>
    </row>
    <row r="49" spans="1:11" x14ac:dyDescent="0.25">
      <c r="A49" s="2">
        <v>1031548</v>
      </c>
      <c r="B49" s="3">
        <v>1031548</v>
      </c>
      <c r="C49" s="3" t="s">
        <v>205</v>
      </c>
      <c r="D49" s="3" t="s">
        <v>14</v>
      </c>
      <c r="F49" s="20">
        <f t="shared" si="0"/>
        <v>48</v>
      </c>
      <c r="G49" s="20">
        <f t="shared" si="1"/>
        <v>3</v>
      </c>
      <c r="H49" s="20">
        <f t="shared" si="2"/>
        <v>1031548</v>
      </c>
      <c r="I49" s="20">
        <f t="shared" si="3"/>
        <v>1031548</v>
      </c>
      <c r="J49" s="20" t="str">
        <f t="shared" si="4"/>
        <v>MARZAM DEL PACÍFICO S.A. DE C.V.</v>
      </c>
      <c r="K49" s="20">
        <f t="shared" si="5"/>
        <v>1</v>
      </c>
    </row>
    <row r="50" spans="1:11" x14ac:dyDescent="0.25">
      <c r="A50" s="2">
        <v>1031549</v>
      </c>
      <c r="B50" s="3">
        <v>1031549</v>
      </c>
      <c r="C50" s="3" t="s">
        <v>206</v>
      </c>
      <c r="D50" s="3" t="s">
        <v>14</v>
      </c>
      <c r="F50" s="20">
        <f t="shared" si="0"/>
        <v>49</v>
      </c>
      <c r="G50" s="20">
        <f t="shared" si="1"/>
        <v>3</v>
      </c>
      <c r="H50" s="20">
        <f t="shared" si="2"/>
        <v>1031549</v>
      </c>
      <c r="I50" s="20">
        <f t="shared" si="3"/>
        <v>1031549</v>
      </c>
      <c r="J50" s="20" t="str">
        <f t="shared" si="4"/>
        <v>ASESORIA Y DIRECCION MARZAM S.A. DE C.V.</v>
      </c>
      <c r="K50" s="20">
        <f t="shared" si="5"/>
        <v>1</v>
      </c>
    </row>
    <row r="51" spans="1:11" x14ac:dyDescent="0.25">
      <c r="A51" s="2">
        <v>1031550</v>
      </c>
      <c r="B51" s="3">
        <v>1031550</v>
      </c>
      <c r="C51" s="3" t="s">
        <v>207</v>
      </c>
      <c r="D51" s="3" t="s">
        <v>14</v>
      </c>
      <c r="F51" s="20">
        <f t="shared" si="0"/>
        <v>50</v>
      </c>
      <c r="G51" s="20">
        <f t="shared" si="1"/>
        <v>3</v>
      </c>
      <c r="H51" s="20">
        <f t="shared" si="2"/>
        <v>1031550</v>
      </c>
      <c r="I51" s="20">
        <f t="shared" si="3"/>
        <v>1031550</v>
      </c>
      <c r="J51" s="20" t="str">
        <f t="shared" si="4"/>
        <v>MARZAM S.A. DE C.V.</v>
      </c>
      <c r="K51" s="20">
        <f t="shared" si="5"/>
        <v>1</v>
      </c>
    </row>
    <row r="52" spans="1:11" x14ac:dyDescent="0.25">
      <c r="A52" s="2">
        <v>1031551</v>
      </c>
      <c r="B52" s="3">
        <v>1031551</v>
      </c>
      <c r="C52" s="3" t="s">
        <v>208</v>
      </c>
      <c r="D52" s="3" t="s">
        <v>14</v>
      </c>
      <c r="F52" s="20">
        <f t="shared" si="0"/>
        <v>51</v>
      </c>
      <c r="G52" s="20">
        <f t="shared" si="1"/>
        <v>3</v>
      </c>
      <c r="H52" s="20">
        <f t="shared" si="2"/>
        <v>1031551</v>
      </c>
      <c r="I52" s="20">
        <f t="shared" si="3"/>
        <v>1031551</v>
      </c>
      <c r="J52" s="20" t="str">
        <f t="shared" si="4"/>
        <v>DISTRIBUCION GUERRA ZAMUDIO S.A. DE C.V.</v>
      </c>
      <c r="K52" s="20">
        <f t="shared" si="5"/>
        <v>1</v>
      </c>
    </row>
    <row r="53" spans="1:11" x14ac:dyDescent="0.25">
      <c r="A53" s="2" t="s">
        <v>209</v>
      </c>
      <c r="B53" s="3">
        <v>2000470</v>
      </c>
      <c r="C53" s="3" t="s">
        <v>210</v>
      </c>
      <c r="D53" s="3" t="s">
        <v>14</v>
      </c>
      <c r="F53" s="20">
        <f t="shared" si="0"/>
        <v>52</v>
      </c>
      <c r="G53" s="20">
        <f t="shared" si="1"/>
        <v>3</v>
      </c>
      <c r="H53" s="20" t="str">
        <f t="shared" si="2"/>
        <v>LIQA</v>
      </c>
      <c r="I53" s="20">
        <f t="shared" si="3"/>
        <v>2000470</v>
      </c>
      <c r="J53" s="20" t="str">
        <f t="shared" si="4"/>
        <v>DANONE LIQUIMEX FDO AHORRO</v>
      </c>
      <c r="K53" s="20">
        <f t="shared" si="5"/>
        <v>1</v>
      </c>
    </row>
    <row r="54" spans="1:11" x14ac:dyDescent="0.25">
      <c r="A54" s="2" t="s">
        <v>211</v>
      </c>
      <c r="B54" s="3">
        <v>65505285253</v>
      </c>
      <c r="C54" s="3" t="s">
        <v>211</v>
      </c>
      <c r="D54" s="3" t="s">
        <v>14</v>
      </c>
      <c r="F54" s="20">
        <f t="shared" si="0"/>
        <v>53</v>
      </c>
      <c r="G54" s="20">
        <f t="shared" si="1"/>
        <v>3</v>
      </c>
      <c r="H54" s="20" t="str">
        <f t="shared" si="2"/>
        <v>NOMISER</v>
      </c>
      <c r="I54" s="20">
        <f t="shared" si="3"/>
        <v>65505285253</v>
      </c>
      <c r="J54" s="20" t="str">
        <f t="shared" si="4"/>
        <v>NOMISER</v>
      </c>
      <c r="K54" s="20">
        <f t="shared" si="5"/>
        <v>1</v>
      </c>
    </row>
    <row r="55" spans="1:11" x14ac:dyDescent="0.25">
      <c r="A55" s="2" t="s">
        <v>212</v>
      </c>
      <c r="B55" s="3">
        <v>2000469</v>
      </c>
      <c r="C55" s="3" t="s">
        <v>213</v>
      </c>
      <c r="D55" s="3" t="s">
        <v>14</v>
      </c>
      <c r="F55" s="20">
        <f t="shared" si="0"/>
        <v>54</v>
      </c>
      <c r="G55" s="20">
        <f t="shared" si="1"/>
        <v>3</v>
      </c>
      <c r="H55" s="20" t="str">
        <f t="shared" si="2"/>
        <v>OAA</v>
      </c>
      <c r="I55" s="20">
        <f t="shared" si="3"/>
        <v>2000469</v>
      </c>
      <c r="J55" s="20" t="str">
        <f t="shared" si="4"/>
        <v>DANONE OAM FDO AHORRO</v>
      </c>
      <c r="K55" s="20">
        <f t="shared" si="5"/>
        <v>1</v>
      </c>
    </row>
    <row r="56" spans="1:11" x14ac:dyDescent="0.25">
      <c r="A56" s="2" t="s">
        <v>214</v>
      </c>
      <c r="B56" s="3">
        <v>2000466</v>
      </c>
      <c r="C56" s="3" t="s">
        <v>215</v>
      </c>
      <c r="D56" s="3" t="s">
        <v>14</v>
      </c>
      <c r="F56" s="20">
        <f t="shared" si="0"/>
        <v>55</v>
      </c>
      <c r="G56" s="20">
        <f t="shared" si="1"/>
        <v>3</v>
      </c>
      <c r="H56" s="20" t="str">
        <f t="shared" si="2"/>
        <v>OFR</v>
      </c>
      <c r="I56" s="20">
        <f t="shared" si="3"/>
        <v>2000466</v>
      </c>
      <c r="J56" s="20" t="str">
        <f t="shared" si="4"/>
        <v>DANONE OFR SINDICALIZADO FDO AHORRO</v>
      </c>
      <c r="K56" s="20">
        <f t="shared" si="5"/>
        <v>1</v>
      </c>
    </row>
    <row r="57" spans="1:11" x14ac:dyDescent="0.25">
      <c r="A57" s="2" t="s">
        <v>216</v>
      </c>
      <c r="B57" s="3">
        <v>2000725</v>
      </c>
      <c r="C57" s="3" t="s">
        <v>217</v>
      </c>
      <c r="D57" s="3" t="s">
        <v>14</v>
      </c>
      <c r="F57" s="20">
        <f t="shared" si="0"/>
        <v>56</v>
      </c>
      <c r="G57" s="20">
        <f t="shared" si="1"/>
        <v>3</v>
      </c>
      <c r="H57" s="20" t="str">
        <f t="shared" si="2"/>
        <v>SPABM</v>
      </c>
      <c r="I57" s="20">
        <f t="shared" si="3"/>
        <v>2000725</v>
      </c>
      <c r="J57" s="20" t="str">
        <f t="shared" si="4"/>
        <v>BM CONTROL Y ADMINISTRACION DE PERSONAL SA DE CV</v>
      </c>
      <c r="K57" s="20">
        <f t="shared" si="5"/>
        <v>1</v>
      </c>
    </row>
    <row r="58" spans="1:11" x14ac:dyDescent="0.25">
      <c r="A58" s="2" t="s">
        <v>67</v>
      </c>
      <c r="B58" s="3">
        <v>1037925</v>
      </c>
      <c r="C58" s="3" t="s">
        <v>67</v>
      </c>
      <c r="D58" s="3" t="s">
        <v>68</v>
      </c>
      <c r="F58" s="20">
        <f t="shared" si="0"/>
        <v>57</v>
      </c>
      <c r="G58" s="20">
        <f t="shared" si="1"/>
        <v>3</v>
      </c>
      <c r="H58" s="20" t="str">
        <f t="shared" si="2"/>
        <v>Cocentro</v>
      </c>
      <c r="I58" s="20">
        <f t="shared" si="3"/>
        <v>1037925</v>
      </c>
      <c r="J58" s="20" t="str">
        <f t="shared" si="4"/>
        <v>Cocentro</v>
      </c>
      <c r="K58" s="20">
        <f t="shared" si="5"/>
        <v>1</v>
      </c>
    </row>
    <row r="59" spans="1:11" x14ac:dyDescent="0.25">
      <c r="A59" s="2" t="s">
        <v>69</v>
      </c>
      <c r="B59" s="3">
        <v>1036691</v>
      </c>
      <c r="C59" s="3" t="s">
        <v>69</v>
      </c>
      <c r="D59" s="3" t="s">
        <v>68</v>
      </c>
      <c r="F59" s="20">
        <f t="shared" si="0"/>
        <v>58</v>
      </c>
      <c r="G59" s="20">
        <f t="shared" si="1"/>
        <v>3</v>
      </c>
      <c r="H59" s="20" t="str">
        <f t="shared" si="2"/>
        <v>Ajemex Consultores</v>
      </c>
      <c r="I59" s="20">
        <f t="shared" si="3"/>
        <v>1036691</v>
      </c>
      <c r="J59" s="20" t="str">
        <f t="shared" si="4"/>
        <v>Ajemex Consultores</v>
      </c>
      <c r="K59" s="20">
        <f t="shared" si="5"/>
        <v>1</v>
      </c>
    </row>
    <row r="60" spans="1:11" x14ac:dyDescent="0.25">
      <c r="A60" s="2" t="s">
        <v>80</v>
      </c>
      <c r="B60" s="3">
        <v>1037924</v>
      </c>
      <c r="C60" s="3" t="s">
        <v>80</v>
      </c>
      <c r="D60" s="3" t="s">
        <v>68</v>
      </c>
      <c r="F60" s="20">
        <f t="shared" si="0"/>
        <v>59</v>
      </c>
      <c r="G60" s="20">
        <f t="shared" si="1"/>
        <v>3</v>
      </c>
      <c r="H60" s="20" t="str">
        <f t="shared" si="2"/>
        <v>Ajegroup</v>
      </c>
      <c r="I60" s="20">
        <f t="shared" si="3"/>
        <v>1037924</v>
      </c>
      <c r="J60" s="20" t="str">
        <f t="shared" si="4"/>
        <v>Ajegroup</v>
      </c>
      <c r="K60" s="20">
        <f t="shared" si="5"/>
        <v>1</v>
      </c>
    </row>
    <row r="61" spans="1:11" x14ac:dyDescent="0.25">
      <c r="A61" s="2" t="s">
        <v>81</v>
      </c>
      <c r="B61" s="3">
        <v>1037923</v>
      </c>
      <c r="C61" s="3" t="s">
        <v>81</v>
      </c>
      <c r="D61" s="3" t="s">
        <v>68</v>
      </c>
      <c r="F61" s="20">
        <f t="shared" si="0"/>
        <v>60</v>
      </c>
      <c r="G61" s="20">
        <f t="shared" si="1"/>
        <v>3</v>
      </c>
      <c r="H61" s="20" t="str">
        <f t="shared" si="2"/>
        <v>Ajemex</v>
      </c>
      <c r="I61" s="20">
        <f t="shared" si="3"/>
        <v>1037923</v>
      </c>
      <c r="J61" s="20" t="str">
        <f t="shared" si="4"/>
        <v>Ajemex</v>
      </c>
      <c r="K61" s="20">
        <f t="shared" si="5"/>
        <v>1</v>
      </c>
    </row>
    <row r="62" spans="1:11" x14ac:dyDescent="0.25">
      <c r="A62" s="2" t="s">
        <v>82</v>
      </c>
      <c r="B62" s="3" t="s">
        <v>83</v>
      </c>
      <c r="C62" s="3" t="s">
        <v>84</v>
      </c>
      <c r="D62" s="3" t="s">
        <v>68</v>
      </c>
      <c r="F62" s="20">
        <f t="shared" si="0"/>
        <v>61</v>
      </c>
      <c r="G62" s="20">
        <f t="shared" si="1"/>
        <v>3</v>
      </c>
      <c r="H62" s="20" t="str">
        <f t="shared" si="2"/>
        <v>Alpamayo</v>
      </c>
      <c r="I62" s="20" t="str">
        <f t="shared" si="3"/>
        <v>01000003968</v>
      </c>
      <c r="J62" s="20" t="str">
        <f t="shared" si="4"/>
        <v>Inmobiliaria Alpamayo, S.A. de C.V</v>
      </c>
      <c r="K62" s="20">
        <f t="shared" si="5"/>
        <v>1</v>
      </c>
    </row>
    <row r="63" spans="1:11" x14ac:dyDescent="0.25">
      <c r="A63" s="2" t="s">
        <v>109</v>
      </c>
      <c r="B63" s="3">
        <v>1036724</v>
      </c>
      <c r="C63" s="3" t="s">
        <v>110</v>
      </c>
      <c r="D63" s="3" t="s">
        <v>68</v>
      </c>
      <c r="F63" s="20">
        <f t="shared" si="0"/>
        <v>62</v>
      </c>
      <c r="G63" s="20">
        <f t="shared" si="1"/>
        <v>3</v>
      </c>
      <c r="H63" s="20" t="str">
        <f t="shared" si="2"/>
        <v>RADIOPOLIS FA</v>
      </c>
      <c r="I63" s="20">
        <f t="shared" si="3"/>
        <v>1036724</v>
      </c>
      <c r="J63" s="20" t="str">
        <f t="shared" si="4"/>
        <v>RADIOPOLIS FA - RADIOPOLIS FONDO DE AHORRO</v>
      </c>
      <c r="K63" s="20">
        <f t="shared" si="5"/>
        <v>1</v>
      </c>
    </row>
    <row r="64" spans="1:11" x14ac:dyDescent="0.25">
      <c r="A64" s="2" t="s">
        <v>146</v>
      </c>
      <c r="B64" s="3">
        <v>65508989338</v>
      </c>
      <c r="C64" s="3" t="s">
        <v>147</v>
      </c>
      <c r="D64" s="3" t="s">
        <v>68</v>
      </c>
      <c r="F64" s="20">
        <f t="shared" si="0"/>
        <v>63</v>
      </c>
      <c r="G64" s="20">
        <f t="shared" si="1"/>
        <v>3</v>
      </c>
      <c r="H64" s="20" t="str">
        <f t="shared" si="2"/>
        <v>UDG</v>
      </c>
      <c r="I64" s="20">
        <f t="shared" si="3"/>
        <v>65508989338</v>
      </c>
      <c r="J64" s="20" t="str">
        <f t="shared" si="4"/>
        <v>UNIVERSIDAD DE GUADALAJARA</v>
      </c>
      <c r="K64" s="20">
        <f t="shared" si="5"/>
        <v>1</v>
      </c>
    </row>
    <row r="65" spans="1:11" x14ac:dyDescent="0.25">
      <c r="A65" s="2" t="s">
        <v>159</v>
      </c>
      <c r="B65" s="3">
        <v>65509560409</v>
      </c>
      <c r="C65" s="3" t="s">
        <v>160</v>
      </c>
      <c r="D65" s="3" t="s">
        <v>68</v>
      </c>
      <c r="F65" s="20">
        <f t="shared" si="0"/>
        <v>64</v>
      </c>
      <c r="G65" s="20">
        <f t="shared" si="1"/>
        <v>3</v>
      </c>
      <c r="H65" s="20" t="str">
        <f t="shared" si="2"/>
        <v>AM</v>
      </c>
      <c r="I65" s="20">
        <f t="shared" si="3"/>
        <v>65509560409</v>
      </c>
      <c r="J65" s="20" t="str">
        <f t="shared" si="4"/>
        <v>Arcelor Mittal México</v>
      </c>
      <c r="K65" s="20">
        <f t="shared" si="5"/>
        <v>1</v>
      </c>
    </row>
    <row r="66" spans="1:11" x14ac:dyDescent="0.25">
      <c r="A66" s="2" t="s">
        <v>161</v>
      </c>
      <c r="B66" s="3">
        <v>65509560426</v>
      </c>
      <c r="C66" s="3" t="s">
        <v>162</v>
      </c>
      <c r="D66" s="3" t="s">
        <v>68</v>
      </c>
      <c r="F66" s="20">
        <f t="shared" si="0"/>
        <v>65</v>
      </c>
      <c r="G66" s="20">
        <f t="shared" si="1"/>
        <v>3</v>
      </c>
      <c r="H66" s="20" t="str">
        <f t="shared" si="2"/>
        <v>AP</v>
      </c>
      <c r="I66" s="20">
        <f t="shared" si="3"/>
        <v>65509560426</v>
      </c>
      <c r="J66" s="20" t="str">
        <f t="shared" si="4"/>
        <v>Arcelor Mittal Portuarios</v>
      </c>
      <c r="K66" s="20">
        <f t="shared" si="5"/>
        <v>1</v>
      </c>
    </row>
    <row r="67" spans="1:11" x14ac:dyDescent="0.25">
      <c r="A67" s="2" t="s">
        <v>163</v>
      </c>
      <c r="B67" s="3">
        <v>65509560457</v>
      </c>
      <c r="C67" s="3" t="s">
        <v>164</v>
      </c>
      <c r="D67" s="3" t="s">
        <v>68</v>
      </c>
      <c r="F67" s="20">
        <f t="shared" si="0"/>
        <v>66</v>
      </c>
      <c r="G67" s="20">
        <f t="shared" si="1"/>
        <v>3</v>
      </c>
      <c r="H67" s="20" t="str">
        <f t="shared" si="2"/>
        <v>AT</v>
      </c>
      <c r="I67" s="20">
        <f t="shared" si="3"/>
        <v>65509560457</v>
      </c>
      <c r="J67" s="20" t="str">
        <f t="shared" si="4"/>
        <v xml:space="preserve">Arcelor Mittal Las Truchas </v>
      </c>
      <c r="K67" s="20">
        <f t="shared" si="5"/>
        <v>1</v>
      </c>
    </row>
    <row r="68" spans="1:11" x14ac:dyDescent="0.25">
      <c r="A68" s="2" t="s">
        <v>165</v>
      </c>
      <c r="B68" s="3">
        <v>65509560443</v>
      </c>
      <c r="C68" s="3" t="s">
        <v>166</v>
      </c>
      <c r="D68" s="3" t="s">
        <v>68</v>
      </c>
      <c r="F68" s="20">
        <f t="shared" ref="F68:F119" si="6">1+F67</f>
        <v>67</v>
      </c>
      <c r="G68" s="20">
        <f t="shared" ref="G68:G119" si="7">G67</f>
        <v>3</v>
      </c>
      <c r="H68" s="20" t="str">
        <f t="shared" ref="H68:H119" si="8">A68</f>
        <v>CB</v>
      </c>
      <c r="I68" s="20">
        <f t="shared" ref="I68:I119" si="9">B68</f>
        <v>65509560443</v>
      </c>
      <c r="J68" s="20" t="str">
        <f t="shared" ref="J68:J119" si="10">C68</f>
        <v>Corporación del Balsas</v>
      </c>
      <c r="K68" s="20">
        <f t="shared" ref="K68:K119" si="11">K67</f>
        <v>1</v>
      </c>
    </row>
    <row r="69" spans="1:11" x14ac:dyDescent="0.25">
      <c r="A69" s="2">
        <v>94</v>
      </c>
      <c r="B69" s="3">
        <v>1002455</v>
      </c>
      <c r="C69" s="3" t="s">
        <v>171</v>
      </c>
      <c r="D69" s="3" t="s">
        <v>172</v>
      </c>
      <c r="F69" s="20">
        <f t="shared" si="6"/>
        <v>68</v>
      </c>
      <c r="G69" s="20">
        <v>4</v>
      </c>
      <c r="H69" s="20">
        <f t="shared" si="8"/>
        <v>94</v>
      </c>
      <c r="I69" s="20">
        <f t="shared" si="9"/>
        <v>1002455</v>
      </c>
      <c r="J69" s="20" t="str">
        <f t="shared" si="10"/>
        <v>AFIANZADORA ASERTA</v>
      </c>
      <c r="K69" s="20">
        <f t="shared" si="11"/>
        <v>1</v>
      </c>
    </row>
    <row r="70" spans="1:11" x14ac:dyDescent="0.25">
      <c r="A70" s="2">
        <v>1081</v>
      </c>
      <c r="B70" s="3">
        <v>142481</v>
      </c>
      <c r="C70" s="3" t="s">
        <v>173</v>
      </c>
      <c r="D70" s="3" t="s">
        <v>172</v>
      </c>
      <c r="F70" s="20">
        <f t="shared" si="6"/>
        <v>69</v>
      </c>
      <c r="G70" s="20">
        <f t="shared" si="7"/>
        <v>4</v>
      </c>
      <c r="H70" s="20">
        <f t="shared" si="8"/>
        <v>1081</v>
      </c>
      <c r="I70" s="20">
        <f t="shared" si="9"/>
        <v>142481</v>
      </c>
      <c r="J70" s="20" t="str">
        <f t="shared" si="10"/>
        <v>AFIANZADORAP.F. DOLARES</v>
      </c>
      <c r="K70" s="20">
        <f t="shared" si="11"/>
        <v>1</v>
      </c>
    </row>
    <row r="71" spans="1:11" x14ac:dyDescent="0.25">
      <c r="A71" s="2">
        <v>1082</v>
      </c>
      <c r="B71" s="3">
        <v>142482</v>
      </c>
      <c r="C71" s="3" t="s">
        <v>174</v>
      </c>
      <c r="D71" s="3" t="s">
        <v>172</v>
      </c>
      <c r="F71" s="20">
        <f t="shared" si="6"/>
        <v>70</v>
      </c>
      <c r="G71" s="20">
        <f t="shared" si="7"/>
        <v>4</v>
      </c>
      <c r="H71" s="20">
        <f t="shared" si="8"/>
        <v>1082</v>
      </c>
      <c r="I71" s="20">
        <f t="shared" si="9"/>
        <v>142482</v>
      </c>
      <c r="J71" s="20" t="str">
        <f t="shared" si="10"/>
        <v>AFIANZADORA P.M. DOLARES</v>
      </c>
      <c r="K71" s="20">
        <f t="shared" si="11"/>
        <v>1</v>
      </c>
    </row>
    <row r="72" spans="1:11" x14ac:dyDescent="0.25">
      <c r="A72" s="2">
        <v>1018014</v>
      </c>
      <c r="B72" s="3">
        <v>1018014</v>
      </c>
      <c r="C72" s="3" t="s">
        <v>175</v>
      </c>
      <c r="D72" s="3" t="s">
        <v>172</v>
      </c>
      <c r="F72" s="20">
        <f t="shared" si="6"/>
        <v>71</v>
      </c>
      <c r="G72" s="20">
        <f t="shared" si="7"/>
        <v>4</v>
      </c>
      <c r="H72" s="20">
        <f t="shared" si="8"/>
        <v>1018014</v>
      </c>
      <c r="I72" s="20">
        <f t="shared" si="9"/>
        <v>1018014</v>
      </c>
      <c r="J72" s="20" t="str">
        <f t="shared" si="10"/>
        <v>AISA MANCOMUNADOS</v>
      </c>
      <c r="K72" s="20">
        <f t="shared" si="11"/>
        <v>1</v>
      </c>
    </row>
    <row r="73" spans="1:11" x14ac:dyDescent="0.25">
      <c r="A73" s="2">
        <v>1018122</v>
      </c>
      <c r="B73" s="3">
        <v>1018122</v>
      </c>
      <c r="C73" s="3" t="s">
        <v>176</v>
      </c>
      <c r="D73" s="3" t="s">
        <v>172</v>
      </c>
      <c r="F73" s="20">
        <f t="shared" si="6"/>
        <v>72</v>
      </c>
      <c r="G73" s="20">
        <f t="shared" si="7"/>
        <v>4</v>
      </c>
      <c r="H73" s="20">
        <f t="shared" si="8"/>
        <v>1018122</v>
      </c>
      <c r="I73" s="20">
        <f t="shared" si="9"/>
        <v>1018122</v>
      </c>
      <c r="J73" s="20" t="str">
        <f t="shared" si="10"/>
        <v>ASERTA MANCOMUNADOS</v>
      </c>
      <c r="K73" s="20">
        <f t="shared" si="11"/>
        <v>1</v>
      </c>
    </row>
    <row r="74" spans="1:11" x14ac:dyDescent="0.25">
      <c r="A74" s="2">
        <v>1018302</v>
      </c>
      <c r="B74" s="3">
        <v>1018302</v>
      </c>
      <c r="C74" s="3" t="s">
        <v>177</v>
      </c>
      <c r="D74" s="3" t="s">
        <v>172</v>
      </c>
      <c r="F74" s="20">
        <f t="shared" si="6"/>
        <v>73</v>
      </c>
      <c r="G74" s="20">
        <f t="shared" si="7"/>
        <v>4</v>
      </c>
      <c r="H74" s="20">
        <f t="shared" si="8"/>
        <v>1018302</v>
      </c>
      <c r="I74" s="20">
        <f t="shared" si="9"/>
        <v>1018302</v>
      </c>
      <c r="J74" s="20" t="str">
        <f t="shared" si="10"/>
        <v>ASERTA CANCELADAS</v>
      </c>
      <c r="K74" s="20">
        <f t="shared" si="11"/>
        <v>1</v>
      </c>
    </row>
    <row r="75" spans="1:11" x14ac:dyDescent="0.25">
      <c r="A75" s="2">
        <v>1033795</v>
      </c>
      <c r="B75" s="3">
        <v>1033795</v>
      </c>
      <c r="C75" s="3" t="s">
        <v>4</v>
      </c>
      <c r="D75" s="3" t="s">
        <v>5</v>
      </c>
      <c r="F75" s="20">
        <f t="shared" si="6"/>
        <v>74</v>
      </c>
      <c r="G75" s="20">
        <v>5</v>
      </c>
      <c r="H75" s="20">
        <f t="shared" si="8"/>
        <v>1033795</v>
      </c>
      <c r="I75" s="20">
        <f t="shared" si="9"/>
        <v>1033795</v>
      </c>
      <c r="J75" s="20" t="str">
        <f t="shared" si="10"/>
        <v>Envasadora de Aguas Pensiones</v>
      </c>
      <c r="K75" s="20">
        <f t="shared" si="11"/>
        <v>1</v>
      </c>
    </row>
    <row r="76" spans="1:11" x14ac:dyDescent="0.25">
      <c r="A76" s="2">
        <v>1033796</v>
      </c>
      <c r="B76" s="3">
        <v>1033796</v>
      </c>
      <c r="C76" s="3" t="s">
        <v>6</v>
      </c>
      <c r="D76" s="3" t="s">
        <v>5</v>
      </c>
      <c r="F76" s="20">
        <f t="shared" si="6"/>
        <v>75</v>
      </c>
      <c r="G76" s="20">
        <f t="shared" si="7"/>
        <v>5</v>
      </c>
      <c r="H76" s="20">
        <f t="shared" si="8"/>
        <v>1033796</v>
      </c>
      <c r="I76" s="20">
        <f t="shared" si="9"/>
        <v>1033796</v>
      </c>
      <c r="J76" s="20" t="str">
        <f t="shared" si="10"/>
        <v>Envasabon Pensiones</v>
      </c>
      <c r="K76" s="20">
        <f t="shared" si="11"/>
        <v>1</v>
      </c>
    </row>
    <row r="77" spans="1:11" x14ac:dyDescent="0.25">
      <c r="A77" s="2">
        <v>1033798</v>
      </c>
      <c r="B77" s="3">
        <v>1033798</v>
      </c>
      <c r="C77" s="3" t="s">
        <v>7</v>
      </c>
      <c r="D77" s="3" t="s">
        <v>5</v>
      </c>
      <c r="F77" s="20">
        <f t="shared" si="6"/>
        <v>76</v>
      </c>
      <c r="G77" s="20">
        <f t="shared" si="7"/>
        <v>5</v>
      </c>
      <c r="H77" s="20">
        <f t="shared" si="8"/>
        <v>1033798</v>
      </c>
      <c r="I77" s="20">
        <f t="shared" si="9"/>
        <v>1033798</v>
      </c>
      <c r="J77" s="20" t="str">
        <f t="shared" si="10"/>
        <v>Envasadora Aguabon Pensiones</v>
      </c>
      <c r="K77" s="20">
        <f t="shared" si="11"/>
        <v>1</v>
      </c>
    </row>
    <row r="78" spans="1:11" x14ac:dyDescent="0.25">
      <c r="A78" s="2" t="s">
        <v>8</v>
      </c>
      <c r="B78" s="3">
        <v>65502397418</v>
      </c>
      <c r="C78" s="3" t="s">
        <v>9</v>
      </c>
      <c r="D78" s="3" t="s">
        <v>5</v>
      </c>
      <c r="F78" s="20">
        <f t="shared" si="6"/>
        <v>77</v>
      </c>
      <c r="G78" s="20">
        <f t="shared" si="7"/>
        <v>5</v>
      </c>
      <c r="H78" s="20" t="str">
        <f t="shared" si="8"/>
        <v>Bonafont Pens</v>
      </c>
      <c r="I78" s="20">
        <f t="shared" si="9"/>
        <v>65502397418</v>
      </c>
      <c r="J78" s="20" t="str">
        <f t="shared" si="10"/>
        <v>Bonafont Pens - Bonafont Pensiones</v>
      </c>
      <c r="K78" s="20">
        <f t="shared" si="11"/>
        <v>1</v>
      </c>
    </row>
    <row r="79" spans="1:11" x14ac:dyDescent="0.25">
      <c r="A79" s="2" t="s">
        <v>10</v>
      </c>
      <c r="B79" s="3">
        <v>65501285111</v>
      </c>
      <c r="C79" s="3" t="s">
        <v>11</v>
      </c>
      <c r="D79" s="3" t="s">
        <v>5</v>
      </c>
      <c r="F79" s="20">
        <f t="shared" si="6"/>
        <v>78</v>
      </c>
      <c r="G79" s="20">
        <f t="shared" si="7"/>
        <v>5</v>
      </c>
      <c r="H79" s="20" t="str">
        <f t="shared" si="8"/>
        <v>Danone Mex pensiones</v>
      </c>
      <c r="I79" s="20">
        <f t="shared" si="9"/>
        <v>65501285111</v>
      </c>
      <c r="J79" s="20" t="str">
        <f t="shared" si="10"/>
        <v>Danone de México</v>
      </c>
      <c r="K79" s="20">
        <f t="shared" si="11"/>
        <v>1</v>
      </c>
    </row>
    <row r="80" spans="1:11" x14ac:dyDescent="0.25">
      <c r="A80" s="2">
        <v>93</v>
      </c>
      <c r="B80" s="3">
        <v>65502425394</v>
      </c>
      <c r="C80" s="3" t="s">
        <v>12</v>
      </c>
      <c r="D80" s="3" t="s">
        <v>5</v>
      </c>
      <c r="F80" s="20">
        <f t="shared" si="6"/>
        <v>79</v>
      </c>
      <c r="G80" s="20">
        <f t="shared" si="7"/>
        <v>5</v>
      </c>
      <c r="H80" s="20">
        <f t="shared" si="8"/>
        <v>93</v>
      </c>
      <c r="I80" s="20">
        <f t="shared" si="9"/>
        <v>65502425394</v>
      </c>
      <c r="J80" s="20" t="str">
        <f t="shared" si="10"/>
        <v>U.A.E.M UNIV EDO MEX</v>
      </c>
      <c r="K80" s="20">
        <f t="shared" si="11"/>
        <v>1</v>
      </c>
    </row>
    <row r="81" spans="1:11" x14ac:dyDescent="0.25">
      <c r="A81" s="2">
        <v>1100</v>
      </c>
      <c r="B81" s="3">
        <v>1013407</v>
      </c>
      <c r="C81" s="3" t="s">
        <v>19</v>
      </c>
      <c r="D81" s="3" t="s">
        <v>5</v>
      </c>
      <c r="F81" s="20">
        <f t="shared" si="6"/>
        <v>80</v>
      </c>
      <c r="G81" s="20">
        <f t="shared" si="7"/>
        <v>5</v>
      </c>
      <c r="H81" s="20">
        <f t="shared" si="8"/>
        <v>1100</v>
      </c>
      <c r="I81" s="20">
        <f t="shared" si="9"/>
        <v>1013407</v>
      </c>
      <c r="J81" s="20" t="str">
        <f t="shared" si="10"/>
        <v xml:space="preserve">UNIV B. CALIFORNIA </v>
      </c>
      <c r="K81" s="20">
        <f t="shared" si="11"/>
        <v>1</v>
      </c>
    </row>
    <row r="82" spans="1:11" x14ac:dyDescent="0.25">
      <c r="A82" s="2">
        <v>92</v>
      </c>
      <c r="B82" s="3">
        <v>65502313952</v>
      </c>
      <c r="C82" s="3" t="s">
        <v>22</v>
      </c>
      <c r="D82" s="3" t="s">
        <v>5</v>
      </c>
      <c r="F82" s="20">
        <f t="shared" si="6"/>
        <v>81</v>
      </c>
      <c r="G82" s="20">
        <f t="shared" si="7"/>
        <v>5</v>
      </c>
      <c r="H82" s="20">
        <f t="shared" si="8"/>
        <v>92</v>
      </c>
      <c r="I82" s="20">
        <f t="shared" si="9"/>
        <v>65502313952</v>
      </c>
      <c r="J82" s="20" t="str">
        <f t="shared" si="10"/>
        <v>U.J.A.T UNIV TABASCO /BCO SANTANDER (MEXICO) FIDEICOMISO F/2001447-1</v>
      </c>
      <c r="K82" s="20">
        <f t="shared" si="11"/>
        <v>1</v>
      </c>
    </row>
    <row r="83" spans="1:11" x14ac:dyDescent="0.25">
      <c r="A83" s="2">
        <v>1068</v>
      </c>
      <c r="B83" s="3">
        <v>67715</v>
      </c>
      <c r="C83" s="3" t="s">
        <v>23</v>
      </c>
      <c r="D83" s="3" t="s">
        <v>5</v>
      </c>
      <c r="F83" s="20">
        <f t="shared" si="6"/>
        <v>82</v>
      </c>
      <c r="G83" s="20">
        <f t="shared" si="7"/>
        <v>5</v>
      </c>
      <c r="H83" s="20">
        <f t="shared" si="8"/>
        <v>1068</v>
      </c>
      <c r="I83" s="20">
        <f t="shared" si="9"/>
        <v>67715</v>
      </c>
      <c r="J83" s="20" t="str">
        <f t="shared" si="10"/>
        <v>AXALTO / GMALTO PRINTER</v>
      </c>
      <c r="K83" s="20">
        <f t="shared" si="11"/>
        <v>1</v>
      </c>
    </row>
    <row r="84" spans="1:11" x14ac:dyDescent="0.25">
      <c r="A84" s="2">
        <v>2000905</v>
      </c>
      <c r="B84" s="3">
        <v>2000905</v>
      </c>
      <c r="C84" s="3" t="s">
        <v>32</v>
      </c>
      <c r="D84" s="3" t="s">
        <v>5</v>
      </c>
      <c r="F84" s="20">
        <f t="shared" si="6"/>
        <v>83</v>
      </c>
      <c r="G84" s="20">
        <f t="shared" si="7"/>
        <v>5</v>
      </c>
      <c r="H84" s="20">
        <f t="shared" si="8"/>
        <v>2000905</v>
      </c>
      <c r="I84" s="20">
        <f t="shared" si="9"/>
        <v>2000905</v>
      </c>
      <c r="J84" s="20" t="str">
        <f t="shared" si="10"/>
        <v>FABRICA DE JABON LA CORONA</v>
      </c>
      <c r="K84" s="20">
        <f t="shared" si="11"/>
        <v>1</v>
      </c>
    </row>
    <row r="85" spans="1:11" x14ac:dyDescent="0.25">
      <c r="A85" s="3" t="s">
        <v>37</v>
      </c>
      <c r="B85" s="3">
        <v>1037087</v>
      </c>
      <c r="C85" s="3" t="s">
        <v>38</v>
      </c>
      <c r="D85" s="3" t="s">
        <v>5</v>
      </c>
      <c r="F85" s="20">
        <f t="shared" si="6"/>
        <v>84</v>
      </c>
      <c r="G85" s="20">
        <f t="shared" si="7"/>
        <v>5</v>
      </c>
      <c r="H85" s="20" t="str">
        <f t="shared" si="8"/>
        <v>CGA</v>
      </c>
      <c r="I85" s="20">
        <f t="shared" si="9"/>
        <v>1037087</v>
      </c>
      <c r="J85" s="20" t="str">
        <f t="shared" si="10"/>
        <v>CGA - Compañía General de Aguas</v>
      </c>
      <c r="K85" s="20">
        <f t="shared" si="11"/>
        <v>1</v>
      </c>
    </row>
    <row r="86" spans="1:11" x14ac:dyDescent="0.25">
      <c r="A86" s="2" t="s">
        <v>45</v>
      </c>
      <c r="B86" s="3">
        <v>1037090</v>
      </c>
      <c r="C86" s="3" t="s">
        <v>46</v>
      </c>
      <c r="D86" s="3" t="s">
        <v>5</v>
      </c>
      <c r="F86" s="20">
        <f t="shared" si="6"/>
        <v>85</v>
      </c>
      <c r="G86" s="20">
        <f t="shared" si="7"/>
        <v>5</v>
      </c>
      <c r="H86" s="20" t="str">
        <f t="shared" si="8"/>
        <v>EAMSIND</v>
      </c>
      <c r="I86" s="20">
        <f t="shared" si="9"/>
        <v>1037090</v>
      </c>
      <c r="J86" s="20" t="str">
        <f t="shared" si="10"/>
        <v>EAMSIND - Envasadoras de Aguas en México Sind</v>
      </c>
      <c r="K86" s="20">
        <f t="shared" si="11"/>
        <v>1</v>
      </c>
    </row>
    <row r="87" spans="1:11" x14ac:dyDescent="0.25">
      <c r="A87" s="2" t="s">
        <v>61</v>
      </c>
      <c r="B87" s="3">
        <v>2000928</v>
      </c>
      <c r="C87" s="6" t="s">
        <v>62</v>
      </c>
      <c r="D87" s="3" t="s">
        <v>5</v>
      </c>
      <c r="F87" s="20">
        <f t="shared" si="6"/>
        <v>86</v>
      </c>
      <c r="G87" s="20">
        <f t="shared" si="7"/>
        <v>5</v>
      </c>
      <c r="H87" s="20" t="str">
        <f t="shared" si="8"/>
        <v>IESTPS</v>
      </c>
      <c r="I87" s="20">
        <f t="shared" si="9"/>
        <v>2000928</v>
      </c>
      <c r="J87" s="20" t="str">
        <f t="shared" si="10"/>
        <v>IESTPS - IEST PLAN DE PENSIONES</v>
      </c>
      <c r="K87" s="20">
        <f t="shared" si="11"/>
        <v>1</v>
      </c>
    </row>
    <row r="88" spans="1:11" x14ac:dyDescent="0.25">
      <c r="A88" s="2" t="s">
        <v>63</v>
      </c>
      <c r="B88" s="3">
        <v>2000927</v>
      </c>
      <c r="C88" s="6" t="s">
        <v>64</v>
      </c>
      <c r="D88" s="3" t="s">
        <v>5</v>
      </c>
      <c r="F88" s="20">
        <f t="shared" si="6"/>
        <v>87</v>
      </c>
      <c r="G88" s="20">
        <f t="shared" si="7"/>
        <v>5</v>
      </c>
      <c r="H88" s="20" t="str">
        <f t="shared" si="8"/>
        <v>IESTPSCONT</v>
      </c>
      <c r="I88" s="20">
        <f t="shared" si="9"/>
        <v>2000927</v>
      </c>
      <c r="J88" s="20" t="str">
        <f t="shared" si="10"/>
        <v>IESTPSCONT - IEST PLAN DE PENSIONES CONTINGENCIA</v>
      </c>
      <c r="K88" s="20">
        <f t="shared" si="11"/>
        <v>1</v>
      </c>
    </row>
    <row r="89" spans="1:11" x14ac:dyDescent="0.25">
      <c r="A89" s="2" t="s">
        <v>72</v>
      </c>
      <c r="B89" s="3">
        <v>65508886089</v>
      </c>
      <c r="C89" s="3" t="s">
        <v>72</v>
      </c>
      <c r="D89" s="3" t="s">
        <v>5</v>
      </c>
      <c r="F89" s="20">
        <f t="shared" si="6"/>
        <v>88</v>
      </c>
      <c r="G89" s="20">
        <f t="shared" si="7"/>
        <v>5</v>
      </c>
      <c r="H89" s="20" t="str">
        <f t="shared" si="8"/>
        <v xml:space="preserve">CASA LEY SAPI SA DE CV (PLAN DE PENSIONES) </v>
      </c>
      <c r="I89" s="20">
        <f t="shared" si="9"/>
        <v>65508886089</v>
      </c>
      <c r="J89" s="20" t="str">
        <f t="shared" si="10"/>
        <v xml:space="preserve">CASA LEY SAPI SA DE CV (PLAN DE PENSIONES) </v>
      </c>
      <c r="K89" s="20">
        <f t="shared" si="11"/>
        <v>1</v>
      </c>
    </row>
    <row r="90" spans="1:11" x14ac:dyDescent="0.25">
      <c r="A90" s="2" t="s">
        <v>73</v>
      </c>
      <c r="B90" s="3">
        <v>65507143699</v>
      </c>
      <c r="C90" s="3" t="s">
        <v>73</v>
      </c>
      <c r="D90" s="3" t="s">
        <v>5</v>
      </c>
      <c r="F90" s="20">
        <f t="shared" si="6"/>
        <v>89</v>
      </c>
      <c r="G90" s="20">
        <f t="shared" si="7"/>
        <v>5</v>
      </c>
      <c r="H90" s="20" t="str">
        <f t="shared" si="8"/>
        <v>RODEO CESANTIA</v>
      </c>
      <c r="I90" s="20">
        <f t="shared" si="9"/>
        <v>65507143699</v>
      </c>
      <c r="J90" s="20" t="str">
        <f t="shared" si="10"/>
        <v>RODEO CESANTIA</v>
      </c>
      <c r="K90" s="20">
        <f t="shared" si="11"/>
        <v>1</v>
      </c>
    </row>
    <row r="91" spans="1:11" x14ac:dyDescent="0.25">
      <c r="A91" s="2" t="s">
        <v>74</v>
      </c>
      <c r="B91" s="3">
        <v>65507143745</v>
      </c>
      <c r="C91" s="3" t="s">
        <v>74</v>
      </c>
      <c r="D91" s="3" t="s">
        <v>5</v>
      </c>
      <c r="F91" s="20">
        <f t="shared" si="6"/>
        <v>90</v>
      </c>
      <c r="G91" s="20">
        <f t="shared" si="7"/>
        <v>5</v>
      </c>
      <c r="H91" s="20" t="str">
        <f t="shared" si="8"/>
        <v>RODEO RETIRO</v>
      </c>
      <c r="I91" s="20">
        <f t="shared" si="9"/>
        <v>65507143745</v>
      </c>
      <c r="J91" s="20" t="str">
        <f t="shared" si="10"/>
        <v>RODEO RETIRO</v>
      </c>
      <c r="K91" s="20">
        <f t="shared" si="11"/>
        <v>1</v>
      </c>
    </row>
    <row r="92" spans="1:11" x14ac:dyDescent="0.25">
      <c r="A92" s="2" t="s">
        <v>75</v>
      </c>
      <c r="B92" s="3">
        <v>65507142173</v>
      </c>
      <c r="C92" s="3" t="s">
        <v>75</v>
      </c>
      <c r="D92" s="3" t="s">
        <v>5</v>
      </c>
      <c r="F92" s="20">
        <f t="shared" si="6"/>
        <v>91</v>
      </c>
      <c r="G92" s="20">
        <f t="shared" si="7"/>
        <v>5</v>
      </c>
      <c r="H92" s="20" t="str">
        <f t="shared" si="8"/>
        <v>RODEO VIVIENDA</v>
      </c>
      <c r="I92" s="20">
        <f t="shared" si="9"/>
        <v>65507142173</v>
      </c>
      <c r="J92" s="20" t="str">
        <f t="shared" si="10"/>
        <v>RODEO VIVIENDA</v>
      </c>
      <c r="K92" s="20">
        <f t="shared" si="11"/>
        <v>1</v>
      </c>
    </row>
    <row r="93" spans="1:11" x14ac:dyDescent="0.25">
      <c r="A93" s="2" t="s">
        <v>76</v>
      </c>
      <c r="B93" s="3">
        <v>65507052215</v>
      </c>
      <c r="C93" s="3" t="s">
        <v>77</v>
      </c>
      <c r="D93" s="3" t="s">
        <v>5</v>
      </c>
      <c r="F93" s="20">
        <f t="shared" si="6"/>
        <v>92</v>
      </c>
      <c r="G93" s="20">
        <f t="shared" si="7"/>
        <v>5</v>
      </c>
      <c r="H93" s="20" t="str">
        <f t="shared" si="8"/>
        <v>UTDCESANTIA</v>
      </c>
      <c r="I93" s="20">
        <f t="shared" si="9"/>
        <v>65507052215</v>
      </c>
      <c r="J93" s="20" t="str">
        <f t="shared" si="10"/>
        <v>UTD SUBCUENTA</v>
      </c>
      <c r="K93" s="20">
        <f t="shared" si="11"/>
        <v>1</v>
      </c>
    </row>
    <row r="94" spans="1:11" x14ac:dyDescent="0.25">
      <c r="A94" s="2" t="s">
        <v>78</v>
      </c>
      <c r="B94" s="3">
        <v>65507052277</v>
      </c>
      <c r="C94" s="3" t="s">
        <v>77</v>
      </c>
      <c r="D94" s="3" t="s">
        <v>5</v>
      </c>
      <c r="F94" s="20">
        <f t="shared" si="6"/>
        <v>93</v>
      </c>
      <c r="G94" s="20">
        <f t="shared" si="7"/>
        <v>5</v>
      </c>
      <c r="H94" s="20" t="str">
        <f t="shared" si="8"/>
        <v>UTDRETIRO</v>
      </c>
      <c r="I94" s="20">
        <f t="shared" si="9"/>
        <v>65507052277</v>
      </c>
      <c r="J94" s="20" t="str">
        <f t="shared" si="10"/>
        <v>UTD SUBCUENTA</v>
      </c>
      <c r="K94" s="20">
        <f t="shared" si="11"/>
        <v>1</v>
      </c>
    </row>
    <row r="95" spans="1:11" x14ac:dyDescent="0.25">
      <c r="A95" s="2" t="s">
        <v>79</v>
      </c>
      <c r="B95" s="3">
        <v>65507052294</v>
      </c>
      <c r="C95" s="3" t="s">
        <v>77</v>
      </c>
      <c r="D95" s="3" t="s">
        <v>5</v>
      </c>
      <c r="F95" s="20">
        <f t="shared" si="6"/>
        <v>94</v>
      </c>
      <c r="G95" s="20">
        <f t="shared" si="7"/>
        <v>5</v>
      </c>
      <c r="H95" s="20" t="str">
        <f t="shared" si="8"/>
        <v>UTDVIVIENDA</v>
      </c>
      <c r="I95" s="20">
        <f t="shared" si="9"/>
        <v>65507052294</v>
      </c>
      <c r="J95" s="20" t="str">
        <f t="shared" si="10"/>
        <v>UTD SUBCUENTA</v>
      </c>
      <c r="K95" s="20">
        <f t="shared" si="11"/>
        <v>1</v>
      </c>
    </row>
    <row r="96" spans="1:11" x14ac:dyDescent="0.25">
      <c r="A96" s="2" t="s">
        <v>85</v>
      </c>
      <c r="B96" s="3">
        <v>2000480</v>
      </c>
      <c r="C96" s="3" t="s">
        <v>86</v>
      </c>
      <c r="D96" s="3" t="s">
        <v>5</v>
      </c>
      <c r="F96" s="20">
        <f t="shared" si="6"/>
        <v>95</v>
      </c>
      <c r="G96" s="20">
        <f t="shared" si="7"/>
        <v>5</v>
      </c>
      <c r="H96" s="20" t="str">
        <f t="shared" si="8"/>
        <v>POA</v>
      </c>
      <c r="I96" s="20">
        <f t="shared" si="9"/>
        <v>2000480</v>
      </c>
      <c r="J96" s="20" t="str">
        <f t="shared" si="10"/>
        <v>DANONE OAM FDO PENSIONES</v>
      </c>
      <c r="K96" s="20">
        <f t="shared" si="11"/>
        <v>1</v>
      </c>
    </row>
    <row r="97" spans="1:11" x14ac:dyDescent="0.25">
      <c r="A97" s="2">
        <v>21</v>
      </c>
      <c r="B97" s="3">
        <v>147309</v>
      </c>
      <c r="C97" s="3" t="s">
        <v>97</v>
      </c>
      <c r="D97" s="3" t="s">
        <v>5</v>
      </c>
      <c r="F97" s="20">
        <f t="shared" si="6"/>
        <v>96</v>
      </c>
      <c r="G97" s="20">
        <f t="shared" si="7"/>
        <v>5</v>
      </c>
      <c r="H97" s="20">
        <f t="shared" si="8"/>
        <v>21</v>
      </c>
      <c r="I97" s="20">
        <f t="shared" si="9"/>
        <v>147309</v>
      </c>
      <c r="J97" s="20" t="str">
        <f t="shared" si="10"/>
        <v>UADY-1002461</v>
      </c>
      <c r="K97" s="20">
        <f t="shared" si="11"/>
        <v>1</v>
      </c>
    </row>
    <row r="98" spans="1:11" x14ac:dyDescent="0.25">
      <c r="A98" s="2">
        <v>23</v>
      </c>
      <c r="B98" s="3">
        <v>147311</v>
      </c>
      <c r="C98" s="3" t="s">
        <v>99</v>
      </c>
      <c r="D98" s="3" t="s">
        <v>5</v>
      </c>
      <c r="F98" s="20">
        <f t="shared" si="6"/>
        <v>97</v>
      </c>
      <c r="G98" s="20">
        <f t="shared" si="7"/>
        <v>5</v>
      </c>
      <c r="H98" s="20">
        <f t="shared" si="8"/>
        <v>23</v>
      </c>
      <c r="I98" s="20">
        <f t="shared" si="9"/>
        <v>147311</v>
      </c>
      <c r="J98" s="20" t="str">
        <f t="shared" si="10"/>
        <v>UADY-112720</v>
      </c>
      <c r="K98" s="20">
        <f t="shared" si="11"/>
        <v>1</v>
      </c>
    </row>
    <row r="99" spans="1:11" x14ac:dyDescent="0.25">
      <c r="A99" s="2">
        <v>25</v>
      </c>
      <c r="B99" s="3">
        <v>147314</v>
      </c>
      <c r="C99" s="3" t="s">
        <v>101</v>
      </c>
      <c r="D99" s="3" t="s">
        <v>5</v>
      </c>
      <c r="F99" s="20">
        <f t="shared" si="6"/>
        <v>98</v>
      </c>
      <c r="G99" s="20">
        <f t="shared" si="7"/>
        <v>5</v>
      </c>
      <c r="H99" s="20">
        <f t="shared" si="8"/>
        <v>25</v>
      </c>
      <c r="I99" s="20">
        <f t="shared" si="9"/>
        <v>147314</v>
      </c>
      <c r="J99" s="20" t="str">
        <f t="shared" si="10"/>
        <v>UADY-204410</v>
      </c>
      <c r="K99" s="20">
        <f t="shared" si="11"/>
        <v>1</v>
      </c>
    </row>
    <row r="100" spans="1:11" x14ac:dyDescent="0.25">
      <c r="A100" s="2">
        <v>127</v>
      </c>
      <c r="B100" s="7">
        <v>1013187</v>
      </c>
      <c r="C100" s="3" t="s">
        <v>102</v>
      </c>
      <c r="D100" s="3" t="s">
        <v>5</v>
      </c>
      <c r="F100" s="20">
        <f t="shared" si="6"/>
        <v>99</v>
      </c>
      <c r="G100" s="20">
        <f t="shared" si="7"/>
        <v>5</v>
      </c>
      <c r="H100" s="20">
        <f t="shared" si="8"/>
        <v>127</v>
      </c>
      <c r="I100" s="20">
        <f t="shared" si="9"/>
        <v>1013187</v>
      </c>
      <c r="J100" s="20" t="str">
        <f t="shared" si="10"/>
        <v>ISSSTEP 1013187</v>
      </c>
      <c r="K100" s="20">
        <f t="shared" si="11"/>
        <v>1</v>
      </c>
    </row>
    <row r="101" spans="1:11" x14ac:dyDescent="0.25">
      <c r="A101" s="2">
        <v>1800</v>
      </c>
      <c r="B101" s="3">
        <v>75146</v>
      </c>
      <c r="C101" s="3" t="s">
        <v>103</v>
      </c>
      <c r="D101" s="3" t="s">
        <v>5</v>
      </c>
      <c r="F101" s="20">
        <f t="shared" si="6"/>
        <v>100</v>
      </c>
      <c r="G101" s="20">
        <f t="shared" si="7"/>
        <v>5</v>
      </c>
      <c r="H101" s="20">
        <f t="shared" si="8"/>
        <v>1800</v>
      </c>
      <c r="I101" s="20">
        <f t="shared" si="9"/>
        <v>75146</v>
      </c>
      <c r="J101" s="20" t="str">
        <f t="shared" si="10"/>
        <v>SAP ADI</v>
      </c>
      <c r="K101" s="20">
        <f t="shared" si="11"/>
        <v>1</v>
      </c>
    </row>
    <row r="102" spans="1:11" x14ac:dyDescent="0.25">
      <c r="A102" s="2" t="s">
        <v>111</v>
      </c>
      <c r="B102" s="3">
        <v>65503691935</v>
      </c>
      <c r="C102" s="3" t="s">
        <v>112</v>
      </c>
      <c r="D102" s="3" t="s">
        <v>5</v>
      </c>
      <c r="F102" s="20">
        <f t="shared" si="6"/>
        <v>101</v>
      </c>
      <c r="G102" s="20">
        <f t="shared" si="7"/>
        <v>5</v>
      </c>
      <c r="H102" s="20" t="str">
        <f t="shared" si="8"/>
        <v>INVERCAPAFORE</v>
      </c>
      <c r="I102" s="20">
        <f t="shared" si="9"/>
        <v>65503691935</v>
      </c>
      <c r="J102" s="20" t="str">
        <f t="shared" si="10"/>
        <v>INVERCAP AFORE</v>
      </c>
      <c r="K102" s="20">
        <f t="shared" si="11"/>
        <v>1</v>
      </c>
    </row>
    <row r="103" spans="1:11" x14ac:dyDescent="0.25">
      <c r="A103" s="2">
        <v>1074</v>
      </c>
      <c r="B103" s="3">
        <v>1031627</v>
      </c>
      <c r="C103" s="3" t="s">
        <v>119</v>
      </c>
      <c r="D103" s="3" t="s">
        <v>5</v>
      </c>
      <c r="F103" s="20">
        <f t="shared" si="6"/>
        <v>102</v>
      </c>
      <c r="G103" s="20">
        <f t="shared" si="7"/>
        <v>5</v>
      </c>
      <c r="H103" s="20">
        <f t="shared" si="8"/>
        <v>1074</v>
      </c>
      <c r="I103" s="20">
        <f t="shared" si="9"/>
        <v>1031627</v>
      </c>
      <c r="J103" s="20" t="str">
        <f t="shared" si="10"/>
        <v>EL POTOSI EMPL</v>
      </c>
      <c r="K103" s="20">
        <f t="shared" si="11"/>
        <v>1</v>
      </c>
    </row>
    <row r="104" spans="1:11" x14ac:dyDescent="0.25">
      <c r="A104" s="2">
        <v>60</v>
      </c>
      <c r="B104" s="3">
        <v>154702</v>
      </c>
      <c r="C104" s="3" t="s">
        <v>132</v>
      </c>
      <c r="D104" s="3" t="s">
        <v>5</v>
      </c>
      <c r="F104" s="20">
        <f t="shared" si="6"/>
        <v>103</v>
      </c>
      <c r="G104" s="20">
        <f t="shared" si="7"/>
        <v>5</v>
      </c>
      <c r="H104" s="20">
        <f t="shared" si="8"/>
        <v>60</v>
      </c>
      <c r="I104" s="20">
        <f t="shared" si="9"/>
        <v>154702</v>
      </c>
      <c r="J104" s="20" t="str">
        <f t="shared" si="10"/>
        <v>CHARTIS (</v>
      </c>
      <c r="K104" s="20">
        <f t="shared" si="11"/>
        <v>1</v>
      </c>
    </row>
    <row r="105" spans="1:11" x14ac:dyDescent="0.25">
      <c r="A105" s="2">
        <v>63</v>
      </c>
      <c r="B105" s="3">
        <v>80820</v>
      </c>
      <c r="C105" s="3" t="s">
        <v>133</v>
      </c>
      <c r="D105" s="3" t="s">
        <v>5</v>
      </c>
      <c r="F105" s="20">
        <f t="shared" si="6"/>
        <v>104</v>
      </c>
      <c r="G105" s="20">
        <f t="shared" si="7"/>
        <v>5</v>
      </c>
      <c r="H105" s="20">
        <f t="shared" si="8"/>
        <v>63</v>
      </c>
      <c r="I105" s="20">
        <f t="shared" si="9"/>
        <v>80820</v>
      </c>
      <c r="J105" s="20" t="str">
        <f t="shared" si="10"/>
        <v>MANTARA</v>
      </c>
      <c r="K105" s="20">
        <f t="shared" si="11"/>
        <v>1</v>
      </c>
    </row>
    <row r="106" spans="1:11" x14ac:dyDescent="0.25">
      <c r="A106" s="2">
        <v>118</v>
      </c>
      <c r="B106" s="3">
        <v>78665</v>
      </c>
      <c r="C106" s="3" t="s">
        <v>134</v>
      </c>
      <c r="D106" s="3" t="s">
        <v>5</v>
      </c>
      <c r="F106" s="20">
        <f t="shared" si="6"/>
        <v>105</v>
      </c>
      <c r="G106" s="20">
        <f t="shared" si="7"/>
        <v>5</v>
      </c>
      <c r="H106" s="20">
        <f t="shared" si="8"/>
        <v>118</v>
      </c>
      <c r="I106" s="20">
        <f t="shared" si="9"/>
        <v>78665</v>
      </c>
      <c r="J106" s="20" t="str">
        <f t="shared" si="10"/>
        <v>BANCO  SANTANDER</v>
      </c>
      <c r="K106" s="20">
        <f t="shared" si="11"/>
        <v>1</v>
      </c>
    </row>
    <row r="107" spans="1:11" x14ac:dyDescent="0.25">
      <c r="A107" s="2">
        <v>2500</v>
      </c>
      <c r="B107" s="3">
        <v>2000183</v>
      </c>
      <c r="C107" s="3" t="s">
        <v>135</v>
      </c>
      <c r="D107" s="3" t="s">
        <v>5</v>
      </c>
      <c r="F107" s="20">
        <f t="shared" si="6"/>
        <v>106</v>
      </c>
      <c r="G107" s="20">
        <f t="shared" si="7"/>
        <v>5</v>
      </c>
      <c r="H107" s="20">
        <f t="shared" si="8"/>
        <v>2500</v>
      </c>
      <c r="I107" s="20">
        <f t="shared" si="9"/>
        <v>2000183</v>
      </c>
      <c r="J107" s="20" t="str">
        <f t="shared" si="10"/>
        <v>GESBAN-AEMP</v>
      </c>
      <c r="K107" s="20">
        <f t="shared" si="11"/>
        <v>1</v>
      </c>
    </row>
    <row r="108" spans="1:11" x14ac:dyDescent="0.25">
      <c r="A108" s="2">
        <v>2600</v>
      </c>
      <c r="B108" s="3">
        <v>1012260</v>
      </c>
      <c r="C108" s="3" t="s">
        <v>136</v>
      </c>
      <c r="D108" s="3" t="s">
        <v>5</v>
      </c>
      <c r="F108" s="20">
        <f t="shared" si="6"/>
        <v>107</v>
      </c>
      <c r="G108" s="20">
        <f t="shared" si="7"/>
        <v>5</v>
      </c>
      <c r="H108" s="20">
        <f t="shared" si="8"/>
        <v>2600</v>
      </c>
      <c r="I108" s="20">
        <f t="shared" si="9"/>
        <v>1012260</v>
      </c>
      <c r="J108" s="20" t="str">
        <f t="shared" si="10"/>
        <v>GESTION EMPL</v>
      </c>
      <c r="K108" s="20">
        <f t="shared" si="11"/>
        <v>1</v>
      </c>
    </row>
    <row r="109" spans="1:11" x14ac:dyDescent="0.25">
      <c r="A109" s="2">
        <v>2700</v>
      </c>
      <c r="B109" s="3">
        <v>2000424</v>
      </c>
      <c r="C109" s="3" t="s">
        <v>137</v>
      </c>
      <c r="D109" s="3" t="s">
        <v>5</v>
      </c>
      <c r="F109" s="20">
        <f t="shared" si="6"/>
        <v>108</v>
      </c>
      <c r="G109" s="20">
        <f t="shared" si="7"/>
        <v>5</v>
      </c>
      <c r="H109" s="20">
        <f t="shared" si="8"/>
        <v>2700</v>
      </c>
      <c r="I109" s="20">
        <f t="shared" si="9"/>
        <v>2000424</v>
      </c>
      <c r="J109" s="20" t="str">
        <f t="shared" si="10"/>
        <v>C.B. EMPL</v>
      </c>
      <c r="K109" s="20">
        <f t="shared" si="11"/>
        <v>1</v>
      </c>
    </row>
    <row r="110" spans="1:11" x14ac:dyDescent="0.25">
      <c r="A110" s="2">
        <v>2779</v>
      </c>
      <c r="B110" s="3">
        <v>2001047</v>
      </c>
      <c r="C110" s="3" t="s">
        <v>138</v>
      </c>
      <c r="D110" s="3" t="s">
        <v>5</v>
      </c>
      <c r="F110" s="20">
        <f t="shared" si="6"/>
        <v>109</v>
      </c>
      <c r="G110" s="20">
        <f t="shared" si="7"/>
        <v>5</v>
      </c>
      <c r="H110" s="20">
        <f t="shared" si="8"/>
        <v>2779</v>
      </c>
      <c r="I110" s="20">
        <f t="shared" si="9"/>
        <v>2001047</v>
      </c>
      <c r="J110" s="20" t="str">
        <f t="shared" si="10"/>
        <v>BANCO S3 CIA</v>
      </c>
      <c r="K110" s="20">
        <f t="shared" si="11"/>
        <v>1</v>
      </c>
    </row>
    <row r="111" spans="1:11" x14ac:dyDescent="0.25">
      <c r="A111" s="2">
        <v>2901</v>
      </c>
      <c r="B111" s="3">
        <v>1033545</v>
      </c>
      <c r="C111" s="3" t="s">
        <v>139</v>
      </c>
      <c r="D111" s="3" t="s">
        <v>5</v>
      </c>
      <c r="F111" s="20">
        <f t="shared" si="6"/>
        <v>110</v>
      </c>
      <c r="G111" s="20">
        <f t="shared" si="7"/>
        <v>5</v>
      </c>
      <c r="H111" s="20">
        <f t="shared" si="8"/>
        <v>2901</v>
      </c>
      <c r="I111" s="20">
        <f t="shared" si="9"/>
        <v>1033545</v>
      </c>
      <c r="J111" s="20" t="str">
        <f t="shared" si="10"/>
        <v>INCLUSION FINANCIERA</v>
      </c>
      <c r="K111" s="20">
        <f t="shared" si="11"/>
        <v>1</v>
      </c>
    </row>
    <row r="112" spans="1:11" x14ac:dyDescent="0.25">
      <c r="A112" s="2" t="s">
        <v>140</v>
      </c>
      <c r="B112" s="3">
        <v>2183</v>
      </c>
      <c r="C112" s="3" t="s">
        <v>141</v>
      </c>
      <c r="D112" s="3" t="s">
        <v>5</v>
      </c>
      <c r="F112" s="20">
        <f t="shared" si="6"/>
        <v>111</v>
      </c>
      <c r="G112" s="20">
        <f t="shared" si="7"/>
        <v>5</v>
      </c>
      <c r="H112" s="20" t="str">
        <f t="shared" si="8"/>
        <v>SOFOM</v>
      </c>
      <c r="I112" s="20">
        <f t="shared" si="9"/>
        <v>2183</v>
      </c>
      <c r="J112" s="20" t="str">
        <f t="shared" si="10"/>
        <v>SANTANDER CONSUMO S.A DE C.V. SOFOM</v>
      </c>
      <c r="K112" s="20">
        <f t="shared" si="11"/>
        <v>1</v>
      </c>
    </row>
    <row r="113" spans="1:11" x14ac:dyDescent="0.25">
      <c r="A113" s="2" t="s">
        <v>142</v>
      </c>
      <c r="B113" s="3">
        <v>65507684389</v>
      </c>
      <c r="C113" s="3" t="s">
        <v>143</v>
      </c>
      <c r="D113" s="3" t="s">
        <v>5</v>
      </c>
      <c r="F113" s="20">
        <f t="shared" si="6"/>
        <v>112</v>
      </c>
      <c r="G113" s="20">
        <f t="shared" si="7"/>
        <v>5</v>
      </c>
      <c r="H113" s="20" t="str">
        <f t="shared" si="8"/>
        <v>UAA</v>
      </c>
      <c r="I113" s="20">
        <f t="shared" si="9"/>
        <v>65507684389</v>
      </c>
      <c r="J113" s="20" t="str">
        <f t="shared" si="10"/>
        <v>UNIVERSIDAD AUTONOMA DE AGUASCALIENTES</v>
      </c>
      <c r="K113" s="20">
        <f t="shared" si="11"/>
        <v>1</v>
      </c>
    </row>
    <row r="114" spans="1:11" x14ac:dyDescent="0.25">
      <c r="A114" s="2" t="s">
        <v>184</v>
      </c>
      <c r="B114" s="3">
        <v>65501902345</v>
      </c>
      <c r="C114" s="3" t="s">
        <v>185</v>
      </c>
      <c r="D114" s="3" t="s">
        <v>5</v>
      </c>
      <c r="F114" s="20">
        <f t="shared" si="6"/>
        <v>113</v>
      </c>
      <c r="G114" s="20">
        <f t="shared" si="7"/>
        <v>5</v>
      </c>
      <c r="H114" s="20" t="str">
        <f t="shared" si="8"/>
        <v>EAMEMP</v>
      </c>
      <c r="I114" s="20">
        <f t="shared" si="9"/>
        <v>65501902345</v>
      </c>
      <c r="J114" s="20" t="str">
        <f t="shared" si="10"/>
        <v>EAMEMP - Envasadoras de Aguas en México Empl</v>
      </c>
      <c r="K114" s="20">
        <f t="shared" si="11"/>
        <v>1</v>
      </c>
    </row>
    <row r="115" spans="1:11" x14ac:dyDescent="0.25">
      <c r="A115" s="2" t="s">
        <v>195</v>
      </c>
      <c r="B115" s="3">
        <v>2000581</v>
      </c>
      <c r="C115" s="6" t="s">
        <v>168</v>
      </c>
      <c r="D115" s="3" t="s">
        <v>5</v>
      </c>
      <c r="F115" s="20">
        <f t="shared" si="6"/>
        <v>114</v>
      </c>
      <c r="G115" s="20">
        <f t="shared" si="7"/>
        <v>5</v>
      </c>
      <c r="H115" s="20" t="str">
        <f t="shared" si="8"/>
        <v>SP</v>
      </c>
      <c r="I115" s="20">
        <f t="shared" si="9"/>
        <v>2000581</v>
      </c>
      <c r="J115" s="20" t="str">
        <f t="shared" si="10"/>
        <v>SERV. PANAMERICANOS DE PROTECCIÓN</v>
      </c>
      <c r="K115" s="20">
        <f t="shared" si="11"/>
        <v>1</v>
      </c>
    </row>
    <row r="116" spans="1:11" x14ac:dyDescent="0.25">
      <c r="A116" s="2" t="s">
        <v>199</v>
      </c>
      <c r="B116" s="3">
        <v>2000574</v>
      </c>
      <c r="C116" s="3" t="s">
        <v>200</v>
      </c>
      <c r="D116" s="3" t="s">
        <v>5</v>
      </c>
      <c r="F116" s="20">
        <f t="shared" si="6"/>
        <v>115</v>
      </c>
      <c r="G116" s="20">
        <f t="shared" si="7"/>
        <v>5</v>
      </c>
      <c r="H116" s="20" t="str">
        <f t="shared" si="8"/>
        <v>HEB</v>
      </c>
      <c r="I116" s="20">
        <f t="shared" si="9"/>
        <v>2000574</v>
      </c>
      <c r="J116" s="20" t="str">
        <f t="shared" si="10"/>
        <v>HEB SUPER MERCADOS INT</v>
      </c>
      <c r="K116" s="20">
        <f t="shared" si="11"/>
        <v>1</v>
      </c>
    </row>
    <row r="117" spans="1:11" x14ac:dyDescent="0.25">
      <c r="A117" s="2">
        <v>119</v>
      </c>
      <c r="B117" s="3">
        <v>1008496</v>
      </c>
      <c r="C117" s="3" t="s">
        <v>202</v>
      </c>
      <c r="D117" s="3" t="s">
        <v>5</v>
      </c>
      <c r="F117" s="20">
        <f t="shared" si="6"/>
        <v>116</v>
      </c>
      <c r="G117" s="20">
        <f t="shared" si="7"/>
        <v>5</v>
      </c>
      <c r="H117" s="20">
        <f t="shared" si="8"/>
        <v>119</v>
      </c>
      <c r="I117" s="20">
        <f t="shared" si="9"/>
        <v>1008496</v>
      </c>
      <c r="J117" s="20" t="str">
        <f t="shared" si="10"/>
        <v>MOTOROLA MOBILITY DE MEXICO /  BCO SANTANDER MEXICO FIDEICOMISO F/2001807 2</v>
      </c>
      <c r="K117" s="20">
        <f t="shared" si="11"/>
        <v>1</v>
      </c>
    </row>
    <row r="118" spans="1:11" x14ac:dyDescent="0.25">
      <c r="A118" s="2">
        <v>122</v>
      </c>
      <c r="B118" s="3">
        <v>65501387259</v>
      </c>
      <c r="C118" s="3" t="s">
        <v>203</v>
      </c>
      <c r="D118" s="3" t="s">
        <v>5</v>
      </c>
      <c r="F118" s="20">
        <f t="shared" si="6"/>
        <v>117</v>
      </c>
      <c r="G118" s="20">
        <f t="shared" si="7"/>
        <v>5</v>
      </c>
      <c r="H118" s="20">
        <f t="shared" si="8"/>
        <v>122</v>
      </c>
      <c r="I118" s="20">
        <f t="shared" si="9"/>
        <v>65501387259</v>
      </c>
      <c r="J118" s="20" t="str">
        <f t="shared" si="10"/>
        <v>FORTE TABASCO</v>
      </c>
      <c r="K118" s="20">
        <f t="shared" si="11"/>
        <v>1</v>
      </c>
    </row>
    <row r="119" spans="1:11" x14ac:dyDescent="0.25">
      <c r="A119" s="2" t="s">
        <v>144</v>
      </c>
      <c r="B119" s="3">
        <v>147492</v>
      </c>
      <c r="C119" s="3" t="s">
        <v>145</v>
      </c>
      <c r="D119" s="3" t="s">
        <v>144</v>
      </c>
      <c r="F119" s="20">
        <f t="shared" si="6"/>
        <v>118</v>
      </c>
      <c r="G119" s="20">
        <v>6</v>
      </c>
      <c r="H119" s="20" t="str">
        <f t="shared" si="8"/>
        <v>PPR</v>
      </c>
      <c r="I119" s="20">
        <f t="shared" si="9"/>
        <v>147492</v>
      </c>
      <c r="J119" s="20" t="str">
        <f t="shared" si="10"/>
        <v xml:space="preserve">AP NO DEDUCIBLE </v>
      </c>
      <c r="K119" s="20">
        <f t="shared" si="11"/>
        <v>1</v>
      </c>
    </row>
    <row r="120" spans="1:11" x14ac:dyDescent="0.25">
      <c r="A120" s="2" t="s">
        <v>142</v>
      </c>
      <c r="B120" s="3">
        <v>65507528400</v>
      </c>
      <c r="C120" s="3" t="s">
        <v>143</v>
      </c>
      <c r="D120" s="3"/>
      <c r="F120" s="20">
        <f t="shared" ref="F120:F121" si="12">1+F119</f>
        <v>119</v>
      </c>
      <c r="G120" s="20">
        <v>7</v>
      </c>
      <c r="H120" s="20" t="str">
        <f t="shared" ref="H120:H121" si="13">A120</f>
        <v>UAA</v>
      </c>
      <c r="I120" s="20">
        <f t="shared" ref="I120:I121" si="14">B120</f>
        <v>65507528400</v>
      </c>
      <c r="J120" s="20" t="str">
        <f t="shared" ref="J120:J121" si="15">C120</f>
        <v>UNIVERSIDAD AUTONOMA DE AGUASCALIENTES</v>
      </c>
      <c r="K120" s="20">
        <f t="shared" ref="K120:K121" si="16">K119</f>
        <v>1</v>
      </c>
    </row>
    <row r="121" spans="1:11" x14ac:dyDescent="0.25">
      <c r="A121" s="2" t="s">
        <v>142</v>
      </c>
      <c r="B121" s="3">
        <v>65507671187</v>
      </c>
      <c r="C121" s="3" t="s">
        <v>143</v>
      </c>
      <c r="D121" s="3"/>
      <c r="F121" s="20">
        <f t="shared" si="12"/>
        <v>120</v>
      </c>
      <c r="G121" s="20">
        <v>7</v>
      </c>
      <c r="H121" s="20" t="str">
        <f t="shared" si="13"/>
        <v>UAA</v>
      </c>
      <c r="I121" s="20">
        <f t="shared" si="14"/>
        <v>65507671187</v>
      </c>
      <c r="J121" s="20" t="str">
        <f t="shared" si="15"/>
        <v>UNIVERSIDAD AUTONOMA DE AGUASCALIENTES</v>
      </c>
      <c r="K121" s="20">
        <f t="shared" si="16"/>
        <v>1</v>
      </c>
    </row>
  </sheetData>
  <autoFilter ref="A1:D121" xr:uid="{69ABC551-D7B3-4DBB-9D6C-04DBAFECF0D1}">
    <sortState xmlns:xlrd2="http://schemas.microsoft.com/office/spreadsheetml/2017/richdata2" ref="A2:D121">
      <sortCondition ref="D1:D121"/>
    </sortState>
  </autoFilter>
  <conditionalFormatting sqref="A2 A6">
    <cfRule type="duplicateValues" dxfId="119" priority="24"/>
  </conditionalFormatting>
  <conditionalFormatting sqref="A3 A7">
    <cfRule type="duplicateValues" dxfId="118" priority="22"/>
  </conditionalFormatting>
  <conditionalFormatting sqref="A8">
    <cfRule type="duplicateValues" dxfId="117" priority="9"/>
  </conditionalFormatting>
  <conditionalFormatting sqref="A11">
    <cfRule type="duplicateValues" dxfId="116" priority="42"/>
  </conditionalFormatting>
  <conditionalFormatting sqref="A18:A20">
    <cfRule type="duplicateValues" dxfId="115" priority="60"/>
  </conditionalFormatting>
  <conditionalFormatting sqref="A22:A25">
    <cfRule type="duplicateValues" dxfId="114" priority="43"/>
  </conditionalFormatting>
  <conditionalFormatting sqref="A27">
    <cfRule type="duplicateValues" dxfId="113" priority="21"/>
  </conditionalFormatting>
  <conditionalFormatting sqref="A28">
    <cfRule type="duplicateValues" dxfId="112" priority="36"/>
  </conditionalFormatting>
  <conditionalFormatting sqref="A30">
    <cfRule type="duplicateValues" dxfId="111" priority="20"/>
  </conditionalFormatting>
  <conditionalFormatting sqref="A33:A34">
    <cfRule type="duplicateValues" dxfId="110" priority="19"/>
  </conditionalFormatting>
  <conditionalFormatting sqref="A35">
    <cfRule type="duplicateValues" dxfId="109" priority="40"/>
  </conditionalFormatting>
  <conditionalFormatting sqref="A36:A38">
    <cfRule type="duplicateValues" dxfId="108" priority="34"/>
  </conditionalFormatting>
  <conditionalFormatting sqref="A39">
    <cfRule type="duplicateValues" dxfId="107" priority="32"/>
  </conditionalFormatting>
  <conditionalFormatting sqref="A40">
    <cfRule type="duplicateValues" dxfId="106" priority="18"/>
  </conditionalFormatting>
  <conditionalFormatting sqref="A65:A67">
    <cfRule type="duplicateValues" dxfId="105" priority="17"/>
  </conditionalFormatting>
  <conditionalFormatting sqref="A68">
    <cfRule type="duplicateValues" dxfId="104" priority="44"/>
  </conditionalFormatting>
  <conditionalFormatting sqref="A74:A76">
    <cfRule type="duplicateValues" dxfId="103" priority="15"/>
  </conditionalFormatting>
  <conditionalFormatting sqref="A78">
    <cfRule type="duplicateValues" dxfId="102" priority="45"/>
  </conditionalFormatting>
  <conditionalFormatting sqref="A91">
    <cfRule type="duplicateValues" dxfId="101" priority="12"/>
  </conditionalFormatting>
  <conditionalFormatting sqref="A93:A94">
    <cfRule type="duplicateValues" dxfId="100" priority="11"/>
  </conditionalFormatting>
  <conditionalFormatting sqref="A101">
    <cfRule type="duplicateValues" dxfId="99" priority="10"/>
  </conditionalFormatting>
  <conditionalFormatting sqref="A111:C113">
    <cfRule type="duplicateValues" dxfId="98" priority="29"/>
  </conditionalFormatting>
  <conditionalFormatting sqref="B2 B6">
    <cfRule type="duplicateValues" dxfId="97" priority="25"/>
  </conditionalFormatting>
  <conditionalFormatting sqref="B3 B7">
    <cfRule type="duplicateValues" dxfId="96" priority="23"/>
  </conditionalFormatting>
  <conditionalFormatting sqref="B4:B5">
    <cfRule type="duplicateValues" dxfId="95" priority="5"/>
  </conditionalFormatting>
  <conditionalFormatting sqref="B26">
    <cfRule type="duplicateValues" dxfId="94" priority="7"/>
  </conditionalFormatting>
  <conditionalFormatting sqref="B28">
    <cfRule type="duplicateValues" dxfId="93" priority="37"/>
  </conditionalFormatting>
  <conditionalFormatting sqref="B29">
    <cfRule type="duplicateValues" dxfId="92" priority="38"/>
  </conditionalFormatting>
  <conditionalFormatting sqref="B31:B32">
    <cfRule type="duplicateValues" dxfId="91" priority="39"/>
  </conditionalFormatting>
  <conditionalFormatting sqref="B35">
    <cfRule type="duplicateValues" dxfId="90" priority="41"/>
  </conditionalFormatting>
  <conditionalFormatting sqref="B36:B38">
    <cfRule type="duplicateValues" dxfId="89" priority="35"/>
  </conditionalFormatting>
  <conditionalFormatting sqref="B39">
    <cfRule type="duplicateValues" dxfId="88" priority="33"/>
  </conditionalFormatting>
  <conditionalFormatting sqref="B41:B47">
    <cfRule type="duplicateValues" dxfId="87" priority="3"/>
  </conditionalFormatting>
  <conditionalFormatting sqref="B57">
    <cfRule type="duplicateValues" dxfId="86" priority="2"/>
  </conditionalFormatting>
  <conditionalFormatting sqref="B60">
    <cfRule type="duplicateValues" dxfId="85" priority="1"/>
  </conditionalFormatting>
  <conditionalFormatting sqref="B62">
    <cfRule type="duplicateValues" dxfId="84" priority="49"/>
  </conditionalFormatting>
  <conditionalFormatting sqref="B69">
    <cfRule type="duplicateValues" dxfId="83" priority="16"/>
  </conditionalFormatting>
  <conditionalFormatting sqref="B70">
    <cfRule type="duplicateValues" dxfId="82" priority="47"/>
  </conditionalFormatting>
  <conditionalFormatting sqref="B71">
    <cfRule type="duplicateValues" dxfId="81" priority="46"/>
  </conditionalFormatting>
  <conditionalFormatting sqref="B72:B73">
    <cfRule type="duplicateValues" dxfId="80" priority="50"/>
  </conditionalFormatting>
  <conditionalFormatting sqref="B79">
    <cfRule type="duplicateValues" dxfId="79" priority="14"/>
  </conditionalFormatting>
  <conditionalFormatting sqref="B80">
    <cfRule type="duplicateValues" dxfId="78" priority="13"/>
  </conditionalFormatting>
  <conditionalFormatting sqref="B86:B87 B23:B25 B8:B10 B12:B21">
    <cfRule type="duplicateValues" dxfId="77" priority="65"/>
  </conditionalFormatting>
  <conditionalFormatting sqref="B88:B90 B92">
    <cfRule type="duplicateValues" dxfId="76" priority="52"/>
  </conditionalFormatting>
  <conditionalFormatting sqref="B95:B97">
    <cfRule type="duplicateValues" dxfId="75" priority="51"/>
  </conditionalFormatting>
  <conditionalFormatting sqref="B98">
    <cfRule type="duplicateValues" dxfId="74" priority="4"/>
  </conditionalFormatting>
  <conditionalFormatting sqref="B99">
    <cfRule type="duplicateValues" dxfId="73" priority="48"/>
  </conditionalFormatting>
  <conditionalFormatting sqref="B107:B110">
    <cfRule type="duplicateValues" dxfId="72" priority="30"/>
  </conditionalFormatting>
  <conditionalFormatting sqref="B116:B117">
    <cfRule type="duplicateValues" dxfId="71" priority="27"/>
  </conditionalFormatting>
  <conditionalFormatting sqref="B118:B120">
    <cfRule type="duplicateValues" dxfId="70" priority="26"/>
  </conditionalFormatting>
  <conditionalFormatting sqref="B121">
    <cfRule type="duplicateValues" dxfId="69" priority="6"/>
  </conditionalFormatting>
  <conditionalFormatting sqref="D111:D113">
    <cfRule type="duplicateValues" dxfId="68" priority="28"/>
  </conditionalFormatting>
  <pageMargins left="0.7" right="0.7" top="0.75" bottom="0.75" header="0.3" footer="0.3"/>
  <headerFooter>
    <oddHeader>&amp;L&amp;"Calibri"&amp;10&amp;K000000 Confidential&amp;1#_x000D_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F4F38-B4B5-4B6C-A79A-4AD8743CA965}">
  <dimension ref="A1:K6"/>
  <sheetViews>
    <sheetView workbookViewId="0">
      <selection activeCell="F1" sqref="F1:K1048576"/>
    </sheetView>
  </sheetViews>
  <sheetFormatPr baseColWidth="10" defaultRowHeight="15" x14ac:dyDescent="0.25"/>
  <cols>
    <col min="2" max="2" width="12" bestFit="1" customWidth="1"/>
    <col min="3" max="3" width="15" bestFit="1" customWidth="1"/>
    <col min="4" max="4" width="15.28515625" bestFit="1" customWidth="1"/>
    <col min="6" max="7" width="12.7109375" style="20" customWidth="1"/>
    <col min="8" max="8" width="15.85546875" style="20" customWidth="1"/>
    <col min="9" max="9" width="14.28515625" style="20" customWidth="1"/>
    <col min="10" max="11" width="12.7109375" style="20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F1" s="19" t="s">
        <v>380</v>
      </c>
      <c r="G1" s="19" t="s">
        <v>381</v>
      </c>
      <c r="H1" s="19" t="s">
        <v>376</v>
      </c>
      <c r="I1" s="19" t="s">
        <v>377</v>
      </c>
      <c r="J1" s="19" t="s">
        <v>382</v>
      </c>
      <c r="K1" s="19" t="s">
        <v>383</v>
      </c>
    </row>
    <row r="2" spans="1:11" x14ac:dyDescent="0.25">
      <c r="A2" s="2" t="s">
        <v>107</v>
      </c>
      <c r="B2" s="3">
        <v>65506131264</v>
      </c>
      <c r="C2" s="3" t="s">
        <v>108</v>
      </c>
      <c r="D2" s="3" t="s">
        <v>5</v>
      </c>
      <c r="F2" s="20" t="s">
        <v>384</v>
      </c>
      <c r="G2" s="20" t="s">
        <v>386</v>
      </c>
      <c r="H2" s="20" t="str">
        <f>A2</f>
        <v>STAHL</v>
      </c>
      <c r="I2" s="20">
        <f>B2</f>
        <v>65506131264</v>
      </c>
      <c r="J2" s="20" t="str">
        <f>C2</f>
        <v>Stahl de México</v>
      </c>
      <c r="K2" s="20" t="s">
        <v>385</v>
      </c>
    </row>
    <row r="3" spans="1:11" x14ac:dyDescent="0.25">
      <c r="A3" s="2" t="s">
        <v>148</v>
      </c>
      <c r="B3" s="3" t="s">
        <v>149</v>
      </c>
      <c r="C3" s="3" t="s">
        <v>148</v>
      </c>
      <c r="D3" s="3" t="s">
        <v>5</v>
      </c>
      <c r="F3" s="20">
        <f>1+F2</f>
        <v>122</v>
      </c>
      <c r="G3" s="20" t="s">
        <v>386</v>
      </c>
      <c r="H3" s="20" t="str">
        <f>A3</f>
        <v>AUDI</v>
      </c>
      <c r="I3" s="20" t="str">
        <f>B3</f>
        <v>01000003633</v>
      </c>
      <c r="J3" s="20" t="str">
        <f>C3</f>
        <v>AUDI</v>
      </c>
      <c r="K3" s="20" t="str">
        <f>K2</f>
        <v>2</v>
      </c>
    </row>
    <row r="4" spans="1:11" x14ac:dyDescent="0.25">
      <c r="A4" s="2" t="s">
        <v>153</v>
      </c>
      <c r="B4" s="3" t="s">
        <v>154</v>
      </c>
      <c r="C4" s="3" t="s">
        <v>155</v>
      </c>
      <c r="D4" s="3" t="s">
        <v>5</v>
      </c>
      <c r="F4" s="20">
        <f t="shared" ref="F4:F67" si="0">1+F3</f>
        <v>123</v>
      </c>
      <c r="G4" s="20" t="s">
        <v>386</v>
      </c>
      <c r="H4" s="20" t="str">
        <f t="shared" ref="H4:J67" si="1">A4</f>
        <v>FTM</v>
      </c>
      <c r="I4" s="20" t="str">
        <f t="shared" si="1"/>
        <v>01000002677</v>
      </c>
      <c r="J4" s="20" t="str">
        <f t="shared" si="1"/>
        <v xml:space="preserve"> FUNDACION TELEFONICA MEXICO AC (PLAN DE PENSIONES CONTRIBUCION DEFINIDA</v>
      </c>
      <c r="K4" s="20" t="str">
        <f t="shared" ref="K4:K67" si="2">K3</f>
        <v>2</v>
      </c>
    </row>
    <row r="5" spans="1:11" x14ac:dyDescent="0.25">
      <c r="A5" s="2" t="s">
        <v>30</v>
      </c>
      <c r="B5" s="3">
        <v>65507895505</v>
      </c>
      <c r="C5" s="3" t="s">
        <v>30</v>
      </c>
      <c r="D5" s="3" t="s">
        <v>5</v>
      </c>
      <c r="F5" s="20">
        <f t="shared" si="0"/>
        <v>124</v>
      </c>
      <c r="G5" s="20" t="str">
        <f t="shared" ref="G4:G67" si="3">G4</f>
        <v>5</v>
      </c>
      <c r="H5" s="20" t="str">
        <f t="shared" si="1"/>
        <v>CONSTITUCION</v>
      </c>
      <c r="I5" s="20">
        <f t="shared" si="1"/>
        <v>65507895505</v>
      </c>
      <c r="J5" s="20" t="str">
        <f t="shared" si="1"/>
        <v>CONSTITUCION</v>
      </c>
      <c r="K5" s="20" t="str">
        <f t="shared" si="2"/>
        <v>2</v>
      </c>
    </row>
    <row r="6" spans="1:11" x14ac:dyDescent="0.25">
      <c r="A6" s="2" t="s">
        <v>156</v>
      </c>
      <c r="B6" s="3" t="s">
        <v>157</v>
      </c>
      <c r="C6" s="3" t="s">
        <v>158</v>
      </c>
      <c r="D6" s="3" t="s">
        <v>5</v>
      </c>
      <c r="F6" s="20">
        <f t="shared" si="0"/>
        <v>125</v>
      </c>
      <c r="G6" s="20" t="str">
        <f t="shared" si="3"/>
        <v>5</v>
      </c>
      <c r="H6" s="20" t="str">
        <f t="shared" si="1"/>
        <v>PEGASO</v>
      </c>
      <c r="I6" s="20" t="str">
        <f t="shared" si="1"/>
        <v>01000001249</v>
      </c>
      <c r="J6" s="20" t="str">
        <f t="shared" si="1"/>
        <v>PEGASO PCS SA DE CV (PLAN DE PENSIONES CONTRIBUCION DEFINIDA</v>
      </c>
      <c r="K6" s="20" t="str">
        <f t="shared" si="2"/>
        <v>2</v>
      </c>
    </row>
  </sheetData>
  <conditionalFormatting sqref="B2">
    <cfRule type="duplicateValues" dxfId="67" priority="4"/>
  </conditionalFormatting>
  <conditionalFormatting sqref="B4">
    <cfRule type="duplicateValues" dxfId="66" priority="3"/>
  </conditionalFormatting>
  <conditionalFormatting sqref="B5">
    <cfRule type="duplicateValues" dxfId="65" priority="2"/>
  </conditionalFormatting>
  <conditionalFormatting sqref="B6">
    <cfRule type="duplicateValues" dxfId="64" priority="1"/>
  </conditionalFormatting>
  <pageMargins left="0.7" right="0.7" top="0.75" bottom="0.75" header="0.3" footer="0.3"/>
  <headerFooter>
    <oddHeader>&amp;L&amp;"Calibri"&amp;10&amp;K000000 Confidential&amp;1#_x000D_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1AD4-EB25-4B5F-9B02-66BD9DC00FC2}">
  <dimension ref="A1:K5"/>
  <sheetViews>
    <sheetView workbookViewId="0">
      <selection activeCell="F1" sqref="F1:K1048576"/>
    </sheetView>
  </sheetViews>
  <sheetFormatPr baseColWidth="10" defaultRowHeight="15" x14ac:dyDescent="0.25"/>
  <cols>
    <col min="3" max="3" width="37" bestFit="1" customWidth="1"/>
    <col min="4" max="4" width="15.28515625" bestFit="1" customWidth="1"/>
    <col min="6" max="7" width="12.7109375" style="20" customWidth="1"/>
    <col min="8" max="8" width="15.85546875" style="20" customWidth="1"/>
    <col min="9" max="9" width="14.28515625" style="20" customWidth="1"/>
    <col min="10" max="11" width="12.7109375" style="20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F1" s="19" t="s">
        <v>380</v>
      </c>
      <c r="G1" s="19" t="s">
        <v>381</v>
      </c>
      <c r="H1" s="19" t="s">
        <v>376</v>
      </c>
      <c r="I1" s="19" t="s">
        <v>377</v>
      </c>
      <c r="J1" s="19" t="s">
        <v>382</v>
      </c>
      <c r="K1" s="19" t="s">
        <v>383</v>
      </c>
    </row>
    <row r="2" spans="1:11" x14ac:dyDescent="0.25">
      <c r="A2" s="2">
        <v>64</v>
      </c>
      <c r="B2" s="3">
        <v>80862</v>
      </c>
      <c r="C2" s="3" t="s">
        <v>31</v>
      </c>
      <c r="D2" s="3" t="s">
        <v>5</v>
      </c>
      <c r="F2" s="20" t="s">
        <v>387</v>
      </c>
      <c r="G2" s="20" t="s">
        <v>386</v>
      </c>
      <c r="H2" s="20">
        <f>A2</f>
        <v>64</v>
      </c>
      <c r="I2" s="20">
        <f>B2</f>
        <v>80862</v>
      </c>
      <c r="J2" s="20" t="str">
        <f>C2</f>
        <v>TRIBUNAL ( FID. 2001213) MAGISTRADOS</v>
      </c>
      <c r="K2" s="20" t="s">
        <v>388</v>
      </c>
    </row>
    <row r="3" spans="1:11" x14ac:dyDescent="0.25">
      <c r="A3" s="2">
        <v>2000795</v>
      </c>
      <c r="B3" s="3">
        <v>2000795</v>
      </c>
      <c r="C3" s="3" t="s">
        <v>106</v>
      </c>
      <c r="D3" s="3" t="s">
        <v>5</v>
      </c>
      <c r="F3" s="20">
        <f>1+F2</f>
        <v>127</v>
      </c>
      <c r="G3" s="20" t="s">
        <v>386</v>
      </c>
      <c r="H3" s="20">
        <f>A3</f>
        <v>2000795</v>
      </c>
      <c r="I3" s="20">
        <f>B3</f>
        <v>2000795</v>
      </c>
      <c r="J3" s="20" t="str">
        <f>C3</f>
        <v xml:space="preserve">TRIBUNAL JUECES </v>
      </c>
      <c r="K3" s="20" t="str">
        <f>K2</f>
        <v>3</v>
      </c>
    </row>
    <row r="4" spans="1:11" x14ac:dyDescent="0.25">
      <c r="A4" s="2" t="s">
        <v>87</v>
      </c>
      <c r="B4" s="3">
        <v>2000465</v>
      </c>
      <c r="C4" s="3" t="s">
        <v>88</v>
      </c>
      <c r="D4" s="3" t="s">
        <v>5</v>
      </c>
      <c r="F4" s="20">
        <f t="shared" ref="F4:F5" si="0">1+F3</f>
        <v>128</v>
      </c>
      <c r="G4" s="20" t="s">
        <v>386</v>
      </c>
      <c r="H4" s="20" t="str">
        <f t="shared" ref="H4:J5" si="1">A4</f>
        <v>POFR</v>
      </c>
      <c r="I4" s="20">
        <f t="shared" si="1"/>
        <v>2000465</v>
      </c>
      <c r="J4" s="20" t="str">
        <f t="shared" si="1"/>
        <v>DANONE OFR FDO PENSIONES</v>
      </c>
      <c r="K4" s="20" t="str">
        <f t="shared" ref="K4:K5" si="2">K3</f>
        <v>3</v>
      </c>
    </row>
    <row r="5" spans="1:11" x14ac:dyDescent="0.25">
      <c r="A5" s="2">
        <v>1096</v>
      </c>
      <c r="B5" s="3">
        <v>152981</v>
      </c>
      <c r="C5" s="3" t="s">
        <v>150</v>
      </c>
      <c r="D5" s="3" t="s">
        <v>5</v>
      </c>
      <c r="F5" s="20">
        <f t="shared" si="0"/>
        <v>129</v>
      </c>
      <c r="G5" s="20" t="str">
        <f t="shared" ref="G5" si="3">G4</f>
        <v>5</v>
      </c>
      <c r="H5" s="20">
        <f t="shared" si="1"/>
        <v>1096</v>
      </c>
      <c r="I5" s="20">
        <f t="shared" si="1"/>
        <v>152981</v>
      </c>
      <c r="J5" s="20" t="str">
        <f t="shared" si="1"/>
        <v>JOHNSON-1-(152971)</v>
      </c>
      <c r="K5" s="20" t="str">
        <f t="shared" si="2"/>
        <v>3</v>
      </c>
    </row>
  </sheetData>
  <conditionalFormatting sqref="A2">
    <cfRule type="duplicateValues" dxfId="63" priority="3"/>
  </conditionalFormatting>
  <conditionalFormatting sqref="B2">
    <cfRule type="duplicateValues" dxfId="62" priority="4"/>
  </conditionalFormatting>
  <conditionalFormatting sqref="B3">
    <cfRule type="duplicateValues" dxfId="61" priority="2"/>
  </conditionalFormatting>
  <conditionalFormatting sqref="B5">
    <cfRule type="duplicateValues" dxfId="60" priority="1"/>
  </conditionalFormatting>
  <pageMargins left="0.7" right="0.7" top="0.75" bottom="0.75" header="0.3" footer="0.3"/>
  <headerFooter>
    <oddHeader>&amp;L&amp;"Calibri"&amp;10&amp;K000000 Confidential&amp;1#_x000D_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5908-1BE7-4ECA-BD14-5D706E6F6CA7}">
  <dimension ref="A1:K149"/>
  <sheetViews>
    <sheetView workbookViewId="0">
      <selection activeCell="F1" sqref="F1:K1048576"/>
    </sheetView>
  </sheetViews>
  <sheetFormatPr baseColWidth="10" defaultRowHeight="15" x14ac:dyDescent="0.25"/>
  <cols>
    <col min="1" max="1" width="15" bestFit="1" customWidth="1"/>
    <col min="3" max="3" width="73.85546875" bestFit="1" customWidth="1"/>
    <col min="4" max="4" width="16.85546875" bestFit="1" customWidth="1"/>
    <col min="6" max="6" width="12.7109375" style="20" customWidth="1"/>
    <col min="7" max="7" width="12.7109375" style="22" customWidth="1"/>
    <col min="8" max="8" width="15.85546875" style="20" customWidth="1"/>
    <col min="9" max="9" width="14.28515625" style="20" customWidth="1"/>
    <col min="10" max="11" width="12.7109375" style="20" customWidth="1"/>
  </cols>
  <sheetData>
    <row r="1" spans="1:11" x14ac:dyDescent="0.25">
      <c r="A1" s="1" t="s">
        <v>2</v>
      </c>
      <c r="B1" s="1" t="s">
        <v>1</v>
      </c>
      <c r="C1" s="1" t="s">
        <v>2</v>
      </c>
      <c r="D1" s="1" t="s">
        <v>3</v>
      </c>
      <c r="F1" s="19" t="s">
        <v>380</v>
      </c>
      <c r="G1" s="21" t="s">
        <v>381</v>
      </c>
      <c r="H1" s="19" t="s">
        <v>376</v>
      </c>
      <c r="I1" s="19" t="s">
        <v>377</v>
      </c>
      <c r="J1" s="19" t="s">
        <v>382</v>
      </c>
      <c r="K1" s="19" t="s">
        <v>383</v>
      </c>
    </row>
    <row r="2" spans="1:11" x14ac:dyDescent="0.25">
      <c r="A2" s="9">
        <v>2074</v>
      </c>
      <c r="B2" s="9">
        <v>2074</v>
      </c>
      <c r="C2" s="9" t="s">
        <v>349</v>
      </c>
      <c r="D2" s="9" t="s">
        <v>95</v>
      </c>
      <c r="F2" s="20" t="s">
        <v>389</v>
      </c>
      <c r="G2" s="22">
        <v>2</v>
      </c>
      <c r="H2" s="20">
        <f>A2</f>
        <v>2074</v>
      </c>
      <c r="I2" s="20">
        <f>B2</f>
        <v>2074</v>
      </c>
      <c r="J2" s="20" t="str">
        <f>C2</f>
        <v>Borgwarner Componentes PDS S. de R.L. de C.V. (Caja de Ahorro)</v>
      </c>
      <c r="K2" s="20" t="s">
        <v>390</v>
      </c>
    </row>
    <row r="3" spans="1:11" x14ac:dyDescent="0.25">
      <c r="A3" s="9">
        <v>2195</v>
      </c>
      <c r="B3" s="9">
        <v>2195</v>
      </c>
      <c r="C3" s="9" t="s">
        <v>250</v>
      </c>
      <c r="D3" s="9" t="s">
        <v>28</v>
      </c>
      <c r="F3" s="20">
        <f>1+F2</f>
        <v>131</v>
      </c>
      <c r="G3" s="22">
        <f>G2</f>
        <v>2</v>
      </c>
      <c r="H3" s="20">
        <f>A3</f>
        <v>2195</v>
      </c>
      <c r="I3" s="20">
        <f>B3</f>
        <v>2195</v>
      </c>
      <c r="J3" s="20" t="str">
        <f>C3</f>
        <v>Borgwarner Comercializadora PDS S de RL de CV (Caja de Ahorro)</v>
      </c>
      <c r="K3" s="20" t="str">
        <f>K2</f>
        <v>4</v>
      </c>
    </row>
    <row r="4" spans="1:11" x14ac:dyDescent="0.25">
      <c r="A4" s="9">
        <v>2279</v>
      </c>
      <c r="B4" s="9">
        <v>2279</v>
      </c>
      <c r="C4" s="9" t="s">
        <v>255</v>
      </c>
      <c r="D4" s="9" t="s">
        <v>28</v>
      </c>
      <c r="F4" s="20">
        <f t="shared" ref="F4:F67" si="0">1+F3</f>
        <v>132</v>
      </c>
      <c r="G4" s="22">
        <f t="shared" ref="G4:G67" si="1">G3</f>
        <v>2</v>
      </c>
      <c r="H4" s="20">
        <f t="shared" ref="H4:H67" si="2">A4</f>
        <v>2279</v>
      </c>
      <c r="I4" s="20">
        <f t="shared" ref="I4:I67" si="3">B4</f>
        <v>2279</v>
      </c>
      <c r="J4" s="20" t="str">
        <f t="shared" ref="J4:J67" si="4">C4</f>
        <v>Borgwarner SLP S. de R.L. de C.V. (Caja de Ahorro)</v>
      </c>
      <c r="K4" s="20" t="str">
        <f t="shared" ref="K4:K67" si="5">K3</f>
        <v>4</v>
      </c>
    </row>
    <row r="5" spans="1:11" x14ac:dyDescent="0.25">
      <c r="A5" s="9">
        <v>2225</v>
      </c>
      <c r="B5" s="9">
        <v>2225</v>
      </c>
      <c r="C5" s="9" t="s">
        <v>279</v>
      </c>
      <c r="D5" s="9" t="s">
        <v>28</v>
      </c>
      <c r="F5" s="20">
        <f t="shared" si="0"/>
        <v>133</v>
      </c>
      <c r="G5" s="22">
        <f t="shared" si="1"/>
        <v>2</v>
      </c>
      <c r="H5" s="20">
        <f t="shared" si="2"/>
        <v>2225</v>
      </c>
      <c r="I5" s="20">
        <f t="shared" si="3"/>
        <v>2225</v>
      </c>
      <c r="J5" s="20" t="str">
        <f t="shared" si="4"/>
        <v>DERIVADOS DE LECHE LA ESMERALDA</v>
      </c>
      <c r="K5" s="20" t="str">
        <f t="shared" si="5"/>
        <v>4</v>
      </c>
    </row>
    <row r="6" spans="1:11" x14ac:dyDescent="0.25">
      <c r="A6" s="9">
        <v>2226</v>
      </c>
      <c r="B6" s="9">
        <v>2226</v>
      </c>
      <c r="C6" s="9" t="s">
        <v>303</v>
      </c>
      <c r="D6" s="9" t="s">
        <v>28</v>
      </c>
      <c r="F6" s="20">
        <f t="shared" si="0"/>
        <v>134</v>
      </c>
      <c r="G6" s="22">
        <f t="shared" si="1"/>
        <v>2</v>
      </c>
      <c r="H6" s="20">
        <f t="shared" si="2"/>
        <v>2226</v>
      </c>
      <c r="I6" s="20">
        <f t="shared" si="3"/>
        <v>2226</v>
      </c>
      <c r="J6" s="20" t="str">
        <f t="shared" si="4"/>
        <v>DISTRIBUIDORA DE LACTEOS AGIL, S.A. DE C.V. (DILASA)</v>
      </c>
      <c r="K6" s="20" t="str">
        <f t="shared" si="5"/>
        <v>4</v>
      </c>
    </row>
    <row r="7" spans="1:11" x14ac:dyDescent="0.25">
      <c r="A7" s="9">
        <v>2303</v>
      </c>
      <c r="B7" s="9">
        <v>2303</v>
      </c>
      <c r="C7" s="9" t="s">
        <v>335</v>
      </c>
      <c r="D7" s="9" t="s">
        <v>28</v>
      </c>
      <c r="F7" s="20">
        <f t="shared" si="0"/>
        <v>135</v>
      </c>
      <c r="G7" s="22">
        <f t="shared" si="1"/>
        <v>2</v>
      </c>
      <c r="H7" s="20">
        <f t="shared" si="2"/>
        <v>2303</v>
      </c>
      <c r="I7" s="20">
        <f t="shared" si="3"/>
        <v>2303</v>
      </c>
      <c r="J7" s="20" t="str">
        <f t="shared" si="4"/>
        <v>ALUMINIO DE BAJA CALIFORNIA, S.A. DE C.V.</v>
      </c>
      <c r="K7" s="20" t="str">
        <f t="shared" si="5"/>
        <v>4</v>
      </c>
    </row>
    <row r="8" spans="1:11" x14ac:dyDescent="0.25">
      <c r="A8" s="9">
        <v>2248</v>
      </c>
      <c r="B8" s="9">
        <v>2248</v>
      </c>
      <c r="C8" s="9" t="s">
        <v>337</v>
      </c>
      <c r="D8" s="9" t="s">
        <v>28</v>
      </c>
      <c r="F8" s="20">
        <f t="shared" si="0"/>
        <v>136</v>
      </c>
      <c r="G8" s="22">
        <f t="shared" si="1"/>
        <v>2</v>
      </c>
      <c r="H8" s="20">
        <f t="shared" si="2"/>
        <v>2248</v>
      </c>
      <c r="I8" s="20">
        <f t="shared" si="3"/>
        <v>2248</v>
      </c>
      <c r="J8" s="20" t="str">
        <f t="shared" si="4"/>
        <v>AHORRO GRUPO PLASENCIA SC</v>
      </c>
      <c r="K8" s="20" t="str">
        <f t="shared" si="5"/>
        <v>4</v>
      </c>
    </row>
    <row r="9" spans="1:11" x14ac:dyDescent="0.25">
      <c r="A9" s="9">
        <v>2250</v>
      </c>
      <c r="B9" s="9">
        <v>2250</v>
      </c>
      <c r="C9" s="9" t="s">
        <v>345</v>
      </c>
      <c r="D9" s="9" t="s">
        <v>28</v>
      </c>
      <c r="F9" s="20">
        <f t="shared" si="0"/>
        <v>137</v>
      </c>
      <c r="G9" s="22">
        <f t="shared" si="1"/>
        <v>2</v>
      </c>
      <c r="H9" s="20">
        <f t="shared" si="2"/>
        <v>2250</v>
      </c>
      <c r="I9" s="20">
        <f t="shared" si="3"/>
        <v>2250</v>
      </c>
      <c r="J9" s="20" t="str">
        <f t="shared" si="4"/>
        <v>CAJA DE AHORRO PHILLIPS</v>
      </c>
      <c r="K9" s="20" t="str">
        <f t="shared" si="5"/>
        <v>4</v>
      </c>
    </row>
    <row r="10" spans="1:11" x14ac:dyDescent="0.25">
      <c r="A10" s="9">
        <v>2242</v>
      </c>
      <c r="B10" s="9">
        <v>2242</v>
      </c>
      <c r="C10" s="9" t="s">
        <v>355</v>
      </c>
      <c r="D10" s="9" t="s">
        <v>28</v>
      </c>
      <c r="F10" s="20">
        <f t="shared" si="0"/>
        <v>138</v>
      </c>
      <c r="G10" s="22">
        <f t="shared" si="1"/>
        <v>2</v>
      </c>
      <c r="H10" s="20">
        <f t="shared" si="2"/>
        <v>2242</v>
      </c>
      <c r="I10" s="20">
        <f t="shared" si="3"/>
        <v>2242</v>
      </c>
      <c r="J10" s="20" t="str">
        <f t="shared" si="4"/>
        <v>CAJA DE AHORRO DE LOS TRABAJADORES DEL GRUPO CAF</v>
      </c>
      <c r="K10" s="20" t="str">
        <f t="shared" si="5"/>
        <v>4</v>
      </c>
    </row>
    <row r="11" spans="1:11" x14ac:dyDescent="0.25">
      <c r="A11" s="9">
        <v>2262</v>
      </c>
      <c r="B11" s="9">
        <v>2262</v>
      </c>
      <c r="C11" s="9" t="s">
        <v>364</v>
      </c>
      <c r="D11" s="9" t="s">
        <v>28</v>
      </c>
      <c r="F11" s="20">
        <f t="shared" si="0"/>
        <v>139</v>
      </c>
      <c r="G11" s="22">
        <f t="shared" si="1"/>
        <v>2</v>
      </c>
      <c r="H11" s="20">
        <f t="shared" si="2"/>
        <v>2262</v>
      </c>
      <c r="I11" s="20">
        <f t="shared" si="3"/>
        <v>2262</v>
      </c>
      <c r="J11" s="20" t="str">
        <f t="shared" si="4"/>
        <v>TRABAJANDO DURO PARA NUESTROS INTERESES AC</v>
      </c>
      <c r="K11" s="20" t="str">
        <f t="shared" si="5"/>
        <v>4</v>
      </c>
    </row>
    <row r="12" spans="1:11" x14ac:dyDescent="0.25">
      <c r="A12" s="9" t="s">
        <v>367</v>
      </c>
      <c r="B12" s="9">
        <v>2275</v>
      </c>
      <c r="C12" s="9" t="s">
        <v>368</v>
      </c>
      <c r="D12" s="9" t="s">
        <v>28</v>
      </c>
      <c r="F12" s="20">
        <f t="shared" si="0"/>
        <v>140</v>
      </c>
      <c r="G12" s="22">
        <f t="shared" si="1"/>
        <v>2</v>
      </c>
      <c r="H12" s="20" t="str">
        <f t="shared" si="2"/>
        <v>Open MX</v>
      </c>
      <c r="I12" s="20">
        <f t="shared" si="3"/>
        <v>2275</v>
      </c>
      <c r="J12" s="20" t="str">
        <f t="shared" si="4"/>
        <v>Open MX Servicios Administrativos CA</v>
      </c>
      <c r="K12" s="20" t="str">
        <f t="shared" si="5"/>
        <v>4</v>
      </c>
    </row>
    <row r="13" spans="1:11" x14ac:dyDescent="0.25">
      <c r="A13" s="9">
        <v>2313</v>
      </c>
      <c r="B13" s="9">
        <v>2313</v>
      </c>
      <c r="C13" s="9" t="s">
        <v>374</v>
      </c>
      <c r="D13" s="9" t="s">
        <v>28</v>
      </c>
      <c r="F13" s="20">
        <f t="shared" si="0"/>
        <v>141</v>
      </c>
      <c r="G13" s="22">
        <f t="shared" si="1"/>
        <v>2</v>
      </c>
      <c r="H13" s="20">
        <f t="shared" si="2"/>
        <v>2313</v>
      </c>
      <c r="I13" s="20">
        <f t="shared" si="3"/>
        <v>2313</v>
      </c>
      <c r="J13" s="20" t="str">
        <f t="shared" si="4"/>
        <v xml:space="preserve"> COOPER-STANDARD TECHNICAL SERVICES DE MEXICOS S. DE R.L. DE C.V. (CA)</v>
      </c>
      <c r="K13" s="20" t="str">
        <f t="shared" si="5"/>
        <v>4</v>
      </c>
    </row>
    <row r="14" spans="1:11" x14ac:dyDescent="0.25">
      <c r="A14" s="9">
        <v>2314</v>
      </c>
      <c r="B14" s="9">
        <v>2314</v>
      </c>
      <c r="C14" s="9" t="s">
        <v>375</v>
      </c>
      <c r="D14" s="9" t="s">
        <v>28</v>
      </c>
      <c r="F14" s="20">
        <f t="shared" si="0"/>
        <v>142</v>
      </c>
      <c r="G14" s="22">
        <f t="shared" si="1"/>
        <v>2</v>
      </c>
      <c r="H14" s="20">
        <f t="shared" si="2"/>
        <v>2314</v>
      </c>
      <c r="I14" s="20">
        <f t="shared" si="3"/>
        <v>2314</v>
      </c>
      <c r="J14" s="20" t="str">
        <f t="shared" si="4"/>
        <v>COOPER-STANDARD AUTOMOTIVE FLUID SYSTEMS DE MEXICO S DE RL DE CV (CA)</v>
      </c>
      <c r="K14" s="20" t="str">
        <f t="shared" si="5"/>
        <v>4</v>
      </c>
    </row>
    <row r="15" spans="1:11" x14ac:dyDescent="0.25">
      <c r="A15" s="9">
        <v>2107</v>
      </c>
      <c r="B15" s="9">
        <v>2107</v>
      </c>
      <c r="C15" s="9" t="s">
        <v>218</v>
      </c>
      <c r="D15" s="9" t="s">
        <v>14</v>
      </c>
      <c r="F15" s="20">
        <f t="shared" si="0"/>
        <v>143</v>
      </c>
      <c r="G15" s="22">
        <v>3</v>
      </c>
      <c r="H15" s="20">
        <f t="shared" si="2"/>
        <v>2107</v>
      </c>
      <c r="I15" s="20">
        <f t="shared" si="3"/>
        <v>2107</v>
      </c>
      <c r="J15" s="20" t="str">
        <f t="shared" si="4"/>
        <v>Prosegur Consultoria y Servicios Administrativos</v>
      </c>
      <c r="K15" s="20" t="str">
        <f t="shared" si="5"/>
        <v>4</v>
      </c>
    </row>
    <row r="16" spans="1:11" x14ac:dyDescent="0.25">
      <c r="A16" s="9">
        <v>2023</v>
      </c>
      <c r="B16" s="9">
        <v>2023</v>
      </c>
      <c r="C16" s="9" t="s">
        <v>222</v>
      </c>
      <c r="D16" s="9" t="s">
        <v>14</v>
      </c>
      <c r="F16" s="20">
        <f t="shared" si="0"/>
        <v>144</v>
      </c>
      <c r="G16" s="22">
        <f t="shared" si="1"/>
        <v>3</v>
      </c>
      <c r="H16" s="20">
        <f t="shared" si="2"/>
        <v>2023</v>
      </c>
      <c r="I16" s="20">
        <f t="shared" si="3"/>
        <v>2023</v>
      </c>
      <c r="J16" s="20" t="str">
        <f t="shared" si="4"/>
        <v>GAS CONDITIONING OF MEXICO</v>
      </c>
      <c r="K16" s="20" t="str">
        <f t="shared" si="5"/>
        <v>4</v>
      </c>
    </row>
    <row r="17" spans="1:11" x14ac:dyDescent="0.25">
      <c r="A17" s="9">
        <v>2170</v>
      </c>
      <c r="B17" s="9">
        <v>2170</v>
      </c>
      <c r="C17" s="9" t="s">
        <v>224</v>
      </c>
      <c r="D17" s="9" t="s">
        <v>14</v>
      </c>
      <c r="F17" s="20">
        <f t="shared" si="0"/>
        <v>145</v>
      </c>
      <c r="G17" s="22">
        <f t="shared" si="1"/>
        <v>3</v>
      </c>
      <c r="H17" s="20">
        <f t="shared" si="2"/>
        <v>2170</v>
      </c>
      <c r="I17" s="20">
        <f t="shared" si="3"/>
        <v>2170</v>
      </c>
      <c r="J17" s="20" t="str">
        <f t="shared" si="4"/>
        <v>MAZDA Logística de México SA de CV (Fondo de Ahorro)</v>
      </c>
      <c r="K17" s="20" t="str">
        <f t="shared" si="5"/>
        <v>4</v>
      </c>
    </row>
    <row r="18" spans="1:11" x14ac:dyDescent="0.25">
      <c r="A18" s="9">
        <v>2040</v>
      </c>
      <c r="B18" s="9">
        <v>2040</v>
      </c>
      <c r="C18" s="9" t="s">
        <v>228</v>
      </c>
      <c r="D18" s="9" t="s">
        <v>14</v>
      </c>
      <c r="F18" s="20">
        <f t="shared" si="0"/>
        <v>146</v>
      </c>
      <c r="G18" s="22">
        <f t="shared" si="1"/>
        <v>3</v>
      </c>
      <c r="H18" s="20">
        <f t="shared" si="2"/>
        <v>2040</v>
      </c>
      <c r="I18" s="20">
        <f t="shared" si="3"/>
        <v>2040</v>
      </c>
      <c r="J18" s="20" t="str">
        <f t="shared" si="4"/>
        <v>BW San Luis Sindicalizados</v>
      </c>
      <c r="K18" s="20" t="str">
        <f t="shared" si="5"/>
        <v>4</v>
      </c>
    </row>
    <row r="19" spans="1:11" x14ac:dyDescent="0.25">
      <c r="A19" s="9">
        <v>2037</v>
      </c>
      <c r="B19" s="9">
        <v>2037</v>
      </c>
      <c r="C19" s="9" t="s">
        <v>232</v>
      </c>
      <c r="D19" s="9" t="s">
        <v>14</v>
      </c>
      <c r="F19" s="20">
        <f t="shared" si="0"/>
        <v>147</v>
      </c>
      <c r="G19" s="22">
        <f t="shared" si="1"/>
        <v>3</v>
      </c>
      <c r="H19" s="20">
        <f t="shared" si="2"/>
        <v>2037</v>
      </c>
      <c r="I19" s="20">
        <f t="shared" si="3"/>
        <v>2037</v>
      </c>
      <c r="J19" s="20" t="str">
        <f t="shared" si="4"/>
        <v>GRUPO COMERCIAL YAZBEK</v>
      </c>
      <c r="K19" s="20" t="str">
        <f t="shared" si="5"/>
        <v>4</v>
      </c>
    </row>
    <row r="20" spans="1:11" x14ac:dyDescent="0.25">
      <c r="A20" s="9">
        <v>2086</v>
      </c>
      <c r="B20" s="9">
        <v>2086</v>
      </c>
      <c r="C20" s="9" t="s">
        <v>236</v>
      </c>
      <c r="D20" s="9" t="s">
        <v>14</v>
      </c>
      <c r="F20" s="20">
        <f t="shared" si="0"/>
        <v>148</v>
      </c>
      <c r="G20" s="22">
        <f t="shared" si="1"/>
        <v>3</v>
      </c>
      <c r="H20" s="20">
        <f t="shared" si="2"/>
        <v>2086</v>
      </c>
      <c r="I20" s="20">
        <f t="shared" si="3"/>
        <v>2086</v>
      </c>
      <c r="J20" s="20" t="str">
        <f t="shared" si="4"/>
        <v xml:space="preserve"> LAFON MANUFACTURING</v>
      </c>
      <c r="K20" s="20" t="str">
        <f t="shared" si="5"/>
        <v>4</v>
      </c>
    </row>
    <row r="21" spans="1:11" x14ac:dyDescent="0.25">
      <c r="A21" s="9">
        <v>2088</v>
      </c>
      <c r="B21" s="9">
        <v>2088</v>
      </c>
      <c r="C21" s="9" t="s">
        <v>237</v>
      </c>
      <c r="D21" s="9" t="s">
        <v>14</v>
      </c>
      <c r="F21" s="20">
        <f t="shared" si="0"/>
        <v>149</v>
      </c>
      <c r="G21" s="22">
        <f t="shared" si="1"/>
        <v>3</v>
      </c>
      <c r="H21" s="20">
        <f t="shared" si="2"/>
        <v>2088</v>
      </c>
      <c r="I21" s="20">
        <f t="shared" si="3"/>
        <v>2088</v>
      </c>
      <c r="J21" s="20" t="str">
        <f t="shared" si="4"/>
        <v>Corporación Atlas S.A. de C.V. (Fondo de Ahorro)</v>
      </c>
      <c r="K21" s="20" t="str">
        <f t="shared" si="5"/>
        <v>4</v>
      </c>
    </row>
    <row r="22" spans="1:11" x14ac:dyDescent="0.25">
      <c r="A22" s="9">
        <v>2043</v>
      </c>
      <c r="B22" s="9">
        <v>2043</v>
      </c>
      <c r="C22" s="9" t="s">
        <v>241</v>
      </c>
      <c r="D22" s="9" t="s">
        <v>14</v>
      </c>
      <c r="F22" s="20">
        <f t="shared" si="0"/>
        <v>150</v>
      </c>
      <c r="G22" s="22">
        <f t="shared" si="1"/>
        <v>3</v>
      </c>
      <c r="H22" s="20">
        <f t="shared" si="2"/>
        <v>2043</v>
      </c>
      <c r="I22" s="20">
        <f t="shared" si="3"/>
        <v>2043</v>
      </c>
      <c r="J22" s="20" t="str">
        <f t="shared" si="4"/>
        <v>INMAGUSA</v>
      </c>
      <c r="K22" s="20" t="str">
        <f t="shared" si="5"/>
        <v>4</v>
      </c>
    </row>
    <row r="23" spans="1:11" x14ac:dyDescent="0.25">
      <c r="A23" s="9">
        <v>2080</v>
      </c>
      <c r="B23" s="9">
        <v>2080</v>
      </c>
      <c r="C23" s="9" t="s">
        <v>242</v>
      </c>
      <c r="D23" s="9" t="s">
        <v>14</v>
      </c>
      <c r="F23" s="20">
        <f t="shared" si="0"/>
        <v>151</v>
      </c>
      <c r="G23" s="22">
        <f t="shared" si="1"/>
        <v>3</v>
      </c>
      <c r="H23" s="20">
        <f t="shared" si="2"/>
        <v>2080</v>
      </c>
      <c r="I23" s="20">
        <f t="shared" si="3"/>
        <v>2080</v>
      </c>
      <c r="J23" s="20" t="str">
        <f t="shared" si="4"/>
        <v>GAS LICUADO</v>
      </c>
      <c r="K23" s="20" t="str">
        <f t="shared" si="5"/>
        <v>4</v>
      </c>
    </row>
    <row r="24" spans="1:11" x14ac:dyDescent="0.25">
      <c r="A24" s="9">
        <v>2082</v>
      </c>
      <c r="B24" s="9">
        <v>2082</v>
      </c>
      <c r="C24" s="9" t="s">
        <v>243</v>
      </c>
      <c r="D24" s="9" t="s">
        <v>14</v>
      </c>
      <c r="F24" s="20">
        <f t="shared" si="0"/>
        <v>152</v>
      </c>
      <c r="G24" s="22">
        <f t="shared" si="1"/>
        <v>3</v>
      </c>
      <c r="H24" s="20">
        <f t="shared" si="2"/>
        <v>2082</v>
      </c>
      <c r="I24" s="20">
        <f t="shared" si="3"/>
        <v>2082</v>
      </c>
      <c r="J24" s="20" t="str">
        <f t="shared" si="4"/>
        <v>Prestadora de Servicios Hércules (Fondo de Ahorro)</v>
      </c>
      <c r="K24" s="20" t="str">
        <f t="shared" si="5"/>
        <v>4</v>
      </c>
    </row>
    <row r="25" spans="1:11" x14ac:dyDescent="0.25">
      <c r="A25" s="9">
        <v>2084</v>
      </c>
      <c r="B25" s="9">
        <v>2084</v>
      </c>
      <c r="C25" s="9" t="s">
        <v>244</v>
      </c>
      <c r="D25" s="9" t="s">
        <v>14</v>
      </c>
      <c r="F25" s="20">
        <f t="shared" si="0"/>
        <v>153</v>
      </c>
      <c r="G25" s="22">
        <f t="shared" si="1"/>
        <v>3</v>
      </c>
      <c r="H25" s="20">
        <f t="shared" si="2"/>
        <v>2084</v>
      </c>
      <c r="I25" s="20">
        <f t="shared" si="3"/>
        <v>2084</v>
      </c>
      <c r="J25" s="20" t="str">
        <f t="shared" si="4"/>
        <v>THERMOGAS</v>
      </c>
      <c r="K25" s="20" t="str">
        <f t="shared" si="5"/>
        <v>4</v>
      </c>
    </row>
    <row r="26" spans="1:11" x14ac:dyDescent="0.25">
      <c r="A26" s="9">
        <v>2041</v>
      </c>
      <c r="B26" s="9">
        <v>2041</v>
      </c>
      <c r="C26" s="9" t="s">
        <v>256</v>
      </c>
      <c r="D26" s="9" t="s">
        <v>14</v>
      </c>
      <c r="F26" s="20">
        <f t="shared" si="0"/>
        <v>154</v>
      </c>
      <c r="G26" s="22">
        <f t="shared" si="1"/>
        <v>3</v>
      </c>
      <c r="H26" s="20">
        <f t="shared" si="2"/>
        <v>2041</v>
      </c>
      <c r="I26" s="20">
        <f t="shared" si="3"/>
        <v>2041</v>
      </c>
      <c r="J26" s="20" t="str">
        <f t="shared" si="4"/>
        <v>BW COMERCIALIZADORA</v>
      </c>
      <c r="K26" s="20" t="str">
        <f t="shared" si="5"/>
        <v>4</v>
      </c>
    </row>
    <row r="27" spans="1:11" x14ac:dyDescent="0.25">
      <c r="A27" s="9">
        <v>2052</v>
      </c>
      <c r="B27" s="9">
        <v>2052</v>
      </c>
      <c r="C27" s="9" t="s">
        <v>258</v>
      </c>
      <c r="D27" s="9" t="s">
        <v>14</v>
      </c>
      <c r="F27" s="20">
        <f t="shared" si="0"/>
        <v>155</v>
      </c>
      <c r="G27" s="22">
        <f t="shared" si="1"/>
        <v>3</v>
      </c>
      <c r="H27" s="20">
        <f t="shared" si="2"/>
        <v>2052</v>
      </c>
      <c r="I27" s="20">
        <f t="shared" si="3"/>
        <v>2052</v>
      </c>
      <c r="J27" s="20" t="str">
        <f t="shared" si="4"/>
        <v>Campari Mexico FA</v>
      </c>
      <c r="K27" s="20" t="str">
        <f t="shared" si="5"/>
        <v>4</v>
      </c>
    </row>
    <row r="28" spans="1:11" x14ac:dyDescent="0.25">
      <c r="A28" s="9">
        <v>2033</v>
      </c>
      <c r="B28" s="9">
        <v>2033</v>
      </c>
      <c r="C28" s="9" t="s">
        <v>260</v>
      </c>
      <c r="D28" s="9" t="s">
        <v>14</v>
      </c>
      <c r="F28" s="20">
        <f t="shared" si="0"/>
        <v>156</v>
      </c>
      <c r="G28" s="22">
        <f t="shared" si="1"/>
        <v>3</v>
      </c>
      <c r="H28" s="20">
        <f t="shared" si="2"/>
        <v>2033</v>
      </c>
      <c r="I28" s="20">
        <f t="shared" si="3"/>
        <v>2033</v>
      </c>
      <c r="J28" s="20" t="str">
        <f t="shared" si="4"/>
        <v>Grupo AF OPERADORA</v>
      </c>
      <c r="K28" s="20" t="str">
        <f t="shared" si="5"/>
        <v>4</v>
      </c>
    </row>
    <row r="29" spans="1:11" x14ac:dyDescent="0.25">
      <c r="A29" s="9">
        <v>2047</v>
      </c>
      <c r="B29" s="9">
        <v>2047</v>
      </c>
      <c r="C29" s="9" t="s">
        <v>264</v>
      </c>
      <c r="D29" s="9" t="s">
        <v>14</v>
      </c>
      <c r="F29" s="20">
        <f t="shared" si="0"/>
        <v>157</v>
      </c>
      <c r="G29" s="22">
        <f t="shared" si="1"/>
        <v>3</v>
      </c>
      <c r="H29" s="20">
        <f t="shared" si="2"/>
        <v>2047</v>
      </c>
      <c r="I29" s="20">
        <f t="shared" si="3"/>
        <v>2047</v>
      </c>
      <c r="J29" s="20" t="str">
        <f t="shared" si="4"/>
        <v>ELEKTRISOLA</v>
      </c>
      <c r="K29" s="20" t="str">
        <f t="shared" si="5"/>
        <v>4</v>
      </c>
    </row>
    <row r="30" spans="1:11" x14ac:dyDescent="0.25">
      <c r="A30" s="9">
        <v>2071</v>
      </c>
      <c r="B30" s="9">
        <v>2071</v>
      </c>
      <c r="C30" s="9" t="s">
        <v>265</v>
      </c>
      <c r="D30" s="9" t="s">
        <v>14</v>
      </c>
      <c r="F30" s="20">
        <f t="shared" si="0"/>
        <v>158</v>
      </c>
      <c r="G30" s="22">
        <f t="shared" si="1"/>
        <v>3</v>
      </c>
      <c r="H30" s="20">
        <f t="shared" si="2"/>
        <v>2071</v>
      </c>
      <c r="I30" s="20">
        <f t="shared" si="3"/>
        <v>2071</v>
      </c>
      <c r="J30" s="20" t="str">
        <f t="shared" si="4"/>
        <v>ENVASES DE ACERO, S.A. DE C.V. (Fondo de Ahorro Sindicalizados)</v>
      </c>
      <c r="K30" s="20" t="str">
        <f t="shared" si="5"/>
        <v>4</v>
      </c>
    </row>
    <row r="31" spans="1:11" x14ac:dyDescent="0.25">
      <c r="A31" s="9">
        <v>2067</v>
      </c>
      <c r="B31" s="9">
        <v>2067</v>
      </c>
      <c r="C31" s="9" t="s">
        <v>266</v>
      </c>
      <c r="D31" s="9" t="s">
        <v>14</v>
      </c>
      <c r="F31" s="20">
        <f t="shared" si="0"/>
        <v>159</v>
      </c>
      <c r="G31" s="22">
        <f t="shared" si="1"/>
        <v>3</v>
      </c>
      <c r="H31" s="20">
        <f t="shared" si="2"/>
        <v>2067</v>
      </c>
      <c r="I31" s="20">
        <f t="shared" si="3"/>
        <v>2067</v>
      </c>
      <c r="J31" s="20" t="str">
        <f t="shared" si="4"/>
        <v>CRYOINFRA, S.A. DE C.V. (Fondo de Ahorro)</v>
      </c>
      <c r="K31" s="20" t="str">
        <f t="shared" si="5"/>
        <v>4</v>
      </c>
    </row>
    <row r="32" spans="1:11" x14ac:dyDescent="0.25">
      <c r="A32" s="9">
        <v>2068</v>
      </c>
      <c r="B32" s="9">
        <v>2068</v>
      </c>
      <c r="C32" s="9" t="s">
        <v>267</v>
      </c>
      <c r="D32" s="9" t="s">
        <v>14</v>
      </c>
      <c r="F32" s="20">
        <f t="shared" si="0"/>
        <v>160</v>
      </c>
      <c r="G32" s="22">
        <f t="shared" si="1"/>
        <v>3</v>
      </c>
      <c r="H32" s="20">
        <f t="shared" si="2"/>
        <v>2068</v>
      </c>
      <c r="I32" s="20">
        <f t="shared" si="3"/>
        <v>2068</v>
      </c>
      <c r="J32" s="20" t="str">
        <f t="shared" si="4"/>
        <v>ENVASES DE ACERO, S.A. DE C.V. (Fondo de Ahorro)</v>
      </c>
      <c r="K32" s="20" t="str">
        <f t="shared" si="5"/>
        <v>4</v>
      </c>
    </row>
    <row r="33" spans="1:11" x14ac:dyDescent="0.25">
      <c r="A33" s="9">
        <v>2069</v>
      </c>
      <c r="B33" s="9">
        <v>2069</v>
      </c>
      <c r="C33" s="9" t="s">
        <v>268</v>
      </c>
      <c r="D33" s="9" t="s">
        <v>14</v>
      </c>
      <c r="F33" s="20">
        <f t="shared" si="0"/>
        <v>161</v>
      </c>
      <c r="G33" s="22">
        <f t="shared" si="1"/>
        <v>3</v>
      </c>
      <c r="H33" s="20">
        <f t="shared" si="2"/>
        <v>2069</v>
      </c>
      <c r="I33" s="20">
        <f t="shared" si="3"/>
        <v>2069</v>
      </c>
      <c r="J33" s="20" t="str">
        <f t="shared" si="4"/>
        <v>TAXIS AEREOS DEL VALLE DE TOLUCA (Fondo de Ahorro)</v>
      </c>
      <c r="K33" s="20" t="str">
        <f t="shared" si="5"/>
        <v>4</v>
      </c>
    </row>
    <row r="34" spans="1:11" x14ac:dyDescent="0.25">
      <c r="A34" s="9">
        <v>2070</v>
      </c>
      <c r="B34" s="9">
        <v>2070</v>
      </c>
      <c r="C34" s="9" t="s">
        <v>269</v>
      </c>
      <c r="D34" s="9" t="s">
        <v>14</v>
      </c>
      <c r="F34" s="20">
        <f t="shared" si="0"/>
        <v>162</v>
      </c>
      <c r="G34" s="22">
        <f t="shared" si="1"/>
        <v>3</v>
      </c>
      <c r="H34" s="20">
        <f t="shared" si="2"/>
        <v>2070</v>
      </c>
      <c r="I34" s="20">
        <f t="shared" si="3"/>
        <v>2070</v>
      </c>
      <c r="J34" s="20" t="str">
        <f t="shared" si="4"/>
        <v>CRYOINFRA, S.A. DE C.V.  (Fondo de Ahorro Sindicalizados)</v>
      </c>
      <c r="K34" s="20" t="str">
        <f t="shared" si="5"/>
        <v>4</v>
      </c>
    </row>
    <row r="35" spans="1:11" x14ac:dyDescent="0.25">
      <c r="A35" s="9">
        <v>2306</v>
      </c>
      <c r="B35" s="9">
        <v>2306</v>
      </c>
      <c r="C35" s="9" t="s">
        <v>272</v>
      </c>
      <c r="D35" s="9" t="s">
        <v>14</v>
      </c>
      <c r="F35" s="20">
        <f t="shared" si="0"/>
        <v>163</v>
      </c>
      <c r="G35" s="22">
        <f t="shared" si="1"/>
        <v>3</v>
      </c>
      <c r="H35" s="20">
        <f t="shared" si="2"/>
        <v>2306</v>
      </c>
      <c r="I35" s="20">
        <f t="shared" si="3"/>
        <v>2306</v>
      </c>
      <c r="J35" s="20" t="str">
        <f t="shared" si="4"/>
        <v xml:space="preserve"> COOPER-STANDARD AUTOMOTIVE FLUID SYSTEMS DE MEXICO S DE RL DE CV</v>
      </c>
      <c r="K35" s="20" t="str">
        <f t="shared" si="5"/>
        <v>4</v>
      </c>
    </row>
    <row r="36" spans="1:11" x14ac:dyDescent="0.25">
      <c r="A36" s="11">
        <v>2034</v>
      </c>
      <c r="B36" s="9">
        <v>2034</v>
      </c>
      <c r="C36" s="9" t="s">
        <v>283</v>
      </c>
      <c r="D36" s="9" t="s">
        <v>14</v>
      </c>
      <c r="F36" s="20">
        <f t="shared" si="0"/>
        <v>164</v>
      </c>
      <c r="G36" s="22">
        <f t="shared" si="1"/>
        <v>3</v>
      </c>
      <c r="H36" s="20">
        <f t="shared" si="2"/>
        <v>2034</v>
      </c>
      <c r="I36" s="20">
        <f t="shared" si="3"/>
        <v>2034</v>
      </c>
      <c r="J36" s="20" t="str">
        <f t="shared" si="4"/>
        <v>BW PDS IRAPUATO</v>
      </c>
      <c r="K36" s="20" t="str">
        <f t="shared" si="5"/>
        <v>4</v>
      </c>
    </row>
    <row r="37" spans="1:11" x14ac:dyDescent="0.25">
      <c r="A37" s="9">
        <v>2153</v>
      </c>
      <c r="B37" s="9">
        <v>2153</v>
      </c>
      <c r="C37" s="10" t="s">
        <v>284</v>
      </c>
      <c r="D37" s="9" t="s">
        <v>14</v>
      </c>
      <c r="F37" s="20">
        <f t="shared" si="0"/>
        <v>165</v>
      </c>
      <c r="G37" s="22">
        <f t="shared" si="1"/>
        <v>3</v>
      </c>
      <c r="H37" s="20">
        <f t="shared" si="2"/>
        <v>2153</v>
      </c>
      <c r="I37" s="20">
        <f t="shared" si="3"/>
        <v>2153</v>
      </c>
      <c r="J37" s="20" t="str">
        <f t="shared" si="4"/>
        <v>Borgwarner Turbo and Emissions Systems de México SA de CV (Fondo de Ahorro)</v>
      </c>
      <c r="K37" s="20" t="str">
        <f t="shared" si="5"/>
        <v>4</v>
      </c>
    </row>
    <row r="38" spans="1:11" x14ac:dyDescent="0.25">
      <c r="A38" s="9" t="s">
        <v>289</v>
      </c>
      <c r="B38" s="9">
        <v>2015</v>
      </c>
      <c r="C38" s="10" t="s">
        <v>290</v>
      </c>
      <c r="D38" s="9" t="s">
        <v>14</v>
      </c>
      <c r="F38" s="20">
        <f t="shared" si="0"/>
        <v>166</v>
      </c>
      <c r="G38" s="22">
        <f t="shared" si="1"/>
        <v>3</v>
      </c>
      <c r="H38" s="20" t="str">
        <f t="shared" si="2"/>
        <v>BANK OF CHINA</v>
      </c>
      <c r="I38" s="20">
        <f t="shared" si="3"/>
        <v>2015</v>
      </c>
      <c r="J38" s="20" t="str">
        <f t="shared" si="4"/>
        <v xml:space="preserve"> BANK OF CHINA MEXICO</v>
      </c>
      <c r="K38" s="20" t="str">
        <f t="shared" si="5"/>
        <v>4</v>
      </c>
    </row>
    <row r="39" spans="1:11" x14ac:dyDescent="0.25">
      <c r="A39" s="9">
        <v>2081</v>
      </c>
      <c r="B39" s="9">
        <v>2081</v>
      </c>
      <c r="C39" s="9" t="s">
        <v>292</v>
      </c>
      <c r="D39" s="9" t="s">
        <v>14</v>
      </c>
      <c r="F39" s="20">
        <f t="shared" si="0"/>
        <v>167</v>
      </c>
      <c r="G39" s="22">
        <f t="shared" si="1"/>
        <v>3</v>
      </c>
      <c r="H39" s="20">
        <f t="shared" si="2"/>
        <v>2081</v>
      </c>
      <c r="I39" s="20">
        <f t="shared" si="3"/>
        <v>2081</v>
      </c>
      <c r="J39" s="20" t="str">
        <f t="shared" si="4"/>
        <v>MULTIGAS</v>
      </c>
      <c r="K39" s="20" t="str">
        <f t="shared" si="5"/>
        <v>4</v>
      </c>
    </row>
    <row r="40" spans="1:11" x14ac:dyDescent="0.25">
      <c r="A40" s="9">
        <v>2083</v>
      </c>
      <c r="B40" s="9">
        <v>2083</v>
      </c>
      <c r="C40" s="9" t="s">
        <v>293</v>
      </c>
      <c r="D40" s="9" t="s">
        <v>14</v>
      </c>
      <c r="F40" s="20">
        <f t="shared" si="0"/>
        <v>168</v>
      </c>
      <c r="G40" s="22">
        <f t="shared" si="1"/>
        <v>3</v>
      </c>
      <c r="H40" s="20">
        <f t="shared" si="2"/>
        <v>2083</v>
      </c>
      <c r="I40" s="20">
        <f t="shared" si="3"/>
        <v>2083</v>
      </c>
      <c r="J40" s="20" t="str">
        <f t="shared" si="4"/>
        <v>TANQUES DE ACERO DEL BRAVO</v>
      </c>
      <c r="K40" s="20" t="str">
        <f t="shared" si="5"/>
        <v>4</v>
      </c>
    </row>
    <row r="41" spans="1:11" x14ac:dyDescent="0.25">
      <c r="A41" s="9">
        <v>2089</v>
      </c>
      <c r="B41" s="9">
        <v>2089</v>
      </c>
      <c r="C41" s="9" t="s">
        <v>299</v>
      </c>
      <c r="D41" s="9" t="s">
        <v>14</v>
      </c>
      <c r="F41" s="20">
        <f t="shared" si="0"/>
        <v>169</v>
      </c>
      <c r="G41" s="22">
        <f t="shared" si="1"/>
        <v>3</v>
      </c>
      <c r="H41" s="20">
        <f t="shared" si="2"/>
        <v>2089</v>
      </c>
      <c r="I41" s="20">
        <f t="shared" si="3"/>
        <v>2089</v>
      </c>
      <c r="J41" s="20" t="str">
        <f t="shared" si="4"/>
        <v>VISCOFAN DE MEXICO SERVICIOS S DE RL DE CV (Fondo de Ahorro Planta Zacapu)</v>
      </c>
      <c r="K41" s="20" t="str">
        <f t="shared" si="5"/>
        <v>4</v>
      </c>
    </row>
    <row r="42" spans="1:11" x14ac:dyDescent="0.25">
      <c r="A42" s="9">
        <v>2018</v>
      </c>
      <c r="B42" s="9">
        <v>2018</v>
      </c>
      <c r="C42" s="9" t="s">
        <v>308</v>
      </c>
      <c r="D42" s="9" t="s">
        <v>14</v>
      </c>
      <c r="F42" s="20">
        <f t="shared" si="0"/>
        <v>170</v>
      </c>
      <c r="G42" s="22">
        <f t="shared" si="1"/>
        <v>3</v>
      </c>
      <c r="H42" s="20">
        <f t="shared" si="2"/>
        <v>2018</v>
      </c>
      <c r="I42" s="20">
        <f t="shared" si="3"/>
        <v>2018</v>
      </c>
      <c r="J42" s="20" t="str">
        <f t="shared" si="4"/>
        <v>GRAMMER AUTOMOTIVE PUEBLA SA DE CV (QUERETARO)</v>
      </c>
      <c r="K42" s="20" t="str">
        <f t="shared" si="5"/>
        <v>4</v>
      </c>
    </row>
    <row r="43" spans="1:11" x14ac:dyDescent="0.25">
      <c r="A43" s="9">
        <v>2046</v>
      </c>
      <c r="B43" s="9">
        <v>2046</v>
      </c>
      <c r="C43" s="9" t="s">
        <v>314</v>
      </c>
      <c r="D43" s="9" t="s">
        <v>14</v>
      </c>
      <c r="F43" s="20">
        <f t="shared" si="0"/>
        <v>171</v>
      </c>
      <c r="G43" s="22">
        <f t="shared" si="1"/>
        <v>3</v>
      </c>
      <c r="H43" s="20">
        <f t="shared" si="2"/>
        <v>2046</v>
      </c>
      <c r="I43" s="20">
        <f t="shared" si="3"/>
        <v>2046</v>
      </c>
      <c r="J43" s="20" t="str">
        <f t="shared" si="4"/>
        <v>UNIVERSIDAD DE IXTLAHUACA</v>
      </c>
      <c r="K43" s="20" t="str">
        <f t="shared" si="5"/>
        <v>4</v>
      </c>
    </row>
    <row r="44" spans="1:11" x14ac:dyDescent="0.25">
      <c r="A44" s="9">
        <v>2075</v>
      </c>
      <c r="B44" s="9">
        <v>2075</v>
      </c>
      <c r="C44" s="9" t="s">
        <v>317</v>
      </c>
      <c r="D44" s="9" t="s">
        <v>14</v>
      </c>
      <c r="F44" s="20">
        <f t="shared" si="0"/>
        <v>172</v>
      </c>
      <c r="G44" s="22">
        <f t="shared" si="1"/>
        <v>3</v>
      </c>
      <c r="H44" s="20">
        <f t="shared" si="2"/>
        <v>2075</v>
      </c>
      <c r="I44" s="20">
        <f t="shared" si="3"/>
        <v>2075</v>
      </c>
      <c r="J44" s="20" t="str">
        <f t="shared" si="4"/>
        <v>FABRICA DE INSTRUMENTOS Y EQUIPOS EMPL</v>
      </c>
      <c r="K44" s="20" t="str">
        <f t="shared" si="5"/>
        <v>4</v>
      </c>
    </row>
    <row r="45" spans="1:11" x14ac:dyDescent="0.25">
      <c r="A45" s="9">
        <v>2076</v>
      </c>
      <c r="B45" s="9">
        <v>2076</v>
      </c>
      <c r="C45" s="9" t="s">
        <v>318</v>
      </c>
      <c r="D45" s="9" t="s">
        <v>14</v>
      </c>
      <c r="F45" s="20">
        <f t="shared" si="0"/>
        <v>173</v>
      </c>
      <c r="G45" s="22">
        <f t="shared" si="1"/>
        <v>3</v>
      </c>
      <c r="H45" s="20">
        <f t="shared" si="2"/>
        <v>2076</v>
      </c>
      <c r="I45" s="20">
        <f t="shared" si="3"/>
        <v>2076</v>
      </c>
      <c r="J45" s="20" t="str">
        <f t="shared" si="4"/>
        <v>FABRICA DE INSTRUMENTOS Y EQUIPOS SIND</v>
      </c>
      <c r="K45" s="20" t="str">
        <f t="shared" si="5"/>
        <v>4</v>
      </c>
    </row>
    <row r="46" spans="1:11" x14ac:dyDescent="0.25">
      <c r="A46" s="9">
        <v>2038</v>
      </c>
      <c r="B46" s="9">
        <v>2038</v>
      </c>
      <c r="C46" s="9" t="s">
        <v>320</v>
      </c>
      <c r="D46" s="9" t="s">
        <v>14</v>
      </c>
      <c r="F46" s="20">
        <f t="shared" si="0"/>
        <v>174</v>
      </c>
      <c r="G46" s="22">
        <f t="shared" si="1"/>
        <v>3</v>
      </c>
      <c r="H46" s="20">
        <f t="shared" si="2"/>
        <v>2038</v>
      </c>
      <c r="I46" s="20">
        <f t="shared" si="3"/>
        <v>2038</v>
      </c>
      <c r="J46" s="20" t="str">
        <f t="shared" si="4"/>
        <v>INFONACOT FONDO DE AHORRO</v>
      </c>
      <c r="K46" s="20" t="str">
        <f t="shared" si="5"/>
        <v>4</v>
      </c>
    </row>
    <row r="47" spans="1:11" x14ac:dyDescent="0.25">
      <c r="A47" s="9">
        <v>2085</v>
      </c>
      <c r="B47" s="9">
        <v>2085</v>
      </c>
      <c r="C47" s="9" t="s">
        <v>324</v>
      </c>
      <c r="D47" s="9" t="s">
        <v>14</v>
      </c>
      <c r="F47" s="20">
        <f t="shared" si="0"/>
        <v>175</v>
      </c>
      <c r="G47" s="22">
        <f t="shared" si="1"/>
        <v>3</v>
      </c>
      <c r="H47" s="20">
        <f t="shared" si="2"/>
        <v>2085</v>
      </c>
      <c r="I47" s="20">
        <f t="shared" si="3"/>
        <v>2085</v>
      </c>
      <c r="J47" s="20" t="str">
        <f t="shared" si="4"/>
        <v>VISCOFAN DE MEXICO SERVICIOS S DE RL DE CV (Fondo de Ahorro Planta San Luis)</v>
      </c>
      <c r="K47" s="20" t="str">
        <f t="shared" si="5"/>
        <v>4</v>
      </c>
    </row>
    <row r="48" spans="1:11" x14ac:dyDescent="0.25">
      <c r="A48" s="9">
        <v>2035</v>
      </c>
      <c r="B48" s="9">
        <v>2035</v>
      </c>
      <c r="C48" s="9" t="s">
        <v>326</v>
      </c>
      <c r="D48" s="9" t="s">
        <v>14</v>
      </c>
      <c r="F48" s="20">
        <f t="shared" si="0"/>
        <v>176</v>
      </c>
      <c r="G48" s="22">
        <f t="shared" si="1"/>
        <v>3</v>
      </c>
      <c r="H48" s="20">
        <f t="shared" si="2"/>
        <v>2035</v>
      </c>
      <c r="I48" s="20">
        <f t="shared" si="3"/>
        <v>2035</v>
      </c>
      <c r="J48" s="20" t="str">
        <f t="shared" si="4"/>
        <v>REPSOL SERVICES MEXICO</v>
      </c>
      <c r="K48" s="20" t="str">
        <f t="shared" si="5"/>
        <v>4</v>
      </c>
    </row>
    <row r="49" spans="1:11" x14ac:dyDescent="0.25">
      <c r="A49" s="9">
        <v>2087</v>
      </c>
      <c r="B49" s="9">
        <v>2087</v>
      </c>
      <c r="C49" s="9" t="s">
        <v>327</v>
      </c>
      <c r="D49" s="9" t="s">
        <v>14</v>
      </c>
      <c r="F49" s="20">
        <f t="shared" si="0"/>
        <v>177</v>
      </c>
      <c r="G49" s="22">
        <f t="shared" si="1"/>
        <v>3</v>
      </c>
      <c r="H49" s="20">
        <f t="shared" si="2"/>
        <v>2087</v>
      </c>
      <c r="I49" s="20">
        <f t="shared" si="3"/>
        <v>2087</v>
      </c>
      <c r="J49" s="20" t="str">
        <f t="shared" si="4"/>
        <v>ADVANCED STERILIZATION</v>
      </c>
      <c r="K49" s="20" t="str">
        <f t="shared" si="5"/>
        <v>4</v>
      </c>
    </row>
    <row r="50" spans="1:11" x14ac:dyDescent="0.25">
      <c r="A50" s="9">
        <v>2305</v>
      </c>
      <c r="B50" s="9">
        <v>2305</v>
      </c>
      <c r="C50" s="9" t="s">
        <v>334</v>
      </c>
      <c r="D50" s="9" t="s">
        <v>14</v>
      </c>
      <c r="F50" s="20">
        <f t="shared" si="0"/>
        <v>178</v>
      </c>
      <c r="G50" s="22">
        <f t="shared" si="1"/>
        <v>3</v>
      </c>
      <c r="H50" s="20">
        <f t="shared" si="2"/>
        <v>2305</v>
      </c>
      <c r="I50" s="20">
        <f t="shared" si="3"/>
        <v>2305</v>
      </c>
      <c r="J50" s="20" t="str">
        <f t="shared" si="4"/>
        <v xml:space="preserve"> COOPER-STANDARD TECHNICAL SERVICES DE MEXICO S DE RL DE CV </v>
      </c>
      <c r="K50" s="20" t="str">
        <f t="shared" si="5"/>
        <v>4</v>
      </c>
    </row>
    <row r="51" spans="1:11" x14ac:dyDescent="0.25">
      <c r="A51" s="9">
        <v>2125</v>
      </c>
      <c r="B51" s="9">
        <v>2125</v>
      </c>
      <c r="C51" s="9" t="s">
        <v>339</v>
      </c>
      <c r="D51" s="9" t="s">
        <v>14</v>
      </c>
      <c r="F51" s="20">
        <f t="shared" si="0"/>
        <v>179</v>
      </c>
      <c r="G51" s="22">
        <f t="shared" si="1"/>
        <v>3</v>
      </c>
      <c r="H51" s="20">
        <f t="shared" si="2"/>
        <v>2125</v>
      </c>
      <c r="I51" s="20">
        <f t="shared" si="3"/>
        <v>2125</v>
      </c>
      <c r="J51" s="20" t="str">
        <f t="shared" si="4"/>
        <v>Beam Suntory México S. de R.L. de C.V.</v>
      </c>
      <c r="K51" s="20" t="str">
        <f t="shared" si="5"/>
        <v>4</v>
      </c>
    </row>
    <row r="52" spans="1:11" x14ac:dyDescent="0.25">
      <c r="A52" s="9">
        <v>2039</v>
      </c>
      <c r="B52" s="9">
        <v>2039</v>
      </c>
      <c r="C52" s="9" t="s">
        <v>348</v>
      </c>
      <c r="D52" s="9" t="s">
        <v>14</v>
      </c>
      <c r="F52" s="20">
        <f t="shared" si="0"/>
        <v>180</v>
      </c>
      <c r="G52" s="22">
        <f t="shared" si="1"/>
        <v>3</v>
      </c>
      <c r="H52" s="20">
        <f t="shared" si="2"/>
        <v>2039</v>
      </c>
      <c r="I52" s="20">
        <f t="shared" si="3"/>
        <v>2039</v>
      </c>
      <c r="J52" s="20" t="str">
        <f t="shared" si="4"/>
        <v xml:space="preserve">GENERAL MOTORS </v>
      </c>
      <c r="K52" s="20" t="str">
        <f t="shared" si="5"/>
        <v>4</v>
      </c>
    </row>
    <row r="53" spans="1:11" x14ac:dyDescent="0.25">
      <c r="A53" s="9">
        <v>2017</v>
      </c>
      <c r="B53" s="9">
        <v>2017</v>
      </c>
      <c r="C53" s="10" t="s">
        <v>354</v>
      </c>
      <c r="D53" s="9" t="s">
        <v>14</v>
      </c>
      <c r="F53" s="20">
        <f t="shared" si="0"/>
        <v>181</v>
      </c>
      <c r="G53" s="22">
        <f t="shared" si="1"/>
        <v>3</v>
      </c>
      <c r="H53" s="20">
        <f t="shared" si="2"/>
        <v>2017</v>
      </c>
      <c r="I53" s="20">
        <f t="shared" si="3"/>
        <v>2017</v>
      </c>
      <c r="J53" s="20" t="str">
        <f t="shared" si="4"/>
        <v>GRAMMER AUTOMOTIVE PUEBLA SA DE CV</v>
      </c>
      <c r="K53" s="20" t="str">
        <f t="shared" si="5"/>
        <v>4</v>
      </c>
    </row>
    <row r="54" spans="1:11" x14ac:dyDescent="0.25">
      <c r="A54" s="9">
        <v>2304</v>
      </c>
      <c r="B54" s="9">
        <v>2304</v>
      </c>
      <c r="C54" s="9" t="s">
        <v>365</v>
      </c>
      <c r="D54" s="9" t="s">
        <v>14</v>
      </c>
      <c r="F54" s="20">
        <f t="shared" si="0"/>
        <v>182</v>
      </c>
      <c r="G54" s="22">
        <f t="shared" si="1"/>
        <v>3</v>
      </c>
      <c r="H54" s="20">
        <f t="shared" si="2"/>
        <v>2304</v>
      </c>
      <c r="I54" s="20">
        <f t="shared" si="3"/>
        <v>2304</v>
      </c>
      <c r="J54" s="20" t="str">
        <f t="shared" si="4"/>
        <v xml:space="preserve"> COOPER-STANDARD DE MEXICO S DE RL DE CV </v>
      </c>
      <c r="K54" s="20" t="str">
        <f t="shared" si="5"/>
        <v>4</v>
      </c>
    </row>
    <row r="55" spans="1:11" x14ac:dyDescent="0.25">
      <c r="A55" s="9">
        <v>2196</v>
      </c>
      <c r="B55" s="9">
        <v>2196</v>
      </c>
      <c r="C55" s="9" t="s">
        <v>219</v>
      </c>
      <c r="D55" s="9" t="s">
        <v>220</v>
      </c>
      <c r="F55" s="20">
        <f t="shared" si="0"/>
        <v>183</v>
      </c>
      <c r="G55" s="22">
        <f t="shared" si="1"/>
        <v>3</v>
      </c>
      <c r="H55" s="20">
        <f t="shared" si="2"/>
        <v>2196</v>
      </c>
      <c r="I55" s="20">
        <f t="shared" si="3"/>
        <v>2196</v>
      </c>
      <c r="J55" s="20" t="str">
        <f t="shared" si="4"/>
        <v>CONSTRUCCION MANTENIMIENTO FERROVIAS Y SUBSISTEMAS, S.A. DE C.V</v>
      </c>
      <c r="K55" s="20" t="str">
        <f t="shared" si="5"/>
        <v>4</v>
      </c>
    </row>
    <row r="56" spans="1:11" x14ac:dyDescent="0.25">
      <c r="A56" s="9">
        <v>2197</v>
      </c>
      <c r="B56" s="9">
        <v>2197</v>
      </c>
      <c r="C56" s="9" t="s">
        <v>221</v>
      </c>
      <c r="D56" s="9" t="s">
        <v>220</v>
      </c>
      <c r="F56" s="20">
        <f t="shared" si="0"/>
        <v>184</v>
      </c>
      <c r="G56" s="22">
        <f t="shared" si="1"/>
        <v>3</v>
      </c>
      <c r="H56" s="20">
        <f t="shared" si="2"/>
        <v>2197</v>
      </c>
      <c r="I56" s="20">
        <f t="shared" si="3"/>
        <v>2197</v>
      </c>
      <c r="J56" s="20" t="str">
        <f t="shared" si="4"/>
        <v>Ferrocarriles Suburbanos SAPI de CV (Fondo de Ahorr)</v>
      </c>
      <c r="K56" s="20" t="str">
        <f t="shared" si="5"/>
        <v>4</v>
      </c>
    </row>
    <row r="57" spans="1:11" x14ac:dyDescent="0.25">
      <c r="A57" s="9">
        <v>2292</v>
      </c>
      <c r="B57" s="9">
        <v>2292</v>
      </c>
      <c r="C57" s="9" t="s">
        <v>246</v>
      </c>
      <c r="D57" s="9" t="s">
        <v>220</v>
      </c>
      <c r="F57" s="20">
        <f t="shared" si="0"/>
        <v>185</v>
      </c>
      <c r="G57" s="22">
        <f t="shared" si="1"/>
        <v>3</v>
      </c>
      <c r="H57" s="20">
        <f t="shared" si="2"/>
        <v>2292</v>
      </c>
      <c r="I57" s="20">
        <f t="shared" si="3"/>
        <v>2292</v>
      </c>
      <c r="J57" s="20" t="str">
        <f t="shared" si="4"/>
        <v>LAFON LAUNAY COSMETICS SA DE CV (FONDO DE AHORRO)</v>
      </c>
      <c r="K57" s="20" t="str">
        <f t="shared" si="5"/>
        <v>4</v>
      </c>
    </row>
    <row r="58" spans="1:11" x14ac:dyDescent="0.25">
      <c r="A58" s="9">
        <v>2113</v>
      </c>
      <c r="B58" s="9">
        <v>2113</v>
      </c>
      <c r="C58" s="9" t="s">
        <v>261</v>
      </c>
      <c r="D58" s="9" t="s">
        <v>220</v>
      </c>
      <c r="F58" s="20">
        <f t="shared" si="0"/>
        <v>186</v>
      </c>
      <c r="G58" s="22">
        <f t="shared" si="1"/>
        <v>3</v>
      </c>
      <c r="H58" s="20">
        <f t="shared" si="2"/>
        <v>2113</v>
      </c>
      <c r="I58" s="20">
        <f t="shared" si="3"/>
        <v>2113</v>
      </c>
      <c r="J58" s="20" t="str">
        <f t="shared" si="4"/>
        <v>PRODUCTOS FARMACEUTICOS COLLINS</v>
      </c>
      <c r="K58" s="20" t="str">
        <f t="shared" si="5"/>
        <v>4</v>
      </c>
    </row>
    <row r="59" spans="1:11" x14ac:dyDescent="0.25">
      <c r="A59" s="9">
        <v>2114</v>
      </c>
      <c r="B59" s="9">
        <v>2114</v>
      </c>
      <c r="C59" s="9" t="s">
        <v>262</v>
      </c>
      <c r="D59" s="9" t="s">
        <v>220</v>
      </c>
      <c r="F59" s="20">
        <f t="shared" si="0"/>
        <v>187</v>
      </c>
      <c r="G59" s="22">
        <f t="shared" si="1"/>
        <v>3</v>
      </c>
      <c r="H59" s="20">
        <f t="shared" si="2"/>
        <v>2114</v>
      </c>
      <c r="I59" s="20">
        <f t="shared" si="3"/>
        <v>2114</v>
      </c>
      <c r="J59" s="20" t="str">
        <f t="shared" si="4"/>
        <v>COLLINS DIVISION VETERINARIA</v>
      </c>
      <c r="K59" s="20" t="str">
        <f t="shared" si="5"/>
        <v>4</v>
      </c>
    </row>
    <row r="60" spans="1:11" x14ac:dyDescent="0.25">
      <c r="A60" s="9">
        <v>2103</v>
      </c>
      <c r="B60" s="9">
        <v>2103</v>
      </c>
      <c r="C60" s="9" t="s">
        <v>278</v>
      </c>
      <c r="D60" s="9" t="s">
        <v>220</v>
      </c>
      <c r="F60" s="20">
        <f t="shared" si="0"/>
        <v>188</v>
      </c>
      <c r="G60" s="22">
        <f t="shared" si="1"/>
        <v>3</v>
      </c>
      <c r="H60" s="20">
        <f t="shared" si="2"/>
        <v>2103</v>
      </c>
      <c r="I60" s="20">
        <f t="shared" si="3"/>
        <v>2103</v>
      </c>
      <c r="J60" s="20" t="str">
        <f t="shared" si="4"/>
        <v>DERIVADOS DE LECHE ESMERALSA</v>
      </c>
      <c r="K60" s="20" t="str">
        <f t="shared" si="5"/>
        <v>4</v>
      </c>
    </row>
    <row r="61" spans="1:11" x14ac:dyDescent="0.25">
      <c r="A61" s="9">
        <v>2219</v>
      </c>
      <c r="B61" s="9">
        <v>2219</v>
      </c>
      <c r="C61" s="9" t="s">
        <v>282</v>
      </c>
      <c r="D61" s="9" t="s">
        <v>220</v>
      </c>
      <c r="F61" s="20">
        <f t="shared" si="0"/>
        <v>189</v>
      </c>
      <c r="G61" s="22">
        <f t="shared" si="1"/>
        <v>3</v>
      </c>
      <c r="H61" s="20">
        <f t="shared" si="2"/>
        <v>2219</v>
      </c>
      <c r="I61" s="20">
        <f t="shared" si="3"/>
        <v>2219</v>
      </c>
      <c r="J61" s="20" t="str">
        <f t="shared" si="4"/>
        <v>SECRETOS MOXCHE  SA DE CV (FONDO DE AHORRO)</v>
      </c>
      <c r="K61" s="20" t="str">
        <f t="shared" si="5"/>
        <v>4</v>
      </c>
    </row>
    <row r="62" spans="1:11" x14ac:dyDescent="0.25">
      <c r="A62" s="9">
        <v>2201</v>
      </c>
      <c r="B62" s="9">
        <v>2201</v>
      </c>
      <c r="C62" s="9" t="s">
        <v>287</v>
      </c>
      <c r="D62" s="9" t="s">
        <v>220</v>
      </c>
      <c r="F62" s="20">
        <f t="shared" si="0"/>
        <v>190</v>
      </c>
      <c r="G62" s="22">
        <f t="shared" si="1"/>
        <v>3</v>
      </c>
      <c r="H62" s="20">
        <f t="shared" si="2"/>
        <v>2201</v>
      </c>
      <c r="I62" s="20">
        <f t="shared" si="3"/>
        <v>2201</v>
      </c>
      <c r="J62" s="20" t="str">
        <f t="shared" si="4"/>
        <v>Parker Servicios de México SA de CV (FA)</v>
      </c>
      <c r="K62" s="20" t="str">
        <f t="shared" si="5"/>
        <v>4</v>
      </c>
    </row>
    <row r="63" spans="1:11" x14ac:dyDescent="0.25">
      <c r="A63" s="9">
        <v>2237</v>
      </c>
      <c r="B63" s="9">
        <v>2237</v>
      </c>
      <c r="C63" s="9" t="s">
        <v>288</v>
      </c>
      <c r="D63" s="9" t="s">
        <v>220</v>
      </c>
      <c r="F63" s="20">
        <f t="shared" si="0"/>
        <v>191</v>
      </c>
      <c r="G63" s="22">
        <f t="shared" si="1"/>
        <v>3</v>
      </c>
      <c r="H63" s="20">
        <f t="shared" si="2"/>
        <v>2237</v>
      </c>
      <c r="I63" s="20">
        <f t="shared" si="3"/>
        <v>2237</v>
      </c>
      <c r="J63" s="20" t="str">
        <f t="shared" si="4"/>
        <v>PROSEGUR COMPAÑÍA DE SEGURIDAD PRIVADA</v>
      </c>
      <c r="K63" s="20" t="str">
        <f t="shared" si="5"/>
        <v>4</v>
      </c>
    </row>
    <row r="64" spans="1:11" x14ac:dyDescent="0.25">
      <c r="A64" s="9">
        <v>2291</v>
      </c>
      <c r="B64" s="9">
        <v>2291</v>
      </c>
      <c r="C64" s="9" t="s">
        <v>315</v>
      </c>
      <c r="D64" s="9" t="s">
        <v>220</v>
      </c>
      <c r="F64" s="20">
        <f t="shared" si="0"/>
        <v>192</v>
      </c>
      <c r="G64" s="22">
        <f t="shared" si="1"/>
        <v>3</v>
      </c>
      <c r="H64" s="20">
        <f t="shared" si="2"/>
        <v>2291</v>
      </c>
      <c r="I64" s="20">
        <f t="shared" si="3"/>
        <v>2291</v>
      </c>
      <c r="J64" s="20" t="str">
        <f t="shared" si="4"/>
        <v>GOBIERNO DEL ESTADO LIBRE Y SOBERANO DE QUINTANA ROO</v>
      </c>
      <c r="K64" s="20" t="str">
        <f t="shared" si="5"/>
        <v>4</v>
      </c>
    </row>
    <row r="65" spans="1:11" x14ac:dyDescent="0.25">
      <c r="A65" s="9">
        <v>2244</v>
      </c>
      <c r="B65" s="9">
        <v>2244</v>
      </c>
      <c r="C65" s="9" t="s">
        <v>343</v>
      </c>
      <c r="D65" s="9" t="s">
        <v>220</v>
      </c>
      <c r="F65" s="20">
        <f t="shared" si="0"/>
        <v>193</v>
      </c>
      <c r="G65" s="22">
        <f t="shared" si="1"/>
        <v>3</v>
      </c>
      <c r="H65" s="20">
        <f t="shared" si="2"/>
        <v>2244</v>
      </c>
      <c r="I65" s="20">
        <f t="shared" si="3"/>
        <v>2244</v>
      </c>
      <c r="J65" s="20" t="str">
        <f t="shared" si="4"/>
        <v>THYSSENKRUP PRESTA</v>
      </c>
      <c r="K65" s="20" t="str">
        <f t="shared" si="5"/>
        <v>4</v>
      </c>
    </row>
    <row r="66" spans="1:11" x14ac:dyDescent="0.25">
      <c r="A66" s="9">
        <v>2100</v>
      </c>
      <c r="B66" s="9">
        <v>2100</v>
      </c>
      <c r="C66" s="9" t="s">
        <v>363</v>
      </c>
      <c r="D66" s="9" t="s">
        <v>220</v>
      </c>
      <c r="F66" s="20">
        <f t="shared" si="0"/>
        <v>194</v>
      </c>
      <c r="G66" s="22">
        <f t="shared" si="1"/>
        <v>3</v>
      </c>
      <c r="H66" s="20">
        <f t="shared" si="2"/>
        <v>2100</v>
      </c>
      <c r="I66" s="20">
        <f t="shared" si="3"/>
        <v>2100</v>
      </c>
      <c r="J66" s="20" t="str">
        <f t="shared" si="4"/>
        <v xml:space="preserve">GENERAL MOTORS FINANCIAL </v>
      </c>
      <c r="K66" s="20" t="str">
        <f t="shared" si="5"/>
        <v>4</v>
      </c>
    </row>
    <row r="67" spans="1:11" x14ac:dyDescent="0.25">
      <c r="A67" s="9">
        <v>2278</v>
      </c>
      <c r="B67" s="9">
        <v>2278</v>
      </c>
      <c r="C67" s="14" t="s">
        <v>369</v>
      </c>
      <c r="D67" s="9" t="s">
        <v>220</v>
      </c>
      <c r="F67" s="20">
        <f t="shared" si="0"/>
        <v>195</v>
      </c>
      <c r="G67" s="22">
        <f t="shared" si="1"/>
        <v>3</v>
      </c>
      <c r="H67" s="20">
        <f t="shared" si="2"/>
        <v>2278</v>
      </c>
      <c r="I67" s="20">
        <f t="shared" si="3"/>
        <v>2278</v>
      </c>
      <c r="J67" s="20" t="str">
        <f t="shared" si="4"/>
        <v>MUNICIPIO DE TEPATITLAN DE MORELOS JALISCO</v>
      </c>
      <c r="K67" s="20" t="str">
        <f t="shared" si="5"/>
        <v>4</v>
      </c>
    </row>
    <row r="68" spans="1:11" x14ac:dyDescent="0.25">
      <c r="A68" s="9">
        <v>2092</v>
      </c>
      <c r="B68" s="9">
        <v>2092</v>
      </c>
      <c r="C68" s="9" t="s">
        <v>223</v>
      </c>
      <c r="D68" s="9" t="s">
        <v>68</v>
      </c>
      <c r="F68" s="20">
        <f t="shared" ref="F68:F131" si="6">1+F67</f>
        <v>196</v>
      </c>
      <c r="G68" s="22">
        <f t="shared" ref="G68:G131" si="7">G67</f>
        <v>3</v>
      </c>
      <c r="H68" s="20">
        <f t="shared" ref="H68:H131" si="8">A68</f>
        <v>2092</v>
      </c>
      <c r="I68" s="20">
        <f t="shared" ref="I68:I131" si="9">B68</f>
        <v>2092</v>
      </c>
      <c r="J68" s="20" t="str">
        <f t="shared" ref="J68:J131" si="10">C68</f>
        <v>Johnson and Son Fondo de Ahorro</v>
      </c>
      <c r="K68" s="20" t="str">
        <f t="shared" ref="K68:K131" si="11">K67</f>
        <v>4</v>
      </c>
    </row>
    <row r="69" spans="1:11" x14ac:dyDescent="0.25">
      <c r="A69" s="9">
        <v>1934</v>
      </c>
      <c r="B69" s="9">
        <v>2258</v>
      </c>
      <c r="C69" s="9" t="s">
        <v>225</v>
      </c>
      <c r="D69" s="9" t="s">
        <v>68</v>
      </c>
      <c r="F69" s="20">
        <f t="shared" si="6"/>
        <v>197</v>
      </c>
      <c r="G69" s="22">
        <f t="shared" si="7"/>
        <v>3</v>
      </c>
      <c r="H69" s="20">
        <f t="shared" si="8"/>
        <v>1934</v>
      </c>
      <c r="I69" s="20">
        <f t="shared" si="9"/>
        <v>2258</v>
      </c>
      <c r="J69" s="20" t="str">
        <f t="shared" si="10"/>
        <v xml:space="preserve">PRESTOLITE DE MÉXICO S.A. DE C.V.        </v>
      </c>
      <c r="K69" s="20" t="str">
        <f t="shared" si="11"/>
        <v>4</v>
      </c>
    </row>
    <row r="70" spans="1:11" x14ac:dyDescent="0.25">
      <c r="A70" s="9">
        <v>2205</v>
      </c>
      <c r="B70" s="9">
        <v>2205</v>
      </c>
      <c r="C70" s="9" t="s">
        <v>226</v>
      </c>
      <c r="D70" s="9" t="s">
        <v>68</v>
      </c>
      <c r="F70" s="20">
        <f t="shared" si="6"/>
        <v>198</v>
      </c>
      <c r="G70" s="22">
        <f t="shared" si="7"/>
        <v>3</v>
      </c>
      <c r="H70" s="20">
        <f t="shared" si="8"/>
        <v>2205</v>
      </c>
      <c r="I70" s="20">
        <f t="shared" si="9"/>
        <v>2205</v>
      </c>
      <c r="J70" s="20" t="str">
        <f t="shared" si="10"/>
        <v>PUMA MEXICO SPORT</v>
      </c>
      <c r="K70" s="20" t="str">
        <f t="shared" si="11"/>
        <v>4</v>
      </c>
    </row>
    <row r="71" spans="1:11" x14ac:dyDescent="0.25">
      <c r="A71" s="9">
        <v>2206</v>
      </c>
      <c r="B71" s="9">
        <v>2206</v>
      </c>
      <c r="C71" s="9" t="s">
        <v>227</v>
      </c>
      <c r="D71" s="9" t="s">
        <v>68</v>
      </c>
      <c r="F71" s="20">
        <f t="shared" si="6"/>
        <v>199</v>
      </c>
      <c r="G71" s="22">
        <f t="shared" si="7"/>
        <v>3</v>
      </c>
      <c r="H71" s="20">
        <f t="shared" si="8"/>
        <v>2206</v>
      </c>
      <c r="I71" s="20">
        <f t="shared" si="9"/>
        <v>2206</v>
      </c>
      <c r="J71" s="20" t="str">
        <f t="shared" si="10"/>
        <v>IMPORTACIONES RDS</v>
      </c>
      <c r="K71" s="20" t="str">
        <f t="shared" si="11"/>
        <v>4</v>
      </c>
    </row>
    <row r="72" spans="1:11" x14ac:dyDescent="0.25">
      <c r="A72" s="9">
        <v>2131</v>
      </c>
      <c r="B72" s="9">
        <v>2131</v>
      </c>
      <c r="C72" s="9" t="s">
        <v>230</v>
      </c>
      <c r="D72" s="9" t="s">
        <v>68</v>
      </c>
      <c r="F72" s="20">
        <f t="shared" si="6"/>
        <v>200</v>
      </c>
      <c r="G72" s="22">
        <f t="shared" si="7"/>
        <v>3</v>
      </c>
      <c r="H72" s="20">
        <f t="shared" si="8"/>
        <v>2131</v>
      </c>
      <c r="I72" s="20">
        <f t="shared" si="9"/>
        <v>2131</v>
      </c>
      <c r="J72" s="20" t="str">
        <f t="shared" si="10"/>
        <v>TEQUILA SAUZA FA</v>
      </c>
      <c r="K72" s="20" t="str">
        <f t="shared" si="11"/>
        <v>4</v>
      </c>
    </row>
    <row r="73" spans="1:11" x14ac:dyDescent="0.25">
      <c r="A73" s="9">
        <v>2158</v>
      </c>
      <c r="B73" s="9">
        <v>2158</v>
      </c>
      <c r="C73" s="9" t="s">
        <v>233</v>
      </c>
      <c r="D73" s="9" t="s">
        <v>68</v>
      </c>
      <c r="F73" s="20">
        <f t="shared" si="6"/>
        <v>201</v>
      </c>
      <c r="G73" s="22">
        <f t="shared" si="7"/>
        <v>3</v>
      </c>
      <c r="H73" s="20">
        <f t="shared" si="8"/>
        <v>2158</v>
      </c>
      <c r="I73" s="20">
        <f t="shared" si="9"/>
        <v>2158</v>
      </c>
      <c r="J73" s="20" t="str">
        <f t="shared" si="10"/>
        <v>Borgwarner Morse Systems México SA de CV (Fondo de Ahorro)</v>
      </c>
      <c r="K73" s="20" t="str">
        <f t="shared" si="11"/>
        <v>4</v>
      </c>
    </row>
    <row r="74" spans="1:11" x14ac:dyDescent="0.25">
      <c r="A74" s="9">
        <v>2165</v>
      </c>
      <c r="B74" s="9">
        <v>2165</v>
      </c>
      <c r="C74" s="10" t="s">
        <v>234</v>
      </c>
      <c r="D74" s="9" t="s">
        <v>68</v>
      </c>
      <c r="F74" s="20">
        <f t="shared" si="6"/>
        <v>202</v>
      </c>
      <c r="G74" s="22">
        <f t="shared" si="7"/>
        <v>3</v>
      </c>
      <c r="H74" s="20">
        <f t="shared" si="8"/>
        <v>2165</v>
      </c>
      <c r="I74" s="20">
        <f t="shared" si="9"/>
        <v>2165</v>
      </c>
      <c r="J74" s="20" t="str">
        <f t="shared" si="10"/>
        <v>AVON Cosmetics Manufacturing S. de R.L. de C.V. (Fondo de Ahorro Sindicalizados)</v>
      </c>
      <c r="K74" s="20" t="str">
        <f t="shared" si="11"/>
        <v>4</v>
      </c>
    </row>
    <row r="75" spans="1:11" x14ac:dyDescent="0.25">
      <c r="A75" s="9">
        <v>2203</v>
      </c>
      <c r="B75" s="9">
        <v>2203</v>
      </c>
      <c r="C75" s="9" t="s">
        <v>235</v>
      </c>
      <c r="D75" s="9" t="s">
        <v>68</v>
      </c>
      <c r="F75" s="20">
        <f t="shared" si="6"/>
        <v>203</v>
      </c>
      <c r="G75" s="22">
        <f t="shared" si="7"/>
        <v>3</v>
      </c>
      <c r="H75" s="20">
        <f t="shared" si="8"/>
        <v>2203</v>
      </c>
      <c r="I75" s="20">
        <f t="shared" si="9"/>
        <v>2203</v>
      </c>
      <c r="J75" s="20" t="str">
        <f t="shared" si="10"/>
        <v>Parker Industrial S de RL de CV (FA FC Stiva)</v>
      </c>
      <c r="K75" s="20" t="str">
        <f t="shared" si="11"/>
        <v>4</v>
      </c>
    </row>
    <row r="76" spans="1:11" x14ac:dyDescent="0.25">
      <c r="A76" s="9">
        <v>2108</v>
      </c>
      <c r="B76" s="9">
        <v>2108</v>
      </c>
      <c r="C76" s="9" t="s">
        <v>238</v>
      </c>
      <c r="D76" s="9" t="s">
        <v>68</v>
      </c>
      <c r="F76" s="20">
        <f t="shared" si="6"/>
        <v>204</v>
      </c>
      <c r="G76" s="22">
        <f t="shared" si="7"/>
        <v>3</v>
      </c>
      <c r="H76" s="20">
        <f t="shared" si="8"/>
        <v>2108</v>
      </c>
      <c r="I76" s="20">
        <f t="shared" si="9"/>
        <v>2108</v>
      </c>
      <c r="J76" s="20" t="str">
        <f t="shared" si="10"/>
        <v>PROSEGUR CUSTODIAS SA DE CV</v>
      </c>
      <c r="K76" s="20" t="str">
        <f t="shared" si="11"/>
        <v>4</v>
      </c>
    </row>
    <row r="77" spans="1:11" x14ac:dyDescent="0.25">
      <c r="A77" s="9">
        <v>2146</v>
      </c>
      <c r="B77" s="9">
        <v>2146</v>
      </c>
      <c r="C77" s="9" t="s">
        <v>239</v>
      </c>
      <c r="D77" s="9" t="s">
        <v>68</v>
      </c>
      <c r="F77" s="20">
        <f t="shared" si="6"/>
        <v>205</v>
      </c>
      <c r="G77" s="22">
        <f t="shared" si="7"/>
        <v>3</v>
      </c>
      <c r="H77" s="20">
        <f t="shared" si="8"/>
        <v>2146</v>
      </c>
      <c r="I77" s="20">
        <f t="shared" si="9"/>
        <v>2146</v>
      </c>
      <c r="J77" s="20" t="str">
        <f t="shared" si="10"/>
        <v>ADMINISTRADORA DE CENTROS COMERCIALES SANTA FE</v>
      </c>
      <c r="K77" s="20" t="str">
        <f t="shared" si="11"/>
        <v>4</v>
      </c>
    </row>
    <row r="78" spans="1:11" x14ac:dyDescent="0.25">
      <c r="A78" s="9">
        <v>2252</v>
      </c>
      <c r="B78" s="9">
        <v>2252</v>
      </c>
      <c r="C78" s="9" t="s">
        <v>240</v>
      </c>
      <c r="D78" s="9" t="s">
        <v>68</v>
      </c>
      <c r="F78" s="20">
        <f t="shared" si="6"/>
        <v>206</v>
      </c>
      <c r="G78" s="22">
        <f t="shared" si="7"/>
        <v>3</v>
      </c>
      <c r="H78" s="20">
        <f t="shared" si="8"/>
        <v>2252</v>
      </c>
      <c r="I78" s="20">
        <f t="shared" si="9"/>
        <v>2252</v>
      </c>
      <c r="J78" s="20" t="str">
        <f t="shared" si="10"/>
        <v xml:space="preserve"> CERRAMEX</v>
      </c>
      <c r="K78" s="20" t="str">
        <f t="shared" si="11"/>
        <v>4</v>
      </c>
    </row>
    <row r="79" spans="1:11" x14ac:dyDescent="0.25">
      <c r="A79" s="9">
        <v>2280</v>
      </c>
      <c r="B79" s="9">
        <v>2280</v>
      </c>
      <c r="C79" s="9" t="s">
        <v>245</v>
      </c>
      <c r="D79" s="9" t="s">
        <v>68</v>
      </c>
      <c r="F79" s="20">
        <f t="shared" si="6"/>
        <v>207</v>
      </c>
      <c r="G79" s="22">
        <f t="shared" si="7"/>
        <v>3</v>
      </c>
      <c r="H79" s="20">
        <f t="shared" si="8"/>
        <v>2280</v>
      </c>
      <c r="I79" s="20">
        <f t="shared" si="9"/>
        <v>2280</v>
      </c>
      <c r="J79" s="20" t="str">
        <f t="shared" si="10"/>
        <v>RAIMSA</v>
      </c>
      <c r="K79" s="20" t="str">
        <f t="shared" si="11"/>
        <v>4</v>
      </c>
    </row>
    <row r="80" spans="1:11" x14ac:dyDescent="0.25">
      <c r="A80" s="9">
        <v>2161</v>
      </c>
      <c r="B80" s="9">
        <v>2161</v>
      </c>
      <c r="C80" s="9" t="s">
        <v>247</v>
      </c>
      <c r="D80" s="9" t="s">
        <v>68</v>
      </c>
      <c r="F80" s="20">
        <f t="shared" si="6"/>
        <v>208</v>
      </c>
      <c r="G80" s="22">
        <f t="shared" si="7"/>
        <v>3</v>
      </c>
      <c r="H80" s="20">
        <f t="shared" si="8"/>
        <v>2161</v>
      </c>
      <c r="I80" s="20">
        <f t="shared" si="9"/>
        <v>2161</v>
      </c>
      <c r="J80" s="20" t="str">
        <f t="shared" si="10"/>
        <v>Nitropet S.A de C.V. (fondo de ahorro)</v>
      </c>
      <c r="K80" s="20" t="str">
        <f t="shared" si="11"/>
        <v>4</v>
      </c>
    </row>
    <row r="81" spans="1:11" x14ac:dyDescent="0.25">
      <c r="A81" s="13">
        <v>2162</v>
      </c>
      <c r="B81" s="13">
        <v>2162</v>
      </c>
      <c r="C81" s="13" t="s">
        <v>248</v>
      </c>
      <c r="D81" s="13" t="s">
        <v>68</v>
      </c>
      <c r="F81" s="20">
        <f t="shared" si="6"/>
        <v>209</v>
      </c>
      <c r="G81" s="22">
        <f t="shared" si="7"/>
        <v>3</v>
      </c>
      <c r="H81" s="20">
        <f t="shared" si="8"/>
        <v>2162</v>
      </c>
      <c r="I81" s="20">
        <f t="shared" si="9"/>
        <v>2162</v>
      </c>
      <c r="J81" s="20" t="str">
        <f t="shared" si="10"/>
        <v>Praxair México S de RL de Cv (fondo de ahorro)</v>
      </c>
      <c r="K81" s="20" t="str">
        <f t="shared" si="11"/>
        <v>4</v>
      </c>
    </row>
    <row r="82" spans="1:11" x14ac:dyDescent="0.25">
      <c r="A82" s="9">
        <v>2163</v>
      </c>
      <c r="B82" s="9">
        <v>2163</v>
      </c>
      <c r="C82" s="9" t="s">
        <v>249</v>
      </c>
      <c r="D82" s="9" t="s">
        <v>68</v>
      </c>
      <c r="F82" s="20">
        <f t="shared" si="6"/>
        <v>210</v>
      </c>
      <c r="G82" s="22">
        <f t="shared" si="7"/>
        <v>3</v>
      </c>
      <c r="H82" s="20">
        <f t="shared" si="8"/>
        <v>2163</v>
      </c>
      <c r="I82" s="20">
        <f t="shared" si="9"/>
        <v>2163</v>
      </c>
      <c r="J82" s="20" t="str">
        <f t="shared" si="10"/>
        <v>Linde SSC S de RL de CV. (fondo de ahorro</v>
      </c>
      <c r="K82" s="20" t="str">
        <f t="shared" si="11"/>
        <v>4</v>
      </c>
    </row>
    <row r="83" spans="1:11" x14ac:dyDescent="0.25">
      <c r="A83" s="9">
        <v>2272</v>
      </c>
      <c r="B83" s="9">
        <v>2272</v>
      </c>
      <c r="C83" s="9" t="s">
        <v>251</v>
      </c>
      <c r="D83" s="9" t="s">
        <v>68</v>
      </c>
      <c r="F83" s="20">
        <f t="shared" si="6"/>
        <v>211</v>
      </c>
      <c r="G83" s="22">
        <f t="shared" si="7"/>
        <v>3</v>
      </c>
      <c r="H83" s="20">
        <f t="shared" si="8"/>
        <v>2272</v>
      </c>
      <c r="I83" s="20">
        <f t="shared" si="9"/>
        <v>2272</v>
      </c>
      <c r="J83" s="20" t="str">
        <f t="shared" si="10"/>
        <v>FEDERAL MOGUL DE MATAMOROS</v>
      </c>
      <c r="K83" s="20" t="str">
        <f t="shared" si="11"/>
        <v>4</v>
      </c>
    </row>
    <row r="84" spans="1:11" x14ac:dyDescent="0.25">
      <c r="A84" s="9">
        <v>2223</v>
      </c>
      <c r="B84" s="9">
        <v>2223</v>
      </c>
      <c r="C84" s="9" t="s">
        <v>252</v>
      </c>
      <c r="D84" s="9" t="s">
        <v>68</v>
      </c>
      <c r="F84" s="20">
        <f t="shared" si="6"/>
        <v>212</v>
      </c>
      <c r="G84" s="22">
        <f t="shared" si="7"/>
        <v>3</v>
      </c>
      <c r="H84" s="20">
        <f t="shared" si="8"/>
        <v>2223</v>
      </c>
      <c r="I84" s="20">
        <f t="shared" si="9"/>
        <v>2223</v>
      </c>
      <c r="J84" s="20" t="str">
        <f t="shared" si="10"/>
        <v>CASA MARZAM</v>
      </c>
      <c r="K84" s="20" t="str">
        <f t="shared" si="11"/>
        <v>4</v>
      </c>
    </row>
    <row r="85" spans="1:11" x14ac:dyDescent="0.25">
      <c r="A85" s="9">
        <v>2247</v>
      </c>
      <c r="B85" s="9">
        <v>2247</v>
      </c>
      <c r="C85" s="9" t="s">
        <v>253</v>
      </c>
      <c r="D85" s="9" t="s">
        <v>68</v>
      </c>
      <c r="F85" s="20">
        <f t="shared" si="6"/>
        <v>213</v>
      </c>
      <c r="G85" s="22">
        <f t="shared" si="7"/>
        <v>3</v>
      </c>
      <c r="H85" s="20">
        <f t="shared" si="8"/>
        <v>2247</v>
      </c>
      <c r="I85" s="20">
        <f t="shared" si="9"/>
        <v>2247</v>
      </c>
      <c r="J85" s="20" t="str">
        <f t="shared" si="10"/>
        <v>KYOCERA FONDO DE AHORRO</v>
      </c>
      <c r="K85" s="20" t="str">
        <f t="shared" si="11"/>
        <v>4</v>
      </c>
    </row>
    <row r="86" spans="1:11" x14ac:dyDescent="0.25">
      <c r="A86" s="9">
        <v>2270</v>
      </c>
      <c r="B86" s="9">
        <v>2270</v>
      </c>
      <c r="C86" s="9" t="s">
        <v>254</v>
      </c>
      <c r="D86" s="9" t="s">
        <v>68</v>
      </c>
      <c r="F86" s="20">
        <f t="shared" si="6"/>
        <v>214</v>
      </c>
      <c r="G86" s="22">
        <f t="shared" si="7"/>
        <v>3</v>
      </c>
      <c r="H86" s="20">
        <f t="shared" si="8"/>
        <v>2270</v>
      </c>
      <c r="I86" s="20">
        <f t="shared" si="9"/>
        <v>2270</v>
      </c>
      <c r="J86" s="20" t="str">
        <f t="shared" si="10"/>
        <v>GUNDERSON-GIMSA</v>
      </c>
      <c r="K86" s="20" t="str">
        <f t="shared" si="11"/>
        <v>4</v>
      </c>
    </row>
    <row r="87" spans="1:11" x14ac:dyDescent="0.25">
      <c r="A87" s="9">
        <v>2251</v>
      </c>
      <c r="B87" s="9">
        <v>2251</v>
      </c>
      <c r="C87" s="9" t="s">
        <v>257</v>
      </c>
      <c r="D87" s="9" t="s">
        <v>68</v>
      </c>
      <c r="F87" s="20">
        <f t="shared" si="6"/>
        <v>215</v>
      </c>
      <c r="G87" s="22">
        <f t="shared" si="7"/>
        <v>3</v>
      </c>
      <c r="H87" s="20">
        <f t="shared" si="8"/>
        <v>2251</v>
      </c>
      <c r="I87" s="20">
        <f t="shared" si="9"/>
        <v>2251</v>
      </c>
      <c r="J87" s="20" t="str">
        <f t="shared" si="10"/>
        <v xml:space="preserve"> CERRADURAS Y CANDADOS PHILLIPS</v>
      </c>
      <c r="K87" s="20" t="str">
        <f t="shared" si="11"/>
        <v>4</v>
      </c>
    </row>
    <row r="88" spans="1:11" x14ac:dyDescent="0.25">
      <c r="A88" s="9">
        <v>2193</v>
      </c>
      <c r="B88" s="9">
        <v>2193</v>
      </c>
      <c r="C88" s="9" t="s">
        <v>263</v>
      </c>
      <c r="D88" s="9" t="s">
        <v>68</v>
      </c>
      <c r="F88" s="20">
        <f t="shared" si="6"/>
        <v>216</v>
      </c>
      <c r="G88" s="22">
        <f t="shared" si="7"/>
        <v>3</v>
      </c>
      <c r="H88" s="20">
        <f t="shared" si="8"/>
        <v>2193</v>
      </c>
      <c r="I88" s="20">
        <f t="shared" si="9"/>
        <v>2193</v>
      </c>
      <c r="J88" s="20" t="str">
        <f t="shared" si="10"/>
        <v>PROKARMA TECHNOLOGY MEXICO SA DE CV (FA)</v>
      </c>
      <c r="K88" s="20" t="str">
        <f t="shared" si="11"/>
        <v>4</v>
      </c>
    </row>
    <row r="89" spans="1:11" x14ac:dyDescent="0.25">
      <c r="A89" s="9">
        <v>2150</v>
      </c>
      <c r="B89" s="9">
        <v>2150</v>
      </c>
      <c r="C89" s="9" t="s">
        <v>270</v>
      </c>
      <c r="D89" s="9" t="s">
        <v>68</v>
      </c>
      <c r="F89" s="20">
        <f t="shared" si="6"/>
        <v>217</v>
      </c>
      <c r="G89" s="22">
        <f t="shared" si="7"/>
        <v>3</v>
      </c>
      <c r="H89" s="20">
        <f t="shared" si="8"/>
        <v>2150</v>
      </c>
      <c r="I89" s="20">
        <f t="shared" si="9"/>
        <v>2150</v>
      </c>
      <c r="J89" s="20" t="str">
        <f t="shared" si="10"/>
        <v>CRYOINFRA DEL NORTE SA DE CV (Fondo de Ahorro Empleados de Confianza)</v>
      </c>
      <c r="K89" s="20" t="str">
        <f t="shared" si="11"/>
        <v>4</v>
      </c>
    </row>
    <row r="90" spans="1:11" x14ac:dyDescent="0.25">
      <c r="A90" s="9">
        <v>2152</v>
      </c>
      <c r="B90" s="9">
        <v>2152</v>
      </c>
      <c r="C90" s="9" t="s">
        <v>271</v>
      </c>
      <c r="D90" s="9" t="s">
        <v>68</v>
      </c>
      <c r="F90" s="20">
        <f t="shared" si="6"/>
        <v>218</v>
      </c>
      <c r="G90" s="22">
        <f t="shared" si="7"/>
        <v>3</v>
      </c>
      <c r="H90" s="20">
        <f t="shared" si="8"/>
        <v>2152</v>
      </c>
      <c r="I90" s="20">
        <f t="shared" si="9"/>
        <v>2152</v>
      </c>
      <c r="J90" s="20" t="str">
        <f t="shared" si="10"/>
        <v>ENERGIA INFRA SAPI de CV (Fondo de Ahorro Empleados de confianza)</v>
      </c>
      <c r="K90" s="20" t="str">
        <f t="shared" si="11"/>
        <v>4</v>
      </c>
    </row>
    <row r="91" spans="1:11" x14ac:dyDescent="0.25">
      <c r="A91" s="9">
        <v>2263</v>
      </c>
      <c r="B91" s="9">
        <v>2263</v>
      </c>
      <c r="C91" s="9" t="s">
        <v>273</v>
      </c>
      <c r="D91" s="9" t="s">
        <v>68</v>
      </c>
      <c r="F91" s="20">
        <f t="shared" si="6"/>
        <v>219</v>
      </c>
      <c r="G91" s="22">
        <f t="shared" si="7"/>
        <v>3</v>
      </c>
      <c r="H91" s="20">
        <f t="shared" si="8"/>
        <v>2263</v>
      </c>
      <c r="I91" s="20">
        <f t="shared" si="9"/>
        <v>2263</v>
      </c>
      <c r="J91" s="20" t="str">
        <f t="shared" si="10"/>
        <v>2263 - Baldwin Filters</v>
      </c>
      <c r="K91" s="20" t="str">
        <f t="shared" si="11"/>
        <v>4</v>
      </c>
    </row>
    <row r="92" spans="1:11" x14ac:dyDescent="0.25">
      <c r="A92" s="9" t="s">
        <v>274</v>
      </c>
      <c r="B92" s="9">
        <v>2311</v>
      </c>
      <c r="C92" s="9" t="s">
        <v>275</v>
      </c>
      <c r="D92" s="9" t="s">
        <v>68</v>
      </c>
      <c r="F92" s="20">
        <f t="shared" si="6"/>
        <v>220</v>
      </c>
      <c r="G92" s="22">
        <f t="shared" si="7"/>
        <v>3</v>
      </c>
      <c r="H92" s="20" t="str">
        <f t="shared" si="8"/>
        <v>PAGONXT</v>
      </c>
      <c r="I92" s="20">
        <f t="shared" si="9"/>
        <v>2311</v>
      </c>
      <c r="J92" s="20" t="str">
        <f t="shared" si="10"/>
        <v xml:space="preserve"> PAGONXT PAYMENTS PLATAFORM MEXICO, S.A. DE C.V. (FA)</v>
      </c>
      <c r="K92" s="20" t="str">
        <f t="shared" si="11"/>
        <v>4</v>
      </c>
    </row>
    <row r="93" spans="1:11" x14ac:dyDescent="0.25">
      <c r="A93" s="9">
        <v>2128</v>
      </c>
      <c r="B93" s="9">
        <v>2128</v>
      </c>
      <c r="C93" s="9" t="s">
        <v>277</v>
      </c>
      <c r="D93" s="9" t="s">
        <v>68</v>
      </c>
      <c r="F93" s="20">
        <f t="shared" si="6"/>
        <v>221</v>
      </c>
      <c r="G93" s="22">
        <f t="shared" si="7"/>
        <v>3</v>
      </c>
      <c r="H93" s="20">
        <f t="shared" si="8"/>
        <v>2128</v>
      </c>
      <c r="I93" s="20">
        <f t="shared" si="9"/>
        <v>2128</v>
      </c>
      <c r="J93" s="20" t="str">
        <f t="shared" si="10"/>
        <v>PROMOCIÓN Y FOMENTO DE AGAVE</v>
      </c>
      <c r="K93" s="20" t="str">
        <f t="shared" si="11"/>
        <v>4</v>
      </c>
    </row>
    <row r="94" spans="1:11" x14ac:dyDescent="0.25">
      <c r="A94" s="9">
        <v>1720</v>
      </c>
      <c r="B94" s="9">
        <v>2256</v>
      </c>
      <c r="C94" s="9" t="s">
        <v>280</v>
      </c>
      <c r="D94" s="9" t="s">
        <v>68</v>
      </c>
      <c r="F94" s="20">
        <f t="shared" si="6"/>
        <v>222</v>
      </c>
      <c r="G94" s="22">
        <f t="shared" si="7"/>
        <v>3</v>
      </c>
      <c r="H94" s="20">
        <f t="shared" si="8"/>
        <v>1720</v>
      </c>
      <c r="I94" s="20">
        <f t="shared" si="9"/>
        <v>2256</v>
      </c>
      <c r="J94" s="20" t="str">
        <f t="shared" si="10"/>
        <v>DRAKA DURAGO S. DE R.L. DE C.V.</v>
      </c>
      <c r="K94" s="20" t="str">
        <f t="shared" si="11"/>
        <v>4</v>
      </c>
    </row>
    <row r="95" spans="1:11" x14ac:dyDescent="0.25">
      <c r="A95" s="9">
        <v>1932</v>
      </c>
      <c r="B95" s="9">
        <v>2257</v>
      </c>
      <c r="C95" s="9" t="s">
        <v>281</v>
      </c>
      <c r="D95" s="9" t="s">
        <v>68</v>
      </c>
      <c r="F95" s="20">
        <f t="shared" si="6"/>
        <v>223</v>
      </c>
      <c r="G95" s="22">
        <f t="shared" si="7"/>
        <v>3</v>
      </c>
      <c r="H95" s="20">
        <f t="shared" si="8"/>
        <v>1932</v>
      </c>
      <c r="I95" s="20">
        <f t="shared" si="9"/>
        <v>2257</v>
      </c>
      <c r="J95" s="20" t="str">
        <f t="shared" si="10"/>
        <v>GENERAL DE CABLE DE MÉXICO DEL NORTE S.A. DE C.V.</v>
      </c>
      <c r="K95" s="20" t="str">
        <f t="shared" si="11"/>
        <v>4</v>
      </c>
    </row>
    <row r="96" spans="1:11" x14ac:dyDescent="0.25">
      <c r="A96" s="9">
        <v>2164</v>
      </c>
      <c r="B96" s="9">
        <v>2164</v>
      </c>
      <c r="C96" s="10" t="s">
        <v>285</v>
      </c>
      <c r="D96" s="9" t="s">
        <v>68</v>
      </c>
      <c r="F96" s="20">
        <f t="shared" si="6"/>
        <v>224</v>
      </c>
      <c r="G96" s="22">
        <f t="shared" si="7"/>
        <v>3</v>
      </c>
      <c r="H96" s="20">
        <f t="shared" si="8"/>
        <v>2164</v>
      </c>
      <c r="I96" s="20">
        <f t="shared" si="9"/>
        <v>2164</v>
      </c>
      <c r="J96" s="20" t="str">
        <f t="shared" si="10"/>
        <v>AVON Cosmetics Manufacturing S. de R.L. de C.V. (Fondo de Ahorro Empleados)</v>
      </c>
      <c r="K96" s="20" t="str">
        <f t="shared" si="11"/>
        <v>4</v>
      </c>
    </row>
    <row r="97" spans="1:11" x14ac:dyDescent="0.25">
      <c r="A97" s="11">
        <v>2173</v>
      </c>
      <c r="B97" s="9">
        <v>2173</v>
      </c>
      <c r="C97" s="9" t="s">
        <v>286</v>
      </c>
      <c r="D97" s="9" t="s">
        <v>68</v>
      </c>
      <c r="F97" s="20">
        <f t="shared" si="6"/>
        <v>225</v>
      </c>
      <c r="G97" s="22">
        <f t="shared" si="7"/>
        <v>3</v>
      </c>
      <c r="H97" s="20">
        <f t="shared" si="8"/>
        <v>2173</v>
      </c>
      <c r="I97" s="20">
        <f t="shared" si="9"/>
        <v>2173</v>
      </c>
      <c r="J97" s="20" t="str">
        <f t="shared" si="10"/>
        <v>NGK CERAMICS MEXICO, S. DE R.L. DE C.V.</v>
      </c>
      <c r="K97" s="20" t="str">
        <f t="shared" si="11"/>
        <v>4</v>
      </c>
    </row>
    <row r="98" spans="1:11" x14ac:dyDescent="0.25">
      <c r="A98" s="9">
        <v>2079</v>
      </c>
      <c r="B98" s="9">
        <v>2079</v>
      </c>
      <c r="C98" s="9" t="s">
        <v>291</v>
      </c>
      <c r="D98" s="9" t="s">
        <v>68</v>
      </c>
      <c r="F98" s="20">
        <f t="shared" si="6"/>
        <v>226</v>
      </c>
      <c r="G98" s="22">
        <f t="shared" si="7"/>
        <v>3</v>
      </c>
      <c r="H98" s="20">
        <f t="shared" si="8"/>
        <v>2079</v>
      </c>
      <c r="I98" s="20">
        <f t="shared" si="9"/>
        <v>2079</v>
      </c>
      <c r="J98" s="20" t="str">
        <f t="shared" si="10"/>
        <v>Eurogas S.A. de C.V. (Fondo de Ahorro</v>
      </c>
      <c r="K98" s="20" t="str">
        <f t="shared" si="11"/>
        <v>4</v>
      </c>
    </row>
    <row r="99" spans="1:11" x14ac:dyDescent="0.25">
      <c r="A99" s="9">
        <v>2139</v>
      </c>
      <c r="B99" s="9">
        <v>2139</v>
      </c>
      <c r="C99" s="9" t="s">
        <v>294</v>
      </c>
      <c r="D99" s="9" t="s">
        <v>68</v>
      </c>
      <c r="F99" s="20">
        <f t="shared" si="6"/>
        <v>227</v>
      </c>
      <c r="G99" s="22">
        <f t="shared" si="7"/>
        <v>3</v>
      </c>
      <c r="H99" s="20">
        <f t="shared" si="8"/>
        <v>2139</v>
      </c>
      <c r="I99" s="20">
        <f t="shared" si="9"/>
        <v>2139</v>
      </c>
      <c r="J99" s="20" t="str">
        <f t="shared" si="10"/>
        <v>B&amp;M Fresh</v>
      </c>
      <c r="K99" s="20" t="str">
        <f t="shared" si="11"/>
        <v>4</v>
      </c>
    </row>
    <row r="100" spans="1:11" x14ac:dyDescent="0.25">
      <c r="A100" s="9">
        <v>2245</v>
      </c>
      <c r="B100" s="9">
        <v>2245</v>
      </c>
      <c r="C100" s="9" t="s">
        <v>295</v>
      </c>
      <c r="D100" s="9" t="s">
        <v>68</v>
      </c>
      <c r="F100" s="20">
        <f t="shared" si="6"/>
        <v>228</v>
      </c>
      <c r="G100" s="22">
        <f t="shared" si="7"/>
        <v>3</v>
      </c>
      <c r="H100" s="20">
        <f t="shared" si="8"/>
        <v>2245</v>
      </c>
      <c r="I100" s="20">
        <f t="shared" si="9"/>
        <v>2245</v>
      </c>
      <c r="J100" s="20" t="str">
        <f t="shared" si="10"/>
        <v>OMYA FONDO DE AHORRO</v>
      </c>
      <c r="K100" s="20" t="str">
        <f t="shared" si="11"/>
        <v>4</v>
      </c>
    </row>
    <row r="101" spans="1:11" x14ac:dyDescent="0.25">
      <c r="A101" s="13" t="s">
        <v>296</v>
      </c>
      <c r="B101" s="13" t="s">
        <v>297</v>
      </c>
      <c r="C101" s="9" t="s">
        <v>298</v>
      </c>
      <c r="D101" s="9" t="s">
        <v>68</v>
      </c>
      <c r="F101" s="20">
        <f t="shared" si="6"/>
        <v>229</v>
      </c>
      <c r="G101" s="22">
        <f t="shared" si="7"/>
        <v>3</v>
      </c>
      <c r="H101" s="20" t="str">
        <f t="shared" si="8"/>
        <v>MERCHANT</v>
      </c>
      <c r="I101" s="20" t="str">
        <f t="shared" si="9"/>
        <v>2171 2172</v>
      </c>
      <c r="J101" s="20" t="str">
        <f t="shared" si="10"/>
        <v>SMPS Merchant Platform Solutions Mexico SA de CV (Fondo de Ahorro)</v>
      </c>
      <c r="K101" s="20" t="str">
        <f t="shared" si="11"/>
        <v>4</v>
      </c>
    </row>
    <row r="102" spans="1:11" x14ac:dyDescent="0.25">
      <c r="A102" s="9">
        <v>2142</v>
      </c>
      <c r="B102" s="9">
        <v>2142</v>
      </c>
      <c r="C102" s="9" t="s">
        <v>300</v>
      </c>
      <c r="D102" s="9" t="s">
        <v>68</v>
      </c>
      <c r="F102" s="20">
        <f t="shared" si="6"/>
        <v>230</v>
      </c>
      <c r="G102" s="22">
        <f t="shared" si="7"/>
        <v>3</v>
      </c>
      <c r="H102" s="20">
        <f t="shared" si="8"/>
        <v>2142</v>
      </c>
      <c r="I102" s="20">
        <f t="shared" si="9"/>
        <v>2142</v>
      </c>
      <c r="J102" s="20" t="str">
        <f t="shared" si="10"/>
        <v>NA  TRANSPORT QUINCENAL</v>
      </c>
      <c r="K102" s="20" t="str">
        <f t="shared" si="11"/>
        <v>4</v>
      </c>
    </row>
    <row r="103" spans="1:11" x14ac:dyDescent="0.25">
      <c r="A103" s="9">
        <v>2249</v>
      </c>
      <c r="B103" s="9">
        <v>2249</v>
      </c>
      <c r="C103" s="9" t="s">
        <v>301</v>
      </c>
      <c r="D103" s="9" t="s">
        <v>68</v>
      </c>
      <c r="F103" s="20">
        <f t="shared" si="6"/>
        <v>231</v>
      </c>
      <c r="G103" s="22">
        <f t="shared" si="7"/>
        <v>3</v>
      </c>
      <c r="H103" s="20">
        <f t="shared" si="8"/>
        <v>2249</v>
      </c>
      <c r="I103" s="20">
        <f t="shared" si="9"/>
        <v>2249</v>
      </c>
      <c r="J103" s="20" t="str">
        <f t="shared" si="10"/>
        <v>ASSA ABLOY MEXICO</v>
      </c>
      <c r="K103" s="20" t="str">
        <f t="shared" si="11"/>
        <v>4</v>
      </c>
    </row>
    <row r="104" spans="1:11" x14ac:dyDescent="0.25">
      <c r="A104" s="9">
        <v>2241</v>
      </c>
      <c r="B104" s="9">
        <v>2241</v>
      </c>
      <c r="C104" s="9" t="s">
        <v>302</v>
      </c>
      <c r="D104" s="9" t="s">
        <v>68</v>
      </c>
      <c r="F104" s="20">
        <f t="shared" si="6"/>
        <v>232</v>
      </c>
      <c r="G104" s="22">
        <f t="shared" si="7"/>
        <v>3</v>
      </c>
      <c r="H104" s="20">
        <f t="shared" si="8"/>
        <v>2241</v>
      </c>
      <c r="I104" s="20">
        <f t="shared" si="9"/>
        <v>2241</v>
      </c>
      <c r="J104" s="20" t="str">
        <f t="shared" si="10"/>
        <v>Abent 3T</v>
      </c>
      <c r="K104" s="20" t="str">
        <f t="shared" si="11"/>
        <v>4</v>
      </c>
    </row>
    <row r="105" spans="1:11" x14ac:dyDescent="0.25">
      <c r="A105" s="9">
        <v>2281</v>
      </c>
      <c r="B105" s="9">
        <v>2281</v>
      </c>
      <c r="C105" s="9" t="s">
        <v>304</v>
      </c>
      <c r="D105" s="9" t="s">
        <v>68</v>
      </c>
      <c r="F105" s="20">
        <f t="shared" si="6"/>
        <v>233</v>
      </c>
      <c r="G105" s="22">
        <f t="shared" si="7"/>
        <v>3</v>
      </c>
      <c r="H105" s="20">
        <f t="shared" si="8"/>
        <v>2281</v>
      </c>
      <c r="I105" s="20">
        <f t="shared" si="9"/>
        <v>2281</v>
      </c>
      <c r="J105" s="20" t="str">
        <f t="shared" si="10"/>
        <v>SERVICIOS ADMINISTRATIVOS INDUSTRIALES</v>
      </c>
      <c r="K105" s="20" t="str">
        <f t="shared" si="11"/>
        <v>4</v>
      </c>
    </row>
    <row r="106" spans="1:11" x14ac:dyDescent="0.25">
      <c r="A106" s="9">
        <v>2282</v>
      </c>
      <c r="B106" s="9">
        <v>2282</v>
      </c>
      <c r="C106" s="9" t="s">
        <v>305</v>
      </c>
      <c r="D106" s="9" t="s">
        <v>68</v>
      </c>
      <c r="F106" s="20">
        <f t="shared" si="6"/>
        <v>234</v>
      </c>
      <c r="G106" s="22">
        <f t="shared" si="7"/>
        <v>3</v>
      </c>
      <c r="H106" s="20">
        <f t="shared" si="8"/>
        <v>2282</v>
      </c>
      <c r="I106" s="20">
        <f t="shared" si="9"/>
        <v>2282</v>
      </c>
      <c r="J106" s="20" t="str">
        <f t="shared" si="10"/>
        <v>SERVICIO DE COMPONENTES AUTOMOTRICES</v>
      </c>
      <c r="K106" s="20" t="str">
        <f t="shared" si="11"/>
        <v>4</v>
      </c>
    </row>
    <row r="107" spans="1:11" x14ac:dyDescent="0.25">
      <c r="A107" s="9">
        <v>2276</v>
      </c>
      <c r="B107" s="9">
        <v>2276</v>
      </c>
      <c r="C107" s="9" t="s">
        <v>306</v>
      </c>
      <c r="D107" s="9" t="s">
        <v>68</v>
      </c>
      <c r="F107" s="20">
        <f t="shared" si="6"/>
        <v>235</v>
      </c>
      <c r="G107" s="22">
        <f t="shared" si="7"/>
        <v>3</v>
      </c>
      <c r="H107" s="20">
        <f t="shared" si="8"/>
        <v>2276</v>
      </c>
      <c r="I107" s="20">
        <f t="shared" si="9"/>
        <v>2276</v>
      </c>
      <c r="J107" s="20" t="str">
        <f t="shared" si="10"/>
        <v>Borgwarner SLP S. de R.L. de C.V. (Fondo de Ahorro)</v>
      </c>
      <c r="K107" s="20" t="str">
        <f t="shared" si="11"/>
        <v>4</v>
      </c>
    </row>
    <row r="108" spans="1:11" x14ac:dyDescent="0.25">
      <c r="A108" s="9">
        <v>2298</v>
      </c>
      <c r="B108" s="9">
        <v>2298</v>
      </c>
      <c r="C108" s="9" t="s">
        <v>307</v>
      </c>
      <c r="D108" s="9" t="s">
        <v>68</v>
      </c>
      <c r="F108" s="20">
        <f t="shared" si="6"/>
        <v>236</v>
      </c>
      <c r="G108" s="22">
        <f t="shared" si="7"/>
        <v>3</v>
      </c>
      <c r="H108" s="20">
        <f t="shared" si="8"/>
        <v>2298</v>
      </c>
      <c r="I108" s="20">
        <f t="shared" si="9"/>
        <v>2298</v>
      </c>
      <c r="J108" s="20" t="str">
        <f t="shared" si="10"/>
        <v>MERCADOTECNIA, IDEAS Y TECNOLOGIA SA DE CV (FONDO DE AHORRO)</v>
      </c>
      <c r="K108" s="20" t="str">
        <f t="shared" si="11"/>
        <v>4</v>
      </c>
    </row>
    <row r="109" spans="1:11" x14ac:dyDescent="0.25">
      <c r="A109" s="9">
        <v>2232</v>
      </c>
      <c r="B109" s="9">
        <v>2232</v>
      </c>
      <c r="C109" s="9" t="s">
        <v>309</v>
      </c>
      <c r="D109" s="9" t="s">
        <v>68</v>
      </c>
      <c r="F109" s="20">
        <f t="shared" si="6"/>
        <v>237</v>
      </c>
      <c r="G109" s="22">
        <f t="shared" si="7"/>
        <v>3</v>
      </c>
      <c r="H109" s="20">
        <f t="shared" si="8"/>
        <v>2232</v>
      </c>
      <c r="I109" s="20">
        <f t="shared" si="9"/>
        <v>2232</v>
      </c>
      <c r="J109" s="20" t="str">
        <f t="shared" si="10"/>
        <v>BITRON DE MEXICO</v>
      </c>
      <c r="K109" s="20" t="str">
        <f t="shared" si="11"/>
        <v>4</v>
      </c>
    </row>
    <row r="110" spans="1:11" x14ac:dyDescent="0.25">
      <c r="A110" s="9">
        <v>2283</v>
      </c>
      <c r="B110" s="9">
        <v>2283</v>
      </c>
      <c r="C110" s="9" t="s">
        <v>310</v>
      </c>
      <c r="D110" s="9" t="s">
        <v>68</v>
      </c>
      <c r="F110" s="20">
        <f t="shared" si="6"/>
        <v>238</v>
      </c>
      <c r="G110" s="22">
        <f t="shared" si="7"/>
        <v>3</v>
      </c>
      <c r="H110" s="20">
        <f t="shared" si="8"/>
        <v>2283</v>
      </c>
      <c r="I110" s="20">
        <f t="shared" si="9"/>
        <v>2283</v>
      </c>
      <c r="J110" s="20" t="str">
        <f t="shared" si="10"/>
        <v>DRIV DE MEXICO OE</v>
      </c>
      <c r="K110" s="20" t="str">
        <f t="shared" si="11"/>
        <v>4</v>
      </c>
    </row>
    <row r="111" spans="1:11" x14ac:dyDescent="0.25">
      <c r="A111" s="9">
        <v>2180</v>
      </c>
      <c r="B111" s="9">
        <v>2180</v>
      </c>
      <c r="C111" s="9" t="s">
        <v>311</v>
      </c>
      <c r="D111" s="9" t="s">
        <v>68</v>
      </c>
      <c r="F111" s="20">
        <f t="shared" si="6"/>
        <v>239</v>
      </c>
      <c r="G111" s="22">
        <f t="shared" si="7"/>
        <v>3</v>
      </c>
      <c r="H111" s="20">
        <f t="shared" si="8"/>
        <v>2180</v>
      </c>
      <c r="I111" s="20">
        <f t="shared" si="9"/>
        <v>2180</v>
      </c>
      <c r="J111" s="20" t="str">
        <f t="shared" si="10"/>
        <v>PRODUCTOS AGROPECUARIOS DE TEHUACAN S DE RL DE CV (FONDO DE AHORRO)</v>
      </c>
      <c r="K111" s="20" t="str">
        <f t="shared" si="11"/>
        <v>4</v>
      </c>
    </row>
    <row r="112" spans="1:11" x14ac:dyDescent="0.25">
      <c r="A112" s="9">
        <v>2233</v>
      </c>
      <c r="B112" s="9">
        <v>2233</v>
      </c>
      <c r="C112" s="9" t="s">
        <v>312</v>
      </c>
      <c r="D112" s="9" t="s">
        <v>68</v>
      </c>
      <c r="F112" s="20">
        <f t="shared" si="6"/>
        <v>240</v>
      </c>
      <c r="G112" s="22">
        <f t="shared" si="7"/>
        <v>3</v>
      </c>
      <c r="H112" s="20">
        <f t="shared" si="8"/>
        <v>2233</v>
      </c>
      <c r="I112" s="20">
        <f t="shared" si="9"/>
        <v>2233</v>
      </c>
      <c r="J112" s="20" t="str">
        <f t="shared" si="10"/>
        <v>VUELOS CORPORATIVOS DE TEHUACAN S. DE R.L. DE C.V.</v>
      </c>
      <c r="K112" s="20" t="str">
        <f t="shared" si="11"/>
        <v>4</v>
      </c>
    </row>
    <row r="113" spans="1:11" x14ac:dyDescent="0.25">
      <c r="A113" s="9">
        <v>2235</v>
      </c>
      <c r="B113" s="9">
        <v>2235</v>
      </c>
      <c r="C113" s="9" t="s">
        <v>313</v>
      </c>
      <c r="D113" s="9" t="s">
        <v>68</v>
      </c>
      <c r="F113" s="20">
        <f t="shared" si="6"/>
        <v>241</v>
      </c>
      <c r="G113" s="22">
        <f t="shared" si="7"/>
        <v>3</v>
      </c>
      <c r="H113" s="20">
        <f t="shared" si="8"/>
        <v>2235</v>
      </c>
      <c r="I113" s="20">
        <f t="shared" si="9"/>
        <v>2235</v>
      </c>
      <c r="J113" s="20" t="str">
        <f t="shared" si="10"/>
        <v>CENTRAL DE ABASTOS DE TEHUACAN S. DE R.L. DE C.V.</v>
      </c>
      <c r="K113" s="20" t="str">
        <f t="shared" si="11"/>
        <v>4</v>
      </c>
    </row>
    <row r="114" spans="1:11" x14ac:dyDescent="0.25">
      <c r="A114" s="9">
        <v>2198</v>
      </c>
      <c r="B114" s="9">
        <v>2198</v>
      </c>
      <c r="C114" s="9" t="s">
        <v>316</v>
      </c>
      <c r="D114" s="9" t="s">
        <v>68</v>
      </c>
      <c r="F114" s="20">
        <f t="shared" si="6"/>
        <v>242</v>
      </c>
      <c r="G114" s="22">
        <f t="shared" si="7"/>
        <v>3</v>
      </c>
      <c r="H114" s="20">
        <f t="shared" si="8"/>
        <v>2198</v>
      </c>
      <c r="I114" s="20">
        <f t="shared" si="9"/>
        <v>2198</v>
      </c>
      <c r="J114" s="20" t="str">
        <f t="shared" si="10"/>
        <v>ISU INMOBILIARIA DEL SUDESTE</v>
      </c>
      <c r="K114" s="20" t="str">
        <f t="shared" si="11"/>
        <v>4</v>
      </c>
    </row>
    <row r="115" spans="1:11" x14ac:dyDescent="0.25">
      <c r="A115" s="9">
        <v>2155</v>
      </c>
      <c r="B115" s="9">
        <v>2155</v>
      </c>
      <c r="C115" s="9" t="s">
        <v>319</v>
      </c>
      <c r="D115" s="9" t="s">
        <v>68</v>
      </c>
      <c r="F115" s="20">
        <f t="shared" si="6"/>
        <v>243</v>
      </c>
      <c r="G115" s="22">
        <f t="shared" si="7"/>
        <v>3</v>
      </c>
      <c r="H115" s="20">
        <f t="shared" si="8"/>
        <v>2155</v>
      </c>
      <c r="I115" s="20">
        <f t="shared" si="9"/>
        <v>2155</v>
      </c>
      <c r="J115" s="20" t="str">
        <f t="shared" si="10"/>
        <v>Logistica Sese Mexico S.A de C.V</v>
      </c>
      <c r="K115" s="20" t="str">
        <f t="shared" si="11"/>
        <v>4</v>
      </c>
    </row>
    <row r="116" spans="1:11" x14ac:dyDescent="0.25">
      <c r="A116" s="9">
        <v>2143</v>
      </c>
      <c r="B116" s="9">
        <v>2143</v>
      </c>
      <c r="C116" s="9" t="s">
        <v>321</v>
      </c>
      <c r="D116" s="9" t="s">
        <v>68</v>
      </c>
      <c r="F116" s="20">
        <f t="shared" si="6"/>
        <v>244</v>
      </c>
      <c r="G116" s="22">
        <f t="shared" si="7"/>
        <v>3</v>
      </c>
      <c r="H116" s="20">
        <f t="shared" si="8"/>
        <v>2143</v>
      </c>
      <c r="I116" s="20">
        <f t="shared" si="9"/>
        <v>2143</v>
      </c>
      <c r="J116" s="20" t="str">
        <f t="shared" si="10"/>
        <v>BETTERWARE DE MEXICO</v>
      </c>
      <c r="K116" s="20" t="str">
        <f t="shared" si="11"/>
        <v>4</v>
      </c>
    </row>
    <row r="117" spans="1:11" x14ac:dyDescent="0.25">
      <c r="A117" s="9">
        <v>2120</v>
      </c>
      <c r="B117" s="9">
        <v>2120</v>
      </c>
      <c r="C117" s="9" t="s">
        <v>322</v>
      </c>
      <c r="D117" s="9" t="s">
        <v>68</v>
      </c>
      <c r="F117" s="20">
        <f t="shared" si="6"/>
        <v>245</v>
      </c>
      <c r="G117" s="22">
        <f t="shared" si="7"/>
        <v>3</v>
      </c>
      <c r="H117" s="20">
        <f t="shared" si="8"/>
        <v>2120</v>
      </c>
      <c r="I117" s="20">
        <f t="shared" si="9"/>
        <v>2120</v>
      </c>
      <c r="J117" s="20" t="str">
        <f t="shared" si="10"/>
        <v>NUTRI HEALTH</v>
      </c>
      <c r="K117" s="20" t="str">
        <f t="shared" si="11"/>
        <v>4</v>
      </c>
    </row>
    <row r="118" spans="1:11" x14ac:dyDescent="0.25">
      <c r="A118" s="9">
        <v>2137</v>
      </c>
      <c r="B118" s="9">
        <v>2137</v>
      </c>
      <c r="C118" s="9" t="s">
        <v>323</v>
      </c>
      <c r="D118" s="9" t="s">
        <v>68</v>
      </c>
      <c r="F118" s="20">
        <f t="shared" si="6"/>
        <v>246</v>
      </c>
      <c r="G118" s="22">
        <f t="shared" si="7"/>
        <v>3</v>
      </c>
      <c r="H118" s="20">
        <f t="shared" si="8"/>
        <v>2137</v>
      </c>
      <c r="I118" s="20">
        <f t="shared" si="9"/>
        <v>2137</v>
      </c>
      <c r="J118" s="20" t="str">
        <f t="shared" si="10"/>
        <v>Protección General Activa S.A. de C.V. (Fondo de Ahorro)</v>
      </c>
      <c r="K118" s="20" t="str">
        <f t="shared" si="11"/>
        <v>4</v>
      </c>
    </row>
    <row r="119" spans="1:11" x14ac:dyDescent="0.25">
      <c r="A119" s="9">
        <v>2138</v>
      </c>
      <c r="B119" s="9">
        <v>2138</v>
      </c>
      <c r="C119" s="9" t="s">
        <v>325</v>
      </c>
      <c r="D119" s="9" t="s">
        <v>68</v>
      </c>
      <c r="F119" s="20">
        <f t="shared" si="6"/>
        <v>247</v>
      </c>
      <c r="G119" s="22">
        <f t="shared" si="7"/>
        <v>3</v>
      </c>
      <c r="H119" s="20">
        <f t="shared" si="8"/>
        <v>2138</v>
      </c>
      <c r="I119" s="20">
        <f t="shared" si="9"/>
        <v>2138</v>
      </c>
      <c r="J119" s="20" t="str">
        <f t="shared" si="10"/>
        <v xml:space="preserve">Poder Germinado, S.A. de C.V. </v>
      </c>
      <c r="K119" s="20" t="str">
        <f t="shared" si="11"/>
        <v>4</v>
      </c>
    </row>
    <row r="120" spans="1:11" x14ac:dyDescent="0.25">
      <c r="A120" s="9">
        <v>2168</v>
      </c>
      <c r="B120" s="9">
        <v>2168</v>
      </c>
      <c r="C120" s="9" t="s">
        <v>328</v>
      </c>
      <c r="D120" s="9" t="s">
        <v>68</v>
      </c>
      <c r="F120" s="20">
        <f t="shared" si="6"/>
        <v>248</v>
      </c>
      <c r="G120" s="22">
        <f t="shared" si="7"/>
        <v>3</v>
      </c>
      <c r="H120" s="20">
        <f t="shared" si="8"/>
        <v>2168</v>
      </c>
      <c r="I120" s="20">
        <f t="shared" si="9"/>
        <v>2168</v>
      </c>
      <c r="J120" s="20" t="str">
        <f t="shared" si="10"/>
        <v>REPSOL EXPLORACIÓN MEXICO SA DE CV</v>
      </c>
      <c r="K120" s="20" t="str">
        <f t="shared" si="11"/>
        <v>4</v>
      </c>
    </row>
    <row r="121" spans="1:11" x14ac:dyDescent="0.25">
      <c r="A121" s="9">
        <v>2169</v>
      </c>
      <c r="B121" s="9">
        <v>2169</v>
      </c>
      <c r="C121" s="9" t="s">
        <v>329</v>
      </c>
      <c r="D121" s="9" t="s">
        <v>68</v>
      </c>
      <c r="F121" s="20">
        <f t="shared" si="6"/>
        <v>249</v>
      </c>
      <c r="G121" s="22">
        <f t="shared" si="7"/>
        <v>3</v>
      </c>
      <c r="H121" s="20">
        <f t="shared" si="8"/>
        <v>2169</v>
      </c>
      <c r="I121" s="20">
        <f t="shared" si="9"/>
        <v>2169</v>
      </c>
      <c r="J121" s="20" t="str">
        <f t="shared" si="10"/>
        <v>REPSOL DOWSNTREAM MEXICO SA de CV</v>
      </c>
      <c r="K121" s="20" t="str">
        <f t="shared" si="11"/>
        <v>4</v>
      </c>
    </row>
    <row r="122" spans="1:11" x14ac:dyDescent="0.25">
      <c r="A122" s="9">
        <v>2267</v>
      </c>
      <c r="B122" s="9">
        <v>2267</v>
      </c>
      <c r="C122" s="9" t="s">
        <v>330</v>
      </c>
      <c r="D122" s="9" t="s">
        <v>68</v>
      </c>
      <c r="F122" s="20">
        <f t="shared" si="6"/>
        <v>250</v>
      </c>
      <c r="G122" s="22">
        <f t="shared" si="7"/>
        <v>3</v>
      </c>
      <c r="H122" s="20">
        <f t="shared" si="8"/>
        <v>2267</v>
      </c>
      <c r="I122" s="20">
        <f t="shared" si="9"/>
        <v>2267</v>
      </c>
      <c r="J122" s="20" t="str">
        <f t="shared" si="10"/>
        <v>PROMOCIONES Y DESARROLLOS RIBERA MUJERES SA DE CV (FONDO DE AHORRO)</v>
      </c>
      <c r="K122" s="20" t="str">
        <f t="shared" si="11"/>
        <v>4</v>
      </c>
    </row>
    <row r="123" spans="1:11" x14ac:dyDescent="0.25">
      <c r="A123" s="9">
        <v>2268</v>
      </c>
      <c r="B123" s="9">
        <v>2268</v>
      </c>
      <c r="C123" s="9" t="s">
        <v>331</v>
      </c>
      <c r="D123" s="9" t="s">
        <v>68</v>
      </c>
      <c r="F123" s="20">
        <f t="shared" si="6"/>
        <v>251</v>
      </c>
      <c r="G123" s="22">
        <f t="shared" si="7"/>
        <v>3</v>
      </c>
      <c r="H123" s="20">
        <f t="shared" si="8"/>
        <v>2268</v>
      </c>
      <c r="I123" s="20">
        <f t="shared" si="9"/>
        <v>2268</v>
      </c>
      <c r="J123" s="20" t="str">
        <f t="shared" si="10"/>
        <v>DESARROLLO DINE SA DE CV (VALLARTA) (FONDO DE AHORRO)</v>
      </c>
      <c r="K123" s="20" t="str">
        <f t="shared" si="11"/>
        <v>4</v>
      </c>
    </row>
    <row r="124" spans="1:11" x14ac:dyDescent="0.25">
      <c r="A124" s="9">
        <v>2269</v>
      </c>
      <c r="B124" s="9">
        <v>2269</v>
      </c>
      <c r="C124" s="9" t="s">
        <v>332</v>
      </c>
      <c r="D124" s="9" t="s">
        <v>68</v>
      </c>
      <c r="F124" s="20">
        <f t="shared" si="6"/>
        <v>252</v>
      </c>
      <c r="G124" s="22">
        <f t="shared" si="7"/>
        <v>3</v>
      </c>
      <c r="H124" s="20">
        <f t="shared" si="8"/>
        <v>2269</v>
      </c>
      <c r="I124" s="20">
        <f t="shared" si="9"/>
        <v>2269</v>
      </c>
      <c r="J124" s="20" t="str">
        <f t="shared" si="10"/>
        <v>DESARROLLO DINE SA DE CV (RIBIERA) (FONDO DE AHORRO)</v>
      </c>
      <c r="K124" s="20" t="str">
        <f t="shared" si="11"/>
        <v>4</v>
      </c>
    </row>
    <row r="125" spans="1:11" x14ac:dyDescent="0.25">
      <c r="A125" s="9">
        <v>2297</v>
      </c>
      <c r="B125" s="9">
        <v>2297</v>
      </c>
      <c r="C125" s="9" t="s">
        <v>333</v>
      </c>
      <c r="D125" s="9" t="s">
        <v>68</v>
      </c>
      <c r="F125" s="20">
        <f t="shared" si="6"/>
        <v>253</v>
      </c>
      <c r="G125" s="22">
        <f t="shared" si="7"/>
        <v>3</v>
      </c>
      <c r="H125" s="20">
        <f t="shared" si="8"/>
        <v>2297</v>
      </c>
      <c r="I125" s="20">
        <f t="shared" si="9"/>
        <v>2297</v>
      </c>
      <c r="J125" s="20" t="str">
        <f t="shared" si="10"/>
        <v>REFACCIONARIA AUTOMOTRIZ ANCONA S.A. DE C.V.</v>
      </c>
      <c r="K125" s="20" t="str">
        <f t="shared" si="11"/>
        <v>4</v>
      </c>
    </row>
    <row r="126" spans="1:11" x14ac:dyDescent="0.25">
      <c r="A126" s="9">
        <v>2302</v>
      </c>
      <c r="B126" s="9">
        <v>2302</v>
      </c>
      <c r="C126" s="9" t="s">
        <v>335</v>
      </c>
      <c r="D126" s="9" t="s">
        <v>68</v>
      </c>
      <c r="F126" s="20">
        <f t="shared" si="6"/>
        <v>254</v>
      </c>
      <c r="G126" s="22">
        <f t="shared" si="7"/>
        <v>3</v>
      </c>
      <c r="H126" s="20">
        <f t="shared" si="8"/>
        <v>2302</v>
      </c>
      <c r="I126" s="20">
        <f t="shared" si="9"/>
        <v>2302</v>
      </c>
      <c r="J126" s="20" t="str">
        <f t="shared" si="10"/>
        <v>ALUMINIO DE BAJA CALIFORNIA, S.A. DE C.V.</v>
      </c>
      <c r="K126" s="20" t="str">
        <f t="shared" si="11"/>
        <v>4</v>
      </c>
    </row>
    <row r="127" spans="1:11" x14ac:dyDescent="0.25">
      <c r="A127" s="9">
        <v>2265</v>
      </c>
      <c r="B127" s="9">
        <v>2265</v>
      </c>
      <c r="C127" s="9" t="s">
        <v>336</v>
      </c>
      <c r="D127" s="9" t="s">
        <v>68</v>
      </c>
      <c r="F127" s="20">
        <f t="shared" si="6"/>
        <v>255</v>
      </c>
      <c r="G127" s="22">
        <f t="shared" si="7"/>
        <v>3</v>
      </c>
      <c r="H127" s="20">
        <f t="shared" si="8"/>
        <v>2265</v>
      </c>
      <c r="I127" s="20">
        <f t="shared" si="9"/>
        <v>2265</v>
      </c>
      <c r="J127" s="20" t="str">
        <f t="shared" si="10"/>
        <v>Parker Brownsville Servicios</v>
      </c>
      <c r="K127" s="20" t="str">
        <f t="shared" si="11"/>
        <v>4</v>
      </c>
    </row>
    <row r="128" spans="1:11" x14ac:dyDescent="0.25">
      <c r="A128" s="9">
        <v>2202</v>
      </c>
      <c r="B128" s="9">
        <v>2202</v>
      </c>
      <c r="C128" s="9" t="s">
        <v>341</v>
      </c>
      <c r="D128" s="9" t="s">
        <v>68</v>
      </c>
      <c r="F128" s="20">
        <f t="shared" si="6"/>
        <v>256</v>
      </c>
      <c r="G128" s="22">
        <f t="shared" si="7"/>
        <v>3</v>
      </c>
      <c r="H128" s="20">
        <f t="shared" si="8"/>
        <v>2202</v>
      </c>
      <c r="I128" s="20">
        <f t="shared" si="9"/>
        <v>2202</v>
      </c>
      <c r="J128" s="20" t="str">
        <f t="shared" si="10"/>
        <v>Parker Industrial S de RL de CV (FA Apodaca)</v>
      </c>
      <c r="K128" s="20" t="str">
        <f t="shared" si="11"/>
        <v>4</v>
      </c>
    </row>
    <row r="129" spans="1:11" x14ac:dyDescent="0.25">
      <c r="A129" s="9">
        <v>2109</v>
      </c>
      <c r="B129" s="9">
        <v>2109</v>
      </c>
      <c r="C129" s="9" t="s">
        <v>342</v>
      </c>
      <c r="D129" s="9" t="s">
        <v>68</v>
      </c>
      <c r="F129" s="20">
        <f t="shared" si="6"/>
        <v>257</v>
      </c>
      <c r="G129" s="22">
        <f t="shared" si="7"/>
        <v>3</v>
      </c>
      <c r="H129" s="20">
        <f t="shared" si="8"/>
        <v>2109</v>
      </c>
      <c r="I129" s="20">
        <f t="shared" si="9"/>
        <v>2109</v>
      </c>
      <c r="J129" s="20" t="str">
        <f t="shared" si="10"/>
        <v>PROSEGUR TECNOLOGIA SA DE CV</v>
      </c>
      <c r="K129" s="20" t="str">
        <f t="shared" si="11"/>
        <v>4</v>
      </c>
    </row>
    <row r="130" spans="1:11" x14ac:dyDescent="0.25">
      <c r="A130" s="9">
        <v>2156</v>
      </c>
      <c r="B130" s="9">
        <v>2156</v>
      </c>
      <c r="C130" s="9" t="s">
        <v>344</v>
      </c>
      <c r="D130" s="9" t="s">
        <v>68</v>
      </c>
      <c r="F130" s="20">
        <f t="shared" si="6"/>
        <v>258</v>
      </c>
      <c r="G130" s="22">
        <f t="shared" si="7"/>
        <v>3</v>
      </c>
      <c r="H130" s="20">
        <f t="shared" si="8"/>
        <v>2156</v>
      </c>
      <c r="I130" s="20">
        <f t="shared" si="9"/>
        <v>2156</v>
      </c>
      <c r="J130" s="20" t="str">
        <f t="shared" si="10"/>
        <v xml:space="preserve"> BONATTI SPA</v>
      </c>
      <c r="K130" s="20" t="str">
        <f t="shared" si="11"/>
        <v>4</v>
      </c>
    </row>
    <row r="131" spans="1:11" x14ac:dyDescent="0.25">
      <c r="A131" s="9">
        <v>2204</v>
      </c>
      <c r="B131" s="9">
        <v>2204</v>
      </c>
      <c r="C131" s="9" t="s">
        <v>346</v>
      </c>
      <c r="D131" s="9" t="s">
        <v>68</v>
      </c>
      <c r="F131" s="20">
        <f t="shared" si="6"/>
        <v>259</v>
      </c>
      <c r="G131" s="22">
        <f t="shared" si="7"/>
        <v>3</v>
      </c>
      <c r="H131" s="20">
        <f t="shared" si="8"/>
        <v>2204</v>
      </c>
      <c r="I131" s="20">
        <f t="shared" si="9"/>
        <v>2204</v>
      </c>
      <c r="J131" s="20" t="str">
        <f t="shared" si="10"/>
        <v>Parker Industrial S de RL de CV (FA Baja)</v>
      </c>
      <c r="K131" s="20" t="str">
        <f t="shared" si="11"/>
        <v>4</v>
      </c>
    </row>
    <row r="132" spans="1:11" x14ac:dyDescent="0.25">
      <c r="A132" s="9">
        <v>2124</v>
      </c>
      <c r="B132" s="9">
        <v>2124</v>
      </c>
      <c r="C132" s="9" t="s">
        <v>347</v>
      </c>
      <c r="D132" s="9" t="s">
        <v>68</v>
      </c>
      <c r="F132" s="20">
        <f t="shared" ref="F132:F149" si="12">1+F131</f>
        <v>260</v>
      </c>
      <c r="G132" s="22">
        <f t="shared" ref="G132:G149" si="13">G131</f>
        <v>3</v>
      </c>
      <c r="H132" s="20">
        <f t="shared" ref="H132:H149" si="14">A132</f>
        <v>2124</v>
      </c>
      <c r="I132" s="20">
        <f t="shared" ref="I132:I149" si="15">B132</f>
        <v>2124</v>
      </c>
      <c r="J132" s="20" t="str">
        <f t="shared" ref="J132:J149" si="16">C132</f>
        <v>SC Johnson S. de R.L. de C.V. (Fondo de Ahorro)</v>
      </c>
      <c r="K132" s="20" t="str">
        <f t="shared" ref="K132:K149" si="17">K131</f>
        <v>4</v>
      </c>
    </row>
    <row r="133" spans="1:11" x14ac:dyDescent="0.25">
      <c r="A133" s="9">
        <v>2119</v>
      </c>
      <c r="B133" s="9">
        <v>2119</v>
      </c>
      <c r="C133" s="9" t="s">
        <v>350</v>
      </c>
      <c r="D133" s="9" t="s">
        <v>68</v>
      </c>
      <c r="F133" s="20">
        <f t="shared" si="12"/>
        <v>261</v>
      </c>
      <c r="G133" s="22">
        <f t="shared" si="13"/>
        <v>3</v>
      </c>
      <c r="H133" s="20">
        <f t="shared" si="14"/>
        <v>2119</v>
      </c>
      <c r="I133" s="20">
        <f t="shared" si="15"/>
        <v>2119</v>
      </c>
      <c r="J133" s="20" t="str">
        <f t="shared" si="16"/>
        <v xml:space="preserve">Servicios de Operaciones de Nitroqeno S.A. deC.V. (SONITSA -FA) </v>
      </c>
      <c r="K133" s="20" t="str">
        <f t="shared" si="17"/>
        <v>4</v>
      </c>
    </row>
    <row r="134" spans="1:11" x14ac:dyDescent="0.25">
      <c r="A134" s="9">
        <v>2159</v>
      </c>
      <c r="B134" s="9">
        <v>2159</v>
      </c>
      <c r="C134" s="9" t="s">
        <v>351</v>
      </c>
      <c r="D134" s="9" t="s">
        <v>68</v>
      </c>
      <c r="F134" s="20">
        <f t="shared" si="12"/>
        <v>262</v>
      </c>
      <c r="G134" s="22">
        <f t="shared" si="13"/>
        <v>3</v>
      </c>
      <c r="H134" s="20">
        <f t="shared" si="14"/>
        <v>2159</v>
      </c>
      <c r="I134" s="20">
        <f t="shared" si="15"/>
        <v>2159</v>
      </c>
      <c r="J134" s="20" t="str">
        <f t="shared" si="16"/>
        <v>Linde Hidrógeno S.A de C.V. (Fondo de ahorro)</v>
      </c>
      <c r="K134" s="20" t="str">
        <f t="shared" si="17"/>
        <v>4</v>
      </c>
    </row>
    <row r="135" spans="1:11" x14ac:dyDescent="0.25">
      <c r="A135" s="9">
        <v>2160</v>
      </c>
      <c r="B135" s="9">
        <v>2160</v>
      </c>
      <c r="C135" s="9" t="s">
        <v>352</v>
      </c>
      <c r="D135" s="9" t="s">
        <v>68</v>
      </c>
      <c r="F135" s="20">
        <f t="shared" si="12"/>
        <v>263</v>
      </c>
      <c r="G135" s="22">
        <f t="shared" si="13"/>
        <v>3</v>
      </c>
      <c r="H135" s="20">
        <f t="shared" si="14"/>
        <v>2160</v>
      </c>
      <c r="I135" s="20">
        <f t="shared" si="15"/>
        <v>2160</v>
      </c>
      <c r="J135" s="20" t="str">
        <f t="shared" si="16"/>
        <v>Compañía de Nitrógeno de Cantarell S.A. de C.v. (fondo de Ahorro)</v>
      </c>
      <c r="K135" s="20" t="str">
        <f t="shared" si="17"/>
        <v>4</v>
      </c>
    </row>
    <row r="136" spans="1:11" x14ac:dyDescent="0.25">
      <c r="A136" s="9">
        <v>2273</v>
      </c>
      <c r="B136" s="9">
        <v>2273</v>
      </c>
      <c r="C136" s="9" t="s">
        <v>353</v>
      </c>
      <c r="D136" s="9" t="s">
        <v>68</v>
      </c>
      <c r="F136" s="20">
        <f t="shared" si="12"/>
        <v>264</v>
      </c>
      <c r="G136" s="22">
        <f t="shared" si="13"/>
        <v>3</v>
      </c>
      <c r="H136" s="20">
        <f t="shared" si="14"/>
        <v>2273</v>
      </c>
      <c r="I136" s="20">
        <f t="shared" si="15"/>
        <v>2273</v>
      </c>
      <c r="J136" s="20" t="str">
        <f t="shared" si="16"/>
        <v>STELLANTIS MEXICO</v>
      </c>
      <c r="K136" s="20" t="str">
        <f t="shared" si="17"/>
        <v>4</v>
      </c>
    </row>
    <row r="137" spans="1:11" x14ac:dyDescent="0.25">
      <c r="A137" s="9">
        <v>1781</v>
      </c>
      <c r="B137" s="9">
        <v>2254</v>
      </c>
      <c r="C137" s="9" t="s">
        <v>356</v>
      </c>
      <c r="D137" s="9" t="s">
        <v>68</v>
      </c>
      <c r="F137" s="20">
        <f t="shared" si="12"/>
        <v>265</v>
      </c>
      <c r="G137" s="22">
        <f t="shared" si="13"/>
        <v>3</v>
      </c>
      <c r="H137" s="20">
        <f t="shared" si="14"/>
        <v>1781</v>
      </c>
      <c r="I137" s="20">
        <f t="shared" si="15"/>
        <v>2254</v>
      </c>
      <c r="J137" s="20" t="str">
        <f t="shared" si="16"/>
        <v>PRYSMIAN CABLES Y SISTEMAS DE MÉXICO S DE R.L. DE C.V</v>
      </c>
      <c r="K137" s="20" t="str">
        <f t="shared" si="17"/>
        <v>4</v>
      </c>
    </row>
    <row r="138" spans="1:11" x14ac:dyDescent="0.25">
      <c r="A138" s="9">
        <v>1931</v>
      </c>
      <c r="B138" s="9">
        <v>2255</v>
      </c>
      <c r="C138" s="9" t="s">
        <v>357</v>
      </c>
      <c r="D138" s="9" t="s">
        <v>68</v>
      </c>
      <c r="F138" s="20">
        <f t="shared" si="12"/>
        <v>266</v>
      </c>
      <c r="G138" s="22">
        <f t="shared" si="13"/>
        <v>3</v>
      </c>
      <c r="H138" s="20">
        <f t="shared" si="14"/>
        <v>1931</v>
      </c>
      <c r="I138" s="20">
        <f t="shared" si="15"/>
        <v>2255</v>
      </c>
      <c r="J138" s="20" t="str">
        <f t="shared" si="16"/>
        <v>GENERAL CABLE DE MÉXICO S.A. DE C.V.</v>
      </c>
      <c r="K138" s="20" t="str">
        <f t="shared" si="17"/>
        <v>4</v>
      </c>
    </row>
    <row r="139" spans="1:11" x14ac:dyDescent="0.25">
      <c r="A139" s="9">
        <v>2259</v>
      </c>
      <c r="B139" s="9">
        <v>2259</v>
      </c>
      <c r="C139" s="10" t="s">
        <v>358</v>
      </c>
      <c r="D139" s="9" t="s">
        <v>68</v>
      </c>
      <c r="F139" s="20">
        <f t="shared" si="12"/>
        <v>267</v>
      </c>
      <c r="G139" s="22">
        <f t="shared" si="13"/>
        <v>3</v>
      </c>
      <c r="H139" s="20">
        <f t="shared" si="14"/>
        <v>2259</v>
      </c>
      <c r="I139" s="20">
        <f t="shared" si="15"/>
        <v>2259</v>
      </c>
      <c r="J139" s="20" t="str">
        <f t="shared" si="16"/>
        <v xml:space="preserve"> MALTEUROP MEXICO</v>
      </c>
      <c r="K139" s="20" t="str">
        <f t="shared" si="17"/>
        <v>4</v>
      </c>
    </row>
    <row r="140" spans="1:11" x14ac:dyDescent="0.25">
      <c r="A140" s="9">
        <v>2236</v>
      </c>
      <c r="B140" s="9">
        <v>2236</v>
      </c>
      <c r="C140" s="9" t="s">
        <v>359</v>
      </c>
      <c r="D140" s="9" t="s">
        <v>68</v>
      </c>
      <c r="F140" s="20">
        <f t="shared" si="12"/>
        <v>268</v>
      </c>
      <c r="G140" s="22">
        <f t="shared" si="13"/>
        <v>3</v>
      </c>
      <c r="H140" s="20">
        <f t="shared" si="14"/>
        <v>2236</v>
      </c>
      <c r="I140" s="20">
        <f t="shared" si="15"/>
        <v>2236</v>
      </c>
      <c r="J140" s="20" t="str">
        <f t="shared" si="16"/>
        <v>Bonatti México S.A de C.V (fondo de ahorro)</v>
      </c>
      <c r="K140" s="20" t="str">
        <f t="shared" si="17"/>
        <v>4</v>
      </c>
    </row>
    <row r="141" spans="1:11" x14ac:dyDescent="0.25">
      <c r="A141" s="9">
        <v>2284</v>
      </c>
      <c r="B141" s="9">
        <v>2284</v>
      </c>
      <c r="C141" s="9" t="s">
        <v>360</v>
      </c>
      <c r="D141" s="9" t="s">
        <v>68</v>
      </c>
      <c r="F141" s="20">
        <f t="shared" si="12"/>
        <v>269</v>
      </c>
      <c r="G141" s="22">
        <f t="shared" si="13"/>
        <v>3</v>
      </c>
      <c r="H141" s="20">
        <f t="shared" si="14"/>
        <v>2284</v>
      </c>
      <c r="I141" s="20">
        <f t="shared" si="15"/>
        <v>2284</v>
      </c>
      <c r="J141" s="20" t="str">
        <f t="shared" si="16"/>
        <v>DRIV DE MEXICO AM</v>
      </c>
      <c r="K141" s="20" t="str">
        <f t="shared" si="17"/>
        <v>4</v>
      </c>
    </row>
    <row r="142" spans="1:11" x14ac:dyDescent="0.25">
      <c r="A142" s="9">
        <v>2277</v>
      </c>
      <c r="B142" s="9">
        <v>2277</v>
      </c>
      <c r="C142" s="9" t="s">
        <v>362</v>
      </c>
      <c r="D142" s="9" t="s">
        <v>68</v>
      </c>
      <c r="F142" s="20">
        <f t="shared" si="12"/>
        <v>270</v>
      </c>
      <c r="G142" s="22">
        <f t="shared" si="13"/>
        <v>3</v>
      </c>
      <c r="H142" s="20">
        <f t="shared" si="14"/>
        <v>2277</v>
      </c>
      <c r="I142" s="20">
        <f t="shared" si="15"/>
        <v>2277</v>
      </c>
      <c r="J142" s="20" t="str">
        <f t="shared" si="16"/>
        <v>Parker Industrial S de RL de CV (Fondo de Ahorro Queretaro)</v>
      </c>
      <c r="K142" s="20" t="str">
        <f t="shared" si="17"/>
        <v>4</v>
      </c>
    </row>
    <row r="143" spans="1:11" x14ac:dyDescent="0.25">
      <c r="A143" s="9">
        <v>2264</v>
      </c>
      <c r="B143" s="9">
        <v>2264</v>
      </c>
      <c r="C143" s="9" t="s">
        <v>366</v>
      </c>
      <c r="D143" s="9" t="s">
        <v>68</v>
      </c>
      <c r="F143" s="20">
        <f t="shared" si="12"/>
        <v>271</v>
      </c>
      <c r="G143" s="22">
        <f t="shared" si="13"/>
        <v>3</v>
      </c>
      <c r="H143" s="20">
        <f t="shared" si="14"/>
        <v>2264</v>
      </c>
      <c r="I143" s="20">
        <f t="shared" si="15"/>
        <v>2264</v>
      </c>
      <c r="J143" s="20" t="str">
        <f t="shared" si="16"/>
        <v>PARKER HANNIFIN MEXICO S.A. DE C.V.</v>
      </c>
      <c r="K143" s="20" t="str">
        <f t="shared" si="17"/>
        <v>4</v>
      </c>
    </row>
    <row r="144" spans="1:11" x14ac:dyDescent="0.25">
      <c r="A144" s="9">
        <v>2261</v>
      </c>
      <c r="B144" s="9">
        <v>2261</v>
      </c>
      <c r="C144" s="9" t="s">
        <v>370</v>
      </c>
      <c r="D144" s="9" t="s">
        <v>68</v>
      </c>
      <c r="F144" s="20">
        <f t="shared" si="12"/>
        <v>272</v>
      </c>
      <c r="G144" s="22">
        <f t="shared" si="13"/>
        <v>3</v>
      </c>
      <c r="H144" s="20">
        <f t="shared" si="14"/>
        <v>2261</v>
      </c>
      <c r="I144" s="20">
        <f t="shared" si="15"/>
        <v>2261</v>
      </c>
      <c r="J144" s="20" t="str">
        <f t="shared" si="16"/>
        <v>Kiekert de México</v>
      </c>
      <c r="K144" s="20" t="str">
        <f t="shared" si="17"/>
        <v>4</v>
      </c>
    </row>
    <row r="145" spans="1:11" x14ac:dyDescent="0.25">
      <c r="A145" s="9">
        <v>2301</v>
      </c>
      <c r="B145" s="9">
        <v>2301</v>
      </c>
      <c r="C145" s="9" t="s">
        <v>371</v>
      </c>
      <c r="D145" s="9" t="s">
        <v>68</v>
      </c>
      <c r="F145" s="20">
        <f t="shared" si="12"/>
        <v>273</v>
      </c>
      <c r="G145" s="22">
        <f t="shared" si="13"/>
        <v>3</v>
      </c>
      <c r="H145" s="20">
        <f t="shared" si="14"/>
        <v>2301</v>
      </c>
      <c r="I145" s="20">
        <f t="shared" si="15"/>
        <v>2301</v>
      </c>
      <c r="J145" s="20" t="str">
        <f t="shared" si="16"/>
        <v>HOTELES Y CENTROS ESPECIALIZADOS, S.A.</v>
      </c>
      <c r="K145" s="20" t="str">
        <f t="shared" si="17"/>
        <v>4</v>
      </c>
    </row>
    <row r="146" spans="1:11" x14ac:dyDescent="0.25">
      <c r="A146" s="9">
        <v>2315</v>
      </c>
      <c r="B146" s="9">
        <v>2315</v>
      </c>
      <c r="C146" s="9" t="s">
        <v>372</v>
      </c>
      <c r="D146" s="9" t="s">
        <v>68</v>
      </c>
      <c r="F146" s="20">
        <f t="shared" si="12"/>
        <v>274</v>
      </c>
      <c r="G146" s="22">
        <f t="shared" si="13"/>
        <v>3</v>
      </c>
      <c r="H146" s="20">
        <f t="shared" si="14"/>
        <v>2315</v>
      </c>
      <c r="I146" s="20">
        <f t="shared" si="15"/>
        <v>2315</v>
      </c>
      <c r="J146" s="20" t="str">
        <f t="shared" si="16"/>
        <v>TENNECO CA MÉXICO, S. DE R.L. DE C.V. (FONDO DE AHORRO)</v>
      </c>
      <c r="K146" s="20" t="str">
        <f t="shared" si="17"/>
        <v>4</v>
      </c>
    </row>
    <row r="147" spans="1:11" x14ac:dyDescent="0.25">
      <c r="A147" s="9">
        <v>2316</v>
      </c>
      <c r="B147" s="9">
        <v>2316</v>
      </c>
      <c r="C147" s="9" t="s">
        <v>373</v>
      </c>
      <c r="D147" s="9" t="s">
        <v>68</v>
      </c>
      <c r="F147" s="20">
        <f t="shared" si="12"/>
        <v>275</v>
      </c>
      <c r="G147" s="22">
        <f t="shared" si="13"/>
        <v>3</v>
      </c>
      <c r="H147" s="20">
        <f t="shared" si="14"/>
        <v>2316</v>
      </c>
      <c r="I147" s="20">
        <f t="shared" si="15"/>
        <v>2316</v>
      </c>
      <c r="J147" s="20" t="str">
        <f t="shared" si="16"/>
        <v>AUTOPARTES WALKER, S. DE R.L. DE C.V. (FONDO DE AHORRO)</v>
      </c>
      <c r="K147" s="20" t="str">
        <f t="shared" si="17"/>
        <v>4</v>
      </c>
    </row>
    <row r="148" spans="1:11" x14ac:dyDescent="0.25">
      <c r="A148" s="9">
        <v>2053</v>
      </c>
      <c r="B148" s="9">
        <v>2053</v>
      </c>
      <c r="C148" s="9" t="s">
        <v>259</v>
      </c>
      <c r="D148" s="9" t="s">
        <v>5</v>
      </c>
      <c r="F148" s="20">
        <f t="shared" si="12"/>
        <v>276</v>
      </c>
      <c r="G148" s="22">
        <v>5</v>
      </c>
      <c r="H148" s="20">
        <f t="shared" si="14"/>
        <v>2053</v>
      </c>
      <c r="I148" s="20">
        <f t="shared" si="15"/>
        <v>2053</v>
      </c>
      <c r="J148" s="20" t="str">
        <f t="shared" si="16"/>
        <v>Campari Mexico FP</v>
      </c>
      <c r="K148" s="20" t="str">
        <f t="shared" si="17"/>
        <v>4</v>
      </c>
    </row>
    <row r="149" spans="1:11" x14ac:dyDescent="0.25">
      <c r="A149" s="13" t="s">
        <v>274</v>
      </c>
      <c r="B149" s="13">
        <v>2312</v>
      </c>
      <c r="C149" s="9" t="s">
        <v>276</v>
      </c>
      <c r="D149" s="9" t="s">
        <v>5</v>
      </c>
      <c r="F149" s="20">
        <f t="shared" si="12"/>
        <v>277</v>
      </c>
      <c r="G149" s="22">
        <f t="shared" si="13"/>
        <v>5</v>
      </c>
      <c r="H149" s="20" t="str">
        <f t="shared" si="14"/>
        <v>PAGONXT</v>
      </c>
      <c r="I149" s="20">
        <f t="shared" si="15"/>
        <v>2312</v>
      </c>
      <c r="J149" s="20" t="str">
        <f t="shared" si="16"/>
        <v xml:space="preserve"> PAGONXT PAYMENTS PLATAFORM MEXICO, S.A. DE C.V. </v>
      </c>
      <c r="K149" s="20" t="str">
        <f t="shared" si="17"/>
        <v>4</v>
      </c>
    </row>
  </sheetData>
  <autoFilter ref="A1:D149" xr:uid="{B5D25908-1BE7-4ECA-BD14-5D706E6F6CA7}">
    <sortState xmlns:xlrd2="http://schemas.microsoft.com/office/spreadsheetml/2017/richdata2" ref="A2:D149">
      <sortCondition ref="D1:D149"/>
    </sortState>
  </autoFilter>
  <phoneticPr fontId="8" type="noConversion"/>
  <pageMargins left="0.7" right="0.7" top="0.75" bottom="0.75" header="0.3" footer="0.3"/>
  <headerFooter>
    <oddHeader>&amp;L&amp;"Calibri"&amp;10&amp;K000000 Confidential&amp;1#_x000D_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4826-020C-465F-9E2F-4CCD6A459930}">
  <dimension ref="A1:K8"/>
  <sheetViews>
    <sheetView workbookViewId="0">
      <selection activeCell="F2" sqref="F2:K8"/>
    </sheetView>
  </sheetViews>
  <sheetFormatPr baseColWidth="10" defaultRowHeight="15" x14ac:dyDescent="0.25"/>
  <cols>
    <col min="3" max="3" width="69" bestFit="1" customWidth="1"/>
    <col min="4" max="4" width="15.28515625" bestFit="1" customWidth="1"/>
    <col min="6" max="6" width="12.7109375" style="20" customWidth="1"/>
    <col min="7" max="7" width="12.7109375" style="22" customWidth="1"/>
    <col min="8" max="8" width="15.85546875" style="20" customWidth="1"/>
    <col min="9" max="9" width="14.28515625" style="20" customWidth="1"/>
    <col min="10" max="11" width="12.7109375" style="20" customWidth="1"/>
  </cols>
  <sheetData>
    <row r="1" spans="1:11" x14ac:dyDescent="0.25">
      <c r="A1" s="1" t="s">
        <v>2</v>
      </c>
      <c r="B1" s="1" t="s">
        <v>1</v>
      </c>
      <c r="C1" s="1" t="s">
        <v>2</v>
      </c>
      <c r="D1" s="1" t="s">
        <v>3</v>
      </c>
      <c r="F1" s="19" t="s">
        <v>380</v>
      </c>
      <c r="G1" s="21" t="s">
        <v>381</v>
      </c>
      <c r="H1" s="19" t="s">
        <v>376</v>
      </c>
      <c r="I1" s="19" t="s">
        <v>377</v>
      </c>
      <c r="J1" s="19" t="s">
        <v>382</v>
      </c>
      <c r="K1" s="19" t="s">
        <v>383</v>
      </c>
    </row>
    <row r="2" spans="1:11" x14ac:dyDescent="0.25">
      <c r="A2" s="9">
        <v>2054</v>
      </c>
      <c r="B2" s="9">
        <v>2054</v>
      </c>
      <c r="C2" s="9" t="s">
        <v>338</v>
      </c>
      <c r="D2" s="9" t="s">
        <v>5</v>
      </c>
      <c r="F2" s="20" t="s">
        <v>391</v>
      </c>
      <c r="G2" s="22">
        <v>5</v>
      </c>
      <c r="H2" s="20">
        <f>A2</f>
        <v>2054</v>
      </c>
      <c r="I2" s="20">
        <f>B2</f>
        <v>2054</v>
      </c>
      <c r="J2" s="20" t="str">
        <f>C2</f>
        <v>DYSTAR DE MEXICO</v>
      </c>
      <c r="K2" s="20" t="s">
        <v>386</v>
      </c>
    </row>
    <row r="3" spans="1:11" x14ac:dyDescent="0.25">
      <c r="A3" s="9">
        <v>2059</v>
      </c>
      <c r="B3" s="9">
        <v>2059</v>
      </c>
      <c r="C3" s="9" t="s">
        <v>229</v>
      </c>
      <c r="D3" s="9" t="s">
        <v>5</v>
      </c>
      <c r="F3" s="20">
        <f>1+F2</f>
        <v>279</v>
      </c>
      <c r="G3" s="22">
        <f>G2</f>
        <v>5</v>
      </c>
      <c r="H3" s="20">
        <f>A3</f>
        <v>2059</v>
      </c>
      <c r="I3" s="20">
        <f>B3</f>
        <v>2059</v>
      </c>
      <c r="J3" s="20" t="str">
        <f>C3</f>
        <v>Eni México</v>
      </c>
      <c r="K3" s="20" t="str">
        <f>K2</f>
        <v>5</v>
      </c>
    </row>
    <row r="4" spans="1:11" x14ac:dyDescent="0.25">
      <c r="A4" s="9">
        <v>2099</v>
      </c>
      <c r="B4" s="9">
        <v>2099</v>
      </c>
      <c r="C4" s="9" t="s">
        <v>363</v>
      </c>
      <c r="D4" s="9" t="s">
        <v>5</v>
      </c>
      <c r="F4" s="20">
        <f t="shared" ref="F4:F67" si="0">1+F3</f>
        <v>280</v>
      </c>
      <c r="G4" s="22">
        <f t="shared" ref="G4:G67" si="1">G3</f>
        <v>5</v>
      </c>
      <c r="H4" s="20">
        <f t="shared" ref="H4:J67" si="2">A4</f>
        <v>2099</v>
      </c>
      <c r="I4" s="20">
        <f t="shared" si="2"/>
        <v>2099</v>
      </c>
      <c r="J4" s="20" t="str">
        <f t="shared" si="2"/>
        <v xml:space="preserve">GENERAL MOTORS FINANCIAL </v>
      </c>
      <c r="K4" s="20" t="str">
        <f t="shared" ref="K4:K67" si="3">K3</f>
        <v>5</v>
      </c>
    </row>
    <row r="5" spans="1:11" x14ac:dyDescent="0.25">
      <c r="A5" s="9">
        <v>2126</v>
      </c>
      <c r="B5" s="9">
        <v>2126</v>
      </c>
      <c r="C5" s="9" t="s">
        <v>340</v>
      </c>
      <c r="D5" s="9" t="s">
        <v>5</v>
      </c>
      <c r="F5" s="20">
        <f t="shared" si="0"/>
        <v>281</v>
      </c>
      <c r="G5" s="22">
        <f t="shared" si="1"/>
        <v>5</v>
      </c>
      <c r="H5" s="20">
        <f t="shared" si="2"/>
        <v>2126</v>
      </c>
      <c r="I5" s="20">
        <f t="shared" si="2"/>
        <v>2126</v>
      </c>
      <c r="J5" s="20" t="str">
        <f t="shared" si="2"/>
        <v>Servicios Corporativos Sauza S.A. de C.V. (Pensiones Contribución Definida)</v>
      </c>
      <c r="K5" s="20" t="str">
        <f t="shared" si="3"/>
        <v>5</v>
      </c>
    </row>
    <row r="6" spans="1:11" x14ac:dyDescent="0.25">
      <c r="A6" s="9">
        <v>2129</v>
      </c>
      <c r="B6" s="9">
        <v>2129</v>
      </c>
      <c r="C6" s="9" t="s">
        <v>277</v>
      </c>
      <c r="D6" s="12" t="s">
        <v>5</v>
      </c>
      <c r="F6" s="20">
        <f t="shared" si="0"/>
        <v>282</v>
      </c>
      <c r="G6" s="22">
        <f t="shared" si="1"/>
        <v>5</v>
      </c>
      <c r="H6" s="20">
        <f t="shared" si="2"/>
        <v>2129</v>
      </c>
      <c r="I6" s="20">
        <f t="shared" si="2"/>
        <v>2129</v>
      </c>
      <c r="J6" s="20" t="str">
        <f t="shared" si="2"/>
        <v>PROMOCIÓN Y FOMENTO DE AGAVE</v>
      </c>
      <c r="K6" s="20" t="str">
        <f t="shared" si="3"/>
        <v>5</v>
      </c>
    </row>
    <row r="7" spans="1:11" x14ac:dyDescent="0.25">
      <c r="A7" s="9">
        <v>2132</v>
      </c>
      <c r="B7" s="9">
        <v>2132</v>
      </c>
      <c r="C7" s="9" t="s">
        <v>231</v>
      </c>
      <c r="D7" s="9" t="s">
        <v>5</v>
      </c>
      <c r="F7" s="20">
        <f t="shared" si="0"/>
        <v>283</v>
      </c>
      <c r="G7" s="22">
        <f t="shared" si="1"/>
        <v>5</v>
      </c>
      <c r="H7" s="20">
        <f t="shared" si="2"/>
        <v>2132</v>
      </c>
      <c r="I7" s="20">
        <f t="shared" si="2"/>
        <v>2132</v>
      </c>
      <c r="J7" s="20" t="str">
        <f t="shared" si="2"/>
        <v>TEQUILA SAUZA PENS</v>
      </c>
      <c r="K7" s="20" t="str">
        <f t="shared" si="3"/>
        <v>5</v>
      </c>
    </row>
    <row r="8" spans="1:11" x14ac:dyDescent="0.25">
      <c r="A8" s="13">
        <v>2260</v>
      </c>
      <c r="B8" s="13">
        <v>2260</v>
      </c>
      <c r="C8" s="9" t="s">
        <v>361</v>
      </c>
      <c r="D8" s="9" t="s">
        <v>5</v>
      </c>
      <c r="F8" s="20">
        <f t="shared" si="0"/>
        <v>284</v>
      </c>
      <c r="G8" s="22">
        <f t="shared" si="1"/>
        <v>5</v>
      </c>
      <c r="H8" s="20">
        <f t="shared" si="2"/>
        <v>2260</v>
      </c>
      <c r="I8" s="20">
        <f t="shared" si="2"/>
        <v>2260</v>
      </c>
      <c r="J8" s="20" t="str">
        <f t="shared" si="2"/>
        <v>MALTEROPU PLAN DE PENSIONES</v>
      </c>
      <c r="K8" s="20" t="str">
        <f t="shared" si="3"/>
        <v>5</v>
      </c>
    </row>
  </sheetData>
  <pageMargins left="0.7" right="0.7" top="0.75" bottom="0.75" header="0.3" footer="0.3"/>
  <headerFooter>
    <oddHeader>&amp;L&amp;"Calibri"&amp;10&amp;K000000 Confidential&amp;1#_x000D_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8ED9C-1264-4DD3-9237-ACF0D5B82360}">
  <dimension ref="A1:H285"/>
  <sheetViews>
    <sheetView tabSelected="1" workbookViewId="0">
      <selection activeCell="C275" sqref="C275"/>
    </sheetView>
  </sheetViews>
  <sheetFormatPr baseColWidth="10" defaultRowHeight="15" x14ac:dyDescent="0.25"/>
  <cols>
    <col min="1" max="1" width="4" style="18" bestFit="1" customWidth="1"/>
    <col min="2" max="2" width="7.140625" style="17" bestFit="1" customWidth="1"/>
    <col min="3" max="3" width="42.7109375" style="18" bestFit="1" customWidth="1"/>
    <col min="4" max="4" width="14.5703125" style="18" bestFit="1" customWidth="1"/>
    <col min="5" max="5" width="79.42578125" style="18" bestFit="1" customWidth="1"/>
    <col min="8" max="8" width="15" customWidth="1"/>
  </cols>
  <sheetData>
    <row r="1" spans="1:8" x14ac:dyDescent="0.25">
      <c r="A1" s="16" t="s">
        <v>393</v>
      </c>
      <c r="B1" s="16" t="s">
        <v>376</v>
      </c>
      <c r="C1" s="16" t="s">
        <v>377</v>
      </c>
      <c r="D1" s="16" t="s">
        <v>378</v>
      </c>
      <c r="E1" s="16" t="s">
        <v>379</v>
      </c>
      <c r="F1" s="15" t="s">
        <v>392</v>
      </c>
    </row>
    <row r="2" spans="1:8" s="28" customFormat="1" x14ac:dyDescent="0.25">
      <c r="A2" s="27">
        <v>1</v>
      </c>
      <c r="B2" s="24">
        <v>1</v>
      </c>
      <c r="C2" s="24" t="s">
        <v>178</v>
      </c>
      <c r="D2" s="24">
        <v>1024556</v>
      </c>
      <c r="E2" s="24" t="s">
        <v>179</v>
      </c>
      <c r="F2" s="28">
        <v>1</v>
      </c>
      <c r="H2" s="28">
        <v>1</v>
      </c>
    </row>
    <row r="3" spans="1:8" s="28" customFormat="1" x14ac:dyDescent="0.25">
      <c r="A3" s="27">
        <v>2</v>
      </c>
      <c r="B3" s="24">
        <v>2</v>
      </c>
      <c r="C3" s="24">
        <v>114</v>
      </c>
      <c r="D3" s="24">
        <v>1005849</v>
      </c>
      <c r="E3" s="24" t="s">
        <v>94</v>
      </c>
      <c r="F3" s="28">
        <v>1</v>
      </c>
      <c r="H3" s="28">
        <f>H2+1</f>
        <v>2</v>
      </c>
    </row>
    <row r="4" spans="1:8" s="28" customFormat="1" x14ac:dyDescent="0.25">
      <c r="A4" s="27">
        <v>3</v>
      </c>
      <c r="B4" s="24">
        <v>2</v>
      </c>
      <c r="C4" s="24" t="s">
        <v>26</v>
      </c>
      <c r="D4" s="24">
        <v>1036723</v>
      </c>
      <c r="E4" s="24" t="s">
        <v>27</v>
      </c>
      <c r="F4" s="28">
        <v>1</v>
      </c>
    </row>
    <row r="5" spans="1:8" s="28" customFormat="1" x14ac:dyDescent="0.25">
      <c r="A5" s="27">
        <v>4</v>
      </c>
      <c r="B5" s="24">
        <v>2</v>
      </c>
      <c r="C5" s="24" t="s">
        <v>59</v>
      </c>
      <c r="D5" s="24">
        <v>2000926</v>
      </c>
      <c r="E5" s="24" t="s">
        <v>60</v>
      </c>
      <c r="F5" s="28">
        <v>1</v>
      </c>
    </row>
    <row r="6" spans="1:8" s="28" customFormat="1" x14ac:dyDescent="0.25">
      <c r="A6" s="27">
        <v>5</v>
      </c>
      <c r="B6" s="24">
        <v>2</v>
      </c>
      <c r="C6" s="24" t="s">
        <v>117</v>
      </c>
      <c r="D6" s="24">
        <v>2000534</v>
      </c>
      <c r="E6" s="24" t="s">
        <v>118</v>
      </c>
      <c r="F6" s="28">
        <v>1</v>
      </c>
    </row>
    <row r="7" spans="1:8" s="28" customFormat="1" x14ac:dyDescent="0.25">
      <c r="A7" s="27">
        <v>6</v>
      </c>
      <c r="B7" s="24">
        <v>2</v>
      </c>
      <c r="C7" s="24" t="s">
        <v>169</v>
      </c>
      <c r="D7" s="24">
        <v>2000722</v>
      </c>
      <c r="E7" s="24" t="s">
        <v>170</v>
      </c>
      <c r="F7" s="28">
        <v>1</v>
      </c>
    </row>
    <row r="8" spans="1:8" s="28" customFormat="1" x14ac:dyDescent="0.25">
      <c r="A8" s="27">
        <v>7</v>
      </c>
      <c r="B8" s="25">
        <v>3</v>
      </c>
      <c r="C8" s="25">
        <v>58</v>
      </c>
      <c r="D8" s="24">
        <v>156622</v>
      </c>
      <c r="E8" s="24" t="s">
        <v>13</v>
      </c>
      <c r="F8" s="28">
        <v>1</v>
      </c>
    </row>
    <row r="9" spans="1:8" s="28" customFormat="1" x14ac:dyDescent="0.25">
      <c r="A9" s="27">
        <v>8</v>
      </c>
      <c r="B9" s="24">
        <v>3</v>
      </c>
      <c r="C9" s="24" t="s">
        <v>15</v>
      </c>
      <c r="D9" s="24">
        <v>1031340</v>
      </c>
      <c r="E9" s="24" t="s">
        <v>16</v>
      </c>
      <c r="F9" s="28">
        <v>1</v>
      </c>
    </row>
    <row r="10" spans="1:8" s="28" customFormat="1" x14ac:dyDescent="0.25">
      <c r="A10" s="27">
        <v>9</v>
      </c>
      <c r="B10" s="24">
        <v>3</v>
      </c>
      <c r="C10" s="24" t="s">
        <v>17</v>
      </c>
      <c r="D10" s="24">
        <v>1031341</v>
      </c>
      <c r="E10" s="24" t="s">
        <v>18</v>
      </c>
      <c r="F10" s="28">
        <v>1</v>
      </c>
    </row>
    <row r="11" spans="1:8" s="28" customFormat="1" x14ac:dyDescent="0.25">
      <c r="A11" s="27">
        <v>10</v>
      </c>
      <c r="B11" s="24">
        <v>3</v>
      </c>
      <c r="C11" s="24" t="s">
        <v>20</v>
      </c>
      <c r="D11" s="24">
        <v>65507430562</v>
      </c>
      <c r="E11" s="24" t="s">
        <v>21</v>
      </c>
      <c r="F11" s="28">
        <v>1</v>
      </c>
    </row>
    <row r="12" spans="1:8" s="28" customFormat="1" x14ac:dyDescent="0.25">
      <c r="A12" s="27">
        <v>11</v>
      </c>
      <c r="B12" s="24">
        <v>3</v>
      </c>
      <c r="C12" s="24" t="s">
        <v>24</v>
      </c>
      <c r="D12" s="24">
        <v>65501372909</v>
      </c>
      <c r="E12" s="24" t="s">
        <v>25</v>
      </c>
      <c r="F12" s="28">
        <v>1</v>
      </c>
    </row>
    <row r="13" spans="1:8" s="28" customFormat="1" x14ac:dyDescent="0.25">
      <c r="A13" s="27">
        <v>12</v>
      </c>
      <c r="B13" s="24">
        <v>3</v>
      </c>
      <c r="C13" s="24">
        <v>76</v>
      </c>
      <c r="D13" s="24">
        <v>1033811</v>
      </c>
      <c r="E13" s="24" t="s">
        <v>29</v>
      </c>
      <c r="F13" s="28">
        <v>1</v>
      </c>
    </row>
    <row r="14" spans="1:8" s="28" customFormat="1" x14ac:dyDescent="0.25">
      <c r="A14" s="27">
        <v>13</v>
      </c>
      <c r="B14" s="24">
        <v>3</v>
      </c>
      <c r="C14" s="24" t="s">
        <v>33</v>
      </c>
      <c r="D14" s="24">
        <v>2001050</v>
      </c>
      <c r="E14" s="24" t="s">
        <v>34</v>
      </c>
      <c r="F14" s="28">
        <v>1</v>
      </c>
    </row>
    <row r="15" spans="1:8" s="28" customFormat="1" x14ac:dyDescent="0.25">
      <c r="A15" s="27">
        <v>14</v>
      </c>
      <c r="B15" s="24">
        <v>3</v>
      </c>
      <c r="C15" s="24" t="s">
        <v>35</v>
      </c>
      <c r="D15" s="24">
        <v>2001049</v>
      </c>
      <c r="E15" s="24" t="s">
        <v>36</v>
      </c>
      <c r="F15" s="28">
        <v>1</v>
      </c>
    </row>
    <row r="16" spans="1:8" s="28" customFormat="1" x14ac:dyDescent="0.25">
      <c r="A16" s="27">
        <v>15</v>
      </c>
      <c r="B16" s="24">
        <v>3</v>
      </c>
      <c r="C16" s="24" t="s">
        <v>39</v>
      </c>
      <c r="D16" s="24">
        <v>2000467</v>
      </c>
      <c r="E16" s="24" t="s">
        <v>40</v>
      </c>
      <c r="F16" s="28">
        <v>1</v>
      </c>
    </row>
    <row r="17" spans="1:6" s="28" customFormat="1" x14ac:dyDescent="0.25">
      <c r="A17" s="27">
        <v>16</v>
      </c>
      <c r="B17" s="24">
        <v>3</v>
      </c>
      <c r="C17" s="24" t="s">
        <v>41</v>
      </c>
      <c r="D17" s="24">
        <v>1037086</v>
      </c>
      <c r="E17" s="24" t="s">
        <v>42</v>
      </c>
      <c r="F17" s="28">
        <v>1</v>
      </c>
    </row>
    <row r="18" spans="1:6" s="28" customFormat="1" x14ac:dyDescent="0.25">
      <c r="A18" s="27">
        <v>17</v>
      </c>
      <c r="B18" s="24">
        <v>3</v>
      </c>
      <c r="C18" s="24" t="s">
        <v>43</v>
      </c>
      <c r="D18" s="24">
        <v>1037085</v>
      </c>
      <c r="E18" s="24" t="s">
        <v>44</v>
      </c>
      <c r="F18" s="28">
        <v>1</v>
      </c>
    </row>
    <row r="19" spans="1:6" s="28" customFormat="1" x14ac:dyDescent="0.25">
      <c r="A19" s="27">
        <v>18</v>
      </c>
      <c r="B19" s="24">
        <v>3</v>
      </c>
      <c r="C19" s="24" t="s">
        <v>47</v>
      </c>
      <c r="D19" s="24">
        <v>1037113</v>
      </c>
      <c r="E19" s="24" t="s">
        <v>48</v>
      </c>
      <c r="F19" s="28">
        <v>1</v>
      </c>
    </row>
    <row r="20" spans="1:6" s="28" customFormat="1" x14ac:dyDescent="0.25">
      <c r="A20" s="27">
        <v>19</v>
      </c>
      <c r="B20" s="24">
        <v>3</v>
      </c>
      <c r="C20" s="24" t="s">
        <v>49</v>
      </c>
      <c r="D20" s="24">
        <v>1000003291</v>
      </c>
      <c r="E20" s="24" t="s">
        <v>50</v>
      </c>
      <c r="F20" s="28">
        <v>1</v>
      </c>
    </row>
    <row r="21" spans="1:6" s="28" customFormat="1" x14ac:dyDescent="0.25">
      <c r="A21" s="27">
        <v>20</v>
      </c>
      <c r="B21" s="24">
        <v>3</v>
      </c>
      <c r="C21" s="24" t="s">
        <v>51</v>
      </c>
      <c r="D21" s="24">
        <v>1000003292</v>
      </c>
      <c r="E21" s="24" t="s">
        <v>53</v>
      </c>
      <c r="F21" s="28">
        <v>1</v>
      </c>
    </row>
    <row r="22" spans="1:6" s="28" customFormat="1" x14ac:dyDescent="0.25">
      <c r="A22" s="27">
        <v>21</v>
      </c>
      <c r="B22" s="24">
        <v>3</v>
      </c>
      <c r="C22" s="24" t="s">
        <v>54</v>
      </c>
      <c r="D22" s="24">
        <v>1000003293</v>
      </c>
      <c r="E22" s="24" t="s">
        <v>56</v>
      </c>
      <c r="F22" s="28">
        <v>1</v>
      </c>
    </row>
    <row r="23" spans="1:6" s="28" customFormat="1" x14ac:dyDescent="0.25">
      <c r="A23" s="27">
        <v>22</v>
      </c>
      <c r="B23" s="24">
        <v>3</v>
      </c>
      <c r="C23" s="24">
        <v>1528</v>
      </c>
      <c r="D23" s="24">
        <v>1000003294</v>
      </c>
      <c r="E23" s="24" t="s">
        <v>58</v>
      </c>
      <c r="F23" s="28">
        <v>1</v>
      </c>
    </row>
    <row r="24" spans="1:6" s="28" customFormat="1" x14ac:dyDescent="0.25">
      <c r="A24" s="27">
        <v>23</v>
      </c>
      <c r="B24" s="24">
        <v>3</v>
      </c>
      <c r="C24" s="24">
        <v>6981</v>
      </c>
      <c r="D24" s="24">
        <v>1000003299</v>
      </c>
      <c r="E24" s="24" t="s">
        <v>66</v>
      </c>
      <c r="F24" s="28">
        <v>1</v>
      </c>
    </row>
    <row r="25" spans="1:6" s="28" customFormat="1" x14ac:dyDescent="0.25">
      <c r="A25" s="27">
        <v>24</v>
      </c>
      <c r="B25" s="24">
        <v>3</v>
      </c>
      <c r="C25" s="24" t="s">
        <v>70</v>
      </c>
      <c r="D25" s="24">
        <v>65508881201</v>
      </c>
      <c r="E25" s="24" t="s">
        <v>71</v>
      </c>
      <c r="F25" s="28">
        <v>1</v>
      </c>
    </row>
    <row r="26" spans="1:6" s="28" customFormat="1" x14ac:dyDescent="0.25">
      <c r="A26" s="27">
        <v>25</v>
      </c>
      <c r="B26" s="24">
        <v>3</v>
      </c>
      <c r="C26" s="24" t="s">
        <v>89</v>
      </c>
      <c r="D26" s="24">
        <v>1018867</v>
      </c>
      <c r="E26" s="24" t="s">
        <v>90</v>
      </c>
      <c r="F26" s="28">
        <v>1</v>
      </c>
    </row>
    <row r="27" spans="1:6" s="28" customFormat="1" x14ac:dyDescent="0.25">
      <c r="A27" s="27">
        <v>26</v>
      </c>
      <c r="B27" s="24">
        <v>3</v>
      </c>
      <c r="C27" s="24" t="s">
        <v>91</v>
      </c>
      <c r="D27" s="24">
        <v>1000003301</v>
      </c>
      <c r="E27" s="24" t="s">
        <v>93</v>
      </c>
      <c r="F27" s="28">
        <v>1</v>
      </c>
    </row>
    <row r="28" spans="1:6" s="28" customFormat="1" x14ac:dyDescent="0.25">
      <c r="A28" s="27">
        <v>27</v>
      </c>
      <c r="B28" s="24">
        <v>3</v>
      </c>
      <c r="C28" s="24">
        <v>20</v>
      </c>
      <c r="D28" s="24">
        <v>147313</v>
      </c>
      <c r="E28" s="24" t="s">
        <v>96</v>
      </c>
      <c r="F28" s="28">
        <v>1</v>
      </c>
    </row>
    <row r="29" spans="1:6" s="28" customFormat="1" x14ac:dyDescent="0.25">
      <c r="A29" s="27">
        <v>28</v>
      </c>
      <c r="B29" s="24">
        <v>3</v>
      </c>
      <c r="C29" s="24">
        <v>22</v>
      </c>
      <c r="D29" s="24">
        <v>147312</v>
      </c>
      <c r="E29" s="24" t="s">
        <v>98</v>
      </c>
      <c r="F29" s="28">
        <v>1</v>
      </c>
    </row>
    <row r="30" spans="1:6" s="28" customFormat="1" x14ac:dyDescent="0.25">
      <c r="A30" s="27">
        <v>29</v>
      </c>
      <c r="B30" s="24">
        <v>3</v>
      </c>
      <c r="C30" s="24">
        <v>24</v>
      </c>
      <c r="D30" s="24">
        <v>147310</v>
      </c>
      <c r="E30" s="24" t="s">
        <v>100</v>
      </c>
      <c r="F30" s="28">
        <v>1</v>
      </c>
    </row>
    <row r="31" spans="1:6" s="28" customFormat="1" x14ac:dyDescent="0.25">
      <c r="A31" s="27">
        <v>30</v>
      </c>
      <c r="B31" s="24">
        <v>3</v>
      </c>
      <c r="C31" s="24">
        <v>105</v>
      </c>
      <c r="D31" s="24">
        <v>152965</v>
      </c>
      <c r="E31" s="24" t="s">
        <v>104</v>
      </c>
      <c r="F31" s="28">
        <v>1</v>
      </c>
    </row>
    <row r="32" spans="1:6" s="28" customFormat="1" x14ac:dyDescent="0.25">
      <c r="A32" s="27">
        <v>31</v>
      </c>
      <c r="B32" s="24">
        <v>3</v>
      </c>
      <c r="C32" s="24">
        <v>75</v>
      </c>
      <c r="D32" s="24">
        <v>1037124</v>
      </c>
      <c r="E32" s="24" t="s">
        <v>105</v>
      </c>
      <c r="F32" s="28">
        <v>1</v>
      </c>
    </row>
    <row r="33" spans="1:6" s="28" customFormat="1" x14ac:dyDescent="0.25">
      <c r="A33" s="27">
        <v>32</v>
      </c>
      <c r="B33" s="24">
        <v>3</v>
      </c>
      <c r="C33" s="24" t="s">
        <v>113</v>
      </c>
      <c r="D33" s="24">
        <v>2000597</v>
      </c>
      <c r="E33" s="24" t="s">
        <v>114</v>
      </c>
      <c r="F33" s="28">
        <v>1</v>
      </c>
    </row>
    <row r="34" spans="1:6" s="28" customFormat="1" x14ac:dyDescent="0.25">
      <c r="A34" s="27">
        <v>33</v>
      </c>
      <c r="B34" s="24">
        <v>3</v>
      </c>
      <c r="C34" s="24" t="s">
        <v>115</v>
      </c>
      <c r="D34" s="24">
        <v>2000730</v>
      </c>
      <c r="E34" s="24" t="s">
        <v>116</v>
      </c>
      <c r="F34" s="28">
        <v>1</v>
      </c>
    </row>
    <row r="35" spans="1:6" s="28" customFormat="1" x14ac:dyDescent="0.25">
      <c r="A35" s="27">
        <v>34</v>
      </c>
      <c r="B35" s="24">
        <v>3</v>
      </c>
      <c r="C35" s="24" t="s">
        <v>120</v>
      </c>
      <c r="D35" s="24">
        <v>1000003295</v>
      </c>
      <c r="E35" s="24" t="s">
        <v>122</v>
      </c>
      <c r="F35" s="28">
        <v>1</v>
      </c>
    </row>
    <row r="36" spans="1:6" s="28" customFormat="1" x14ac:dyDescent="0.25">
      <c r="A36" s="27">
        <v>35</v>
      </c>
      <c r="B36" s="24">
        <v>3</v>
      </c>
      <c r="C36" s="24" t="s">
        <v>123</v>
      </c>
      <c r="D36" s="24">
        <v>1000003296</v>
      </c>
      <c r="E36" s="24" t="s">
        <v>125</v>
      </c>
      <c r="F36" s="28">
        <v>1</v>
      </c>
    </row>
    <row r="37" spans="1:6" s="28" customFormat="1" x14ac:dyDescent="0.25">
      <c r="A37" s="27">
        <v>36</v>
      </c>
      <c r="B37" s="24">
        <v>3</v>
      </c>
      <c r="C37" s="24" t="s">
        <v>126</v>
      </c>
      <c r="D37" s="26">
        <v>1000003297</v>
      </c>
      <c r="E37" s="24" t="s">
        <v>128</v>
      </c>
      <c r="F37" s="28">
        <v>1</v>
      </c>
    </row>
    <row r="38" spans="1:6" s="28" customFormat="1" x14ac:dyDescent="0.25">
      <c r="A38" s="27">
        <v>37</v>
      </c>
      <c r="B38" s="24">
        <v>3</v>
      </c>
      <c r="C38" s="24" t="s">
        <v>129</v>
      </c>
      <c r="D38" s="24">
        <v>1000003298</v>
      </c>
      <c r="E38" s="24" t="s">
        <v>131</v>
      </c>
      <c r="F38" s="28">
        <v>1</v>
      </c>
    </row>
    <row r="39" spans="1:6" s="28" customFormat="1" x14ac:dyDescent="0.25">
      <c r="A39" s="27">
        <v>38</v>
      </c>
      <c r="B39" s="24">
        <v>3</v>
      </c>
      <c r="C39" s="24" t="s">
        <v>151</v>
      </c>
      <c r="D39" s="24">
        <v>1000002861</v>
      </c>
      <c r="E39" s="24" t="s">
        <v>152</v>
      </c>
      <c r="F39" s="28">
        <v>1</v>
      </c>
    </row>
    <row r="40" spans="1:6" s="28" customFormat="1" x14ac:dyDescent="0.25">
      <c r="A40" s="27">
        <v>39</v>
      </c>
      <c r="B40" s="24">
        <v>3</v>
      </c>
      <c r="C40" s="24" t="s">
        <v>167</v>
      </c>
      <c r="D40" s="24">
        <v>2000569</v>
      </c>
      <c r="E40" s="24" t="s">
        <v>168</v>
      </c>
      <c r="F40" s="28">
        <v>1</v>
      </c>
    </row>
    <row r="41" spans="1:6" s="28" customFormat="1" x14ac:dyDescent="0.25">
      <c r="A41" s="27">
        <v>40</v>
      </c>
      <c r="B41" s="24">
        <v>3</v>
      </c>
      <c r="C41" s="24" t="s">
        <v>180</v>
      </c>
      <c r="D41" s="24">
        <v>1037118</v>
      </c>
      <c r="E41" s="24" t="s">
        <v>181</v>
      </c>
      <c r="F41" s="28">
        <v>1</v>
      </c>
    </row>
    <row r="42" spans="1:6" s="28" customFormat="1" x14ac:dyDescent="0.25">
      <c r="A42" s="27">
        <v>41</v>
      </c>
      <c r="B42" s="24">
        <v>3</v>
      </c>
      <c r="C42" s="24" t="s">
        <v>182</v>
      </c>
      <c r="D42" s="24">
        <v>1037117</v>
      </c>
      <c r="E42" s="24" t="s">
        <v>183</v>
      </c>
      <c r="F42" s="28">
        <v>1</v>
      </c>
    </row>
    <row r="43" spans="1:6" s="28" customFormat="1" x14ac:dyDescent="0.25">
      <c r="A43" s="27">
        <v>42</v>
      </c>
      <c r="B43" s="24">
        <v>3</v>
      </c>
      <c r="C43" s="24" t="s">
        <v>186</v>
      </c>
      <c r="D43" s="24">
        <v>1000003302</v>
      </c>
      <c r="E43" s="24" t="s">
        <v>188</v>
      </c>
      <c r="F43" s="28">
        <v>1</v>
      </c>
    </row>
    <row r="44" spans="1:6" s="28" customFormat="1" x14ac:dyDescent="0.25">
      <c r="A44" s="27">
        <v>43</v>
      </c>
      <c r="B44" s="24">
        <v>3</v>
      </c>
      <c r="C44" s="24" t="s">
        <v>189</v>
      </c>
      <c r="D44" s="24">
        <v>1000003305</v>
      </c>
      <c r="E44" s="24" t="s">
        <v>191</v>
      </c>
      <c r="F44" s="28">
        <v>1</v>
      </c>
    </row>
    <row r="45" spans="1:6" s="28" customFormat="1" x14ac:dyDescent="0.25">
      <c r="A45" s="27">
        <v>44</v>
      </c>
      <c r="B45" s="24">
        <v>3</v>
      </c>
      <c r="C45" s="24" t="s">
        <v>192</v>
      </c>
      <c r="D45" s="24">
        <v>1000003307</v>
      </c>
      <c r="E45" s="24" t="s">
        <v>194</v>
      </c>
      <c r="F45" s="28">
        <v>1</v>
      </c>
    </row>
    <row r="46" spans="1:6" s="28" customFormat="1" x14ac:dyDescent="0.25">
      <c r="A46" s="27">
        <v>45</v>
      </c>
      <c r="B46" s="24">
        <v>3</v>
      </c>
      <c r="C46" s="24" t="s">
        <v>196</v>
      </c>
      <c r="D46" s="24">
        <v>1000003300</v>
      </c>
      <c r="E46" s="24" t="s">
        <v>198</v>
      </c>
      <c r="F46" s="28">
        <v>1</v>
      </c>
    </row>
    <row r="47" spans="1:6" s="28" customFormat="1" x14ac:dyDescent="0.25">
      <c r="A47" s="27">
        <v>46</v>
      </c>
      <c r="B47" s="24">
        <v>3</v>
      </c>
      <c r="C47" s="24">
        <v>117</v>
      </c>
      <c r="D47" s="24">
        <v>2000205</v>
      </c>
      <c r="E47" s="24" t="s">
        <v>201</v>
      </c>
      <c r="F47" s="28">
        <v>1</v>
      </c>
    </row>
    <row r="48" spans="1:6" s="28" customFormat="1" x14ac:dyDescent="0.25">
      <c r="A48" s="27">
        <v>47</v>
      </c>
      <c r="B48" s="24">
        <v>3</v>
      </c>
      <c r="C48" s="24">
        <v>1031547</v>
      </c>
      <c r="D48" s="24">
        <v>1031547</v>
      </c>
      <c r="E48" s="24" t="s">
        <v>204</v>
      </c>
      <c r="F48" s="28">
        <v>1</v>
      </c>
    </row>
    <row r="49" spans="1:6" s="28" customFormat="1" x14ac:dyDescent="0.25">
      <c r="A49" s="27">
        <v>48</v>
      </c>
      <c r="B49" s="24">
        <v>3</v>
      </c>
      <c r="C49" s="24">
        <v>1031548</v>
      </c>
      <c r="D49" s="24">
        <v>1031548</v>
      </c>
      <c r="E49" s="24" t="s">
        <v>205</v>
      </c>
      <c r="F49" s="28">
        <v>1</v>
      </c>
    </row>
    <row r="50" spans="1:6" s="28" customFormat="1" x14ac:dyDescent="0.25">
      <c r="A50" s="27">
        <v>49</v>
      </c>
      <c r="B50" s="24">
        <v>3</v>
      </c>
      <c r="C50" s="24">
        <v>1031549</v>
      </c>
      <c r="D50" s="24">
        <v>1031549</v>
      </c>
      <c r="E50" s="24" t="s">
        <v>206</v>
      </c>
      <c r="F50" s="28">
        <v>1</v>
      </c>
    </row>
    <row r="51" spans="1:6" s="28" customFormat="1" x14ac:dyDescent="0.25">
      <c r="A51" s="27">
        <v>50</v>
      </c>
      <c r="B51" s="24">
        <v>3</v>
      </c>
      <c r="C51" s="24">
        <v>1031550</v>
      </c>
      <c r="D51" s="24">
        <v>1031550</v>
      </c>
      <c r="E51" s="24" t="s">
        <v>207</v>
      </c>
      <c r="F51" s="28">
        <v>1</v>
      </c>
    </row>
    <row r="52" spans="1:6" s="28" customFormat="1" x14ac:dyDescent="0.25">
      <c r="A52" s="27">
        <v>51</v>
      </c>
      <c r="B52" s="24">
        <v>3</v>
      </c>
      <c r="C52" s="24">
        <v>1031551</v>
      </c>
      <c r="D52" s="24">
        <v>1031551</v>
      </c>
      <c r="E52" s="24" t="s">
        <v>208</v>
      </c>
      <c r="F52" s="28">
        <v>1</v>
      </c>
    </row>
    <row r="53" spans="1:6" s="28" customFormat="1" x14ac:dyDescent="0.25">
      <c r="A53" s="27">
        <v>52</v>
      </c>
      <c r="B53" s="24">
        <v>3</v>
      </c>
      <c r="C53" s="24" t="s">
        <v>209</v>
      </c>
      <c r="D53" s="24">
        <v>2000470</v>
      </c>
      <c r="E53" s="24" t="s">
        <v>210</v>
      </c>
      <c r="F53" s="28">
        <v>1</v>
      </c>
    </row>
    <row r="54" spans="1:6" s="28" customFormat="1" x14ac:dyDescent="0.25">
      <c r="A54" s="27">
        <v>53</v>
      </c>
      <c r="B54" s="24">
        <v>3</v>
      </c>
      <c r="C54" s="24" t="s">
        <v>211</v>
      </c>
      <c r="D54" s="24">
        <v>65505285253</v>
      </c>
      <c r="E54" s="24" t="s">
        <v>211</v>
      </c>
      <c r="F54" s="28">
        <v>1</v>
      </c>
    </row>
    <row r="55" spans="1:6" s="28" customFormat="1" x14ac:dyDescent="0.25">
      <c r="A55" s="27">
        <v>54</v>
      </c>
      <c r="B55" s="24">
        <v>3</v>
      </c>
      <c r="C55" s="24" t="s">
        <v>212</v>
      </c>
      <c r="D55" s="24">
        <v>2000469</v>
      </c>
      <c r="E55" s="24" t="s">
        <v>213</v>
      </c>
      <c r="F55" s="28">
        <v>1</v>
      </c>
    </row>
    <row r="56" spans="1:6" s="28" customFormat="1" x14ac:dyDescent="0.25">
      <c r="A56" s="27">
        <v>55</v>
      </c>
      <c r="B56" s="24">
        <v>3</v>
      </c>
      <c r="C56" s="24" t="s">
        <v>214</v>
      </c>
      <c r="D56" s="24">
        <v>2000466</v>
      </c>
      <c r="E56" s="24" t="s">
        <v>215</v>
      </c>
      <c r="F56" s="28">
        <v>1</v>
      </c>
    </row>
    <row r="57" spans="1:6" s="28" customFormat="1" x14ac:dyDescent="0.25">
      <c r="A57" s="27">
        <v>56</v>
      </c>
      <c r="B57" s="24">
        <v>3</v>
      </c>
      <c r="C57" s="24" t="s">
        <v>216</v>
      </c>
      <c r="D57" s="24">
        <v>2000725</v>
      </c>
      <c r="E57" s="24" t="s">
        <v>217</v>
      </c>
      <c r="F57" s="28">
        <v>1</v>
      </c>
    </row>
    <row r="58" spans="1:6" s="28" customFormat="1" x14ac:dyDescent="0.25">
      <c r="A58" s="27">
        <v>57</v>
      </c>
      <c r="B58" s="24">
        <v>3</v>
      </c>
      <c r="C58" s="24" t="s">
        <v>67</v>
      </c>
      <c r="D58" s="24">
        <v>1037925</v>
      </c>
      <c r="E58" s="24" t="s">
        <v>67</v>
      </c>
      <c r="F58" s="28">
        <v>1</v>
      </c>
    </row>
    <row r="59" spans="1:6" s="28" customFormat="1" x14ac:dyDescent="0.25">
      <c r="A59" s="27">
        <v>58</v>
      </c>
      <c r="B59" s="24">
        <v>3</v>
      </c>
      <c r="C59" s="24" t="s">
        <v>69</v>
      </c>
      <c r="D59" s="24">
        <v>1036691</v>
      </c>
      <c r="E59" s="24" t="s">
        <v>69</v>
      </c>
      <c r="F59" s="28">
        <v>1</v>
      </c>
    </row>
    <row r="60" spans="1:6" s="28" customFormat="1" x14ac:dyDescent="0.25">
      <c r="A60" s="27">
        <v>59</v>
      </c>
      <c r="B60" s="24">
        <v>3</v>
      </c>
      <c r="C60" s="24" t="s">
        <v>80</v>
      </c>
      <c r="D60" s="24">
        <v>1037924</v>
      </c>
      <c r="E60" s="24" t="s">
        <v>80</v>
      </c>
      <c r="F60" s="28">
        <v>1</v>
      </c>
    </row>
    <row r="61" spans="1:6" s="28" customFormat="1" x14ac:dyDescent="0.25">
      <c r="A61" s="27">
        <v>60</v>
      </c>
      <c r="B61" s="24">
        <v>3</v>
      </c>
      <c r="C61" s="24" t="s">
        <v>81</v>
      </c>
      <c r="D61" s="24">
        <v>1037923</v>
      </c>
      <c r="E61" s="24" t="s">
        <v>81</v>
      </c>
      <c r="F61" s="28">
        <v>1</v>
      </c>
    </row>
    <row r="62" spans="1:6" s="28" customFormat="1" x14ac:dyDescent="0.25">
      <c r="A62" s="27">
        <v>61</v>
      </c>
      <c r="B62" s="24">
        <v>3</v>
      </c>
      <c r="C62" s="24" t="s">
        <v>82</v>
      </c>
      <c r="D62" s="24">
        <v>1000003968</v>
      </c>
      <c r="E62" s="24" t="s">
        <v>84</v>
      </c>
      <c r="F62" s="28">
        <v>1</v>
      </c>
    </row>
    <row r="63" spans="1:6" s="28" customFormat="1" x14ac:dyDescent="0.25">
      <c r="A63" s="27">
        <v>62</v>
      </c>
      <c r="B63" s="24">
        <v>3</v>
      </c>
      <c r="C63" s="24" t="s">
        <v>109</v>
      </c>
      <c r="D63" s="24">
        <v>1036724</v>
      </c>
      <c r="E63" s="24" t="s">
        <v>110</v>
      </c>
      <c r="F63" s="28">
        <v>1</v>
      </c>
    </row>
    <row r="64" spans="1:6" s="28" customFormat="1" x14ac:dyDescent="0.25">
      <c r="A64" s="27">
        <v>63</v>
      </c>
      <c r="B64" s="24">
        <v>3</v>
      </c>
      <c r="C64" s="24" t="s">
        <v>146</v>
      </c>
      <c r="D64" s="24">
        <v>65508989338</v>
      </c>
      <c r="E64" s="24" t="s">
        <v>147</v>
      </c>
      <c r="F64" s="28">
        <v>1</v>
      </c>
    </row>
    <row r="65" spans="1:6" s="28" customFormat="1" x14ac:dyDescent="0.25">
      <c r="A65" s="27">
        <v>64</v>
      </c>
      <c r="B65" s="24">
        <v>3</v>
      </c>
      <c r="C65" s="24" t="s">
        <v>159</v>
      </c>
      <c r="D65" s="24">
        <v>65509560409</v>
      </c>
      <c r="E65" s="24" t="s">
        <v>160</v>
      </c>
      <c r="F65" s="28">
        <v>1</v>
      </c>
    </row>
    <row r="66" spans="1:6" s="28" customFormat="1" x14ac:dyDescent="0.25">
      <c r="A66" s="27">
        <v>65</v>
      </c>
      <c r="B66" s="24">
        <v>3</v>
      </c>
      <c r="C66" s="24" t="s">
        <v>161</v>
      </c>
      <c r="D66" s="24">
        <v>65509560426</v>
      </c>
      <c r="E66" s="24" t="s">
        <v>162</v>
      </c>
      <c r="F66" s="28">
        <v>1</v>
      </c>
    </row>
    <row r="67" spans="1:6" s="28" customFormat="1" x14ac:dyDescent="0.25">
      <c r="A67" s="27">
        <v>66</v>
      </c>
      <c r="B67" s="24">
        <v>3</v>
      </c>
      <c r="C67" s="24" t="s">
        <v>163</v>
      </c>
      <c r="D67" s="24">
        <v>65509560457</v>
      </c>
      <c r="E67" s="24" t="s">
        <v>164</v>
      </c>
      <c r="F67" s="28">
        <v>1</v>
      </c>
    </row>
    <row r="68" spans="1:6" s="28" customFormat="1" x14ac:dyDescent="0.25">
      <c r="A68" s="27">
        <v>67</v>
      </c>
      <c r="B68" s="24">
        <v>3</v>
      </c>
      <c r="C68" s="24" t="s">
        <v>165</v>
      </c>
      <c r="D68" s="24">
        <v>65509560443</v>
      </c>
      <c r="E68" s="24" t="s">
        <v>166</v>
      </c>
      <c r="F68" s="28">
        <v>1</v>
      </c>
    </row>
    <row r="69" spans="1:6" s="28" customFormat="1" x14ac:dyDescent="0.25">
      <c r="A69" s="27">
        <v>68</v>
      </c>
      <c r="B69" s="24">
        <v>4</v>
      </c>
      <c r="C69" s="24">
        <v>94</v>
      </c>
      <c r="D69" s="24">
        <v>1002455</v>
      </c>
      <c r="E69" s="24" t="s">
        <v>171</v>
      </c>
      <c r="F69" s="28">
        <v>1</v>
      </c>
    </row>
    <row r="70" spans="1:6" s="28" customFormat="1" x14ac:dyDescent="0.25">
      <c r="A70" s="27">
        <v>69</v>
      </c>
      <c r="B70" s="24">
        <v>4</v>
      </c>
      <c r="C70" s="24">
        <v>1081</v>
      </c>
      <c r="D70" s="24">
        <v>142481</v>
      </c>
      <c r="E70" s="24" t="s">
        <v>173</v>
      </c>
      <c r="F70" s="28">
        <v>1</v>
      </c>
    </row>
    <row r="71" spans="1:6" s="28" customFormat="1" x14ac:dyDescent="0.25">
      <c r="A71" s="27">
        <v>70</v>
      </c>
      <c r="B71" s="24">
        <v>4</v>
      </c>
      <c r="C71" s="24">
        <v>1082</v>
      </c>
      <c r="D71" s="24">
        <v>142482</v>
      </c>
      <c r="E71" s="24" t="s">
        <v>174</v>
      </c>
      <c r="F71" s="28">
        <v>1</v>
      </c>
    </row>
    <row r="72" spans="1:6" s="28" customFormat="1" x14ac:dyDescent="0.25">
      <c r="A72" s="27">
        <v>71</v>
      </c>
      <c r="B72" s="24">
        <v>4</v>
      </c>
      <c r="C72" s="24">
        <v>1018014</v>
      </c>
      <c r="D72" s="24">
        <v>1018014</v>
      </c>
      <c r="E72" s="24" t="s">
        <v>175</v>
      </c>
      <c r="F72" s="28">
        <v>1</v>
      </c>
    </row>
    <row r="73" spans="1:6" s="28" customFormat="1" x14ac:dyDescent="0.25">
      <c r="A73" s="27">
        <v>72</v>
      </c>
      <c r="B73" s="24">
        <v>4</v>
      </c>
      <c r="C73" s="24">
        <v>1018122</v>
      </c>
      <c r="D73" s="24">
        <v>1018122</v>
      </c>
      <c r="E73" s="24" t="s">
        <v>176</v>
      </c>
      <c r="F73" s="28">
        <v>1</v>
      </c>
    </row>
    <row r="74" spans="1:6" s="28" customFormat="1" x14ac:dyDescent="0.25">
      <c r="A74" s="27">
        <v>73</v>
      </c>
      <c r="B74" s="24">
        <v>4</v>
      </c>
      <c r="C74" s="24">
        <v>1018302</v>
      </c>
      <c r="D74" s="24">
        <v>1018302</v>
      </c>
      <c r="E74" s="24" t="s">
        <v>177</v>
      </c>
      <c r="F74" s="28">
        <v>1</v>
      </c>
    </row>
    <row r="75" spans="1:6" s="28" customFormat="1" x14ac:dyDescent="0.25">
      <c r="A75" s="27">
        <v>74</v>
      </c>
      <c r="B75" s="24">
        <v>5</v>
      </c>
      <c r="C75" s="24">
        <v>1033795</v>
      </c>
      <c r="D75" s="24">
        <v>1033795</v>
      </c>
      <c r="E75" s="24" t="s">
        <v>4</v>
      </c>
      <c r="F75" s="28">
        <v>1</v>
      </c>
    </row>
    <row r="76" spans="1:6" s="28" customFormat="1" x14ac:dyDescent="0.25">
      <c r="A76" s="27">
        <v>75</v>
      </c>
      <c r="B76" s="24">
        <v>5</v>
      </c>
      <c r="C76" s="24">
        <v>1033796</v>
      </c>
      <c r="D76" s="24">
        <v>1033796</v>
      </c>
      <c r="E76" s="24" t="s">
        <v>6</v>
      </c>
      <c r="F76" s="28">
        <v>1</v>
      </c>
    </row>
    <row r="77" spans="1:6" s="28" customFormat="1" x14ac:dyDescent="0.25">
      <c r="A77" s="27">
        <v>76</v>
      </c>
      <c r="B77" s="24">
        <v>5</v>
      </c>
      <c r="C77" s="24">
        <v>1033798</v>
      </c>
      <c r="D77" s="24">
        <v>1033798</v>
      </c>
      <c r="E77" s="24" t="s">
        <v>7</v>
      </c>
      <c r="F77" s="28">
        <v>1</v>
      </c>
    </row>
    <row r="78" spans="1:6" s="28" customFormat="1" x14ac:dyDescent="0.25">
      <c r="A78" s="27">
        <v>77</v>
      </c>
      <c r="B78" s="24">
        <v>5</v>
      </c>
      <c r="C78" s="24" t="s">
        <v>8</v>
      </c>
      <c r="D78" s="24">
        <v>65502397418</v>
      </c>
      <c r="E78" s="24" t="s">
        <v>9</v>
      </c>
      <c r="F78" s="28">
        <v>1</v>
      </c>
    </row>
    <row r="79" spans="1:6" s="28" customFormat="1" x14ac:dyDescent="0.25">
      <c r="A79" s="27">
        <v>78</v>
      </c>
      <c r="B79" s="24">
        <v>5</v>
      </c>
      <c r="C79" s="24" t="s">
        <v>10</v>
      </c>
      <c r="D79" s="24">
        <v>65501285111</v>
      </c>
      <c r="E79" s="24" t="s">
        <v>11</v>
      </c>
      <c r="F79" s="28">
        <v>1</v>
      </c>
    </row>
    <row r="80" spans="1:6" s="28" customFormat="1" x14ac:dyDescent="0.25">
      <c r="A80" s="27">
        <v>79</v>
      </c>
      <c r="B80" s="24">
        <v>5</v>
      </c>
      <c r="C80" s="24">
        <v>93</v>
      </c>
      <c r="D80" s="24">
        <v>65502425394</v>
      </c>
      <c r="E80" s="24" t="s">
        <v>12</v>
      </c>
      <c r="F80" s="28">
        <v>1</v>
      </c>
    </row>
    <row r="81" spans="1:6" s="28" customFormat="1" x14ac:dyDescent="0.25">
      <c r="A81" s="27">
        <v>80</v>
      </c>
      <c r="B81" s="24">
        <v>5</v>
      </c>
      <c r="C81" s="24">
        <v>1100</v>
      </c>
      <c r="D81" s="24">
        <v>1013407</v>
      </c>
      <c r="E81" s="24" t="s">
        <v>19</v>
      </c>
      <c r="F81" s="28">
        <v>1</v>
      </c>
    </row>
    <row r="82" spans="1:6" s="28" customFormat="1" x14ac:dyDescent="0.25">
      <c r="A82" s="27">
        <v>81</v>
      </c>
      <c r="B82" s="24">
        <v>5</v>
      </c>
      <c r="C82" s="24">
        <v>92</v>
      </c>
      <c r="D82" s="24">
        <v>65502313952</v>
      </c>
      <c r="E82" s="24" t="s">
        <v>22</v>
      </c>
      <c r="F82" s="28">
        <v>1</v>
      </c>
    </row>
    <row r="83" spans="1:6" s="28" customFormat="1" x14ac:dyDescent="0.25">
      <c r="A83" s="27">
        <v>82</v>
      </c>
      <c r="B83" s="24">
        <v>5</v>
      </c>
      <c r="C83" s="24">
        <v>1068</v>
      </c>
      <c r="D83" s="24">
        <v>67715</v>
      </c>
      <c r="E83" s="24" t="s">
        <v>23</v>
      </c>
      <c r="F83" s="28">
        <v>1</v>
      </c>
    </row>
    <row r="84" spans="1:6" s="28" customFormat="1" x14ac:dyDescent="0.25">
      <c r="A84" s="27">
        <v>83</v>
      </c>
      <c r="B84" s="24">
        <v>5</v>
      </c>
      <c r="C84" s="24">
        <v>2000905</v>
      </c>
      <c r="D84" s="24">
        <v>2000905</v>
      </c>
      <c r="E84" s="24" t="s">
        <v>32</v>
      </c>
      <c r="F84" s="28">
        <v>1</v>
      </c>
    </row>
    <row r="85" spans="1:6" s="28" customFormat="1" x14ac:dyDescent="0.25">
      <c r="A85" s="27">
        <v>84</v>
      </c>
      <c r="B85" s="24">
        <v>5</v>
      </c>
      <c r="C85" s="24" t="s">
        <v>37</v>
      </c>
      <c r="D85" s="24">
        <v>1037087</v>
      </c>
      <c r="E85" s="24" t="s">
        <v>38</v>
      </c>
      <c r="F85" s="28">
        <v>1</v>
      </c>
    </row>
    <row r="86" spans="1:6" s="28" customFormat="1" x14ac:dyDescent="0.25">
      <c r="A86" s="27">
        <v>85</v>
      </c>
      <c r="B86" s="24">
        <v>5</v>
      </c>
      <c r="C86" s="24" t="s">
        <v>45</v>
      </c>
      <c r="D86" s="24">
        <v>1037090</v>
      </c>
      <c r="E86" s="24" t="s">
        <v>46</v>
      </c>
      <c r="F86" s="28">
        <v>1</v>
      </c>
    </row>
    <row r="87" spans="1:6" s="28" customFormat="1" x14ac:dyDescent="0.25">
      <c r="A87" s="27">
        <v>86</v>
      </c>
      <c r="B87" s="24">
        <v>5</v>
      </c>
      <c r="C87" s="24" t="s">
        <v>61</v>
      </c>
      <c r="D87" s="24">
        <v>2000928</v>
      </c>
      <c r="E87" s="24" t="s">
        <v>62</v>
      </c>
      <c r="F87" s="28">
        <v>1</v>
      </c>
    </row>
    <row r="88" spans="1:6" s="28" customFormat="1" x14ac:dyDescent="0.25">
      <c r="A88" s="27">
        <v>87</v>
      </c>
      <c r="B88" s="25">
        <v>5</v>
      </c>
      <c r="C88" s="25" t="s">
        <v>63</v>
      </c>
      <c r="D88" s="25">
        <v>2000927</v>
      </c>
      <c r="E88" s="25" t="s">
        <v>64</v>
      </c>
      <c r="F88" s="28">
        <v>1</v>
      </c>
    </row>
    <row r="89" spans="1:6" s="28" customFormat="1" x14ac:dyDescent="0.25">
      <c r="A89" s="27">
        <v>88</v>
      </c>
      <c r="B89" s="24">
        <v>5</v>
      </c>
      <c r="C89" s="24" t="s">
        <v>72</v>
      </c>
      <c r="D89" s="24">
        <v>65508886089</v>
      </c>
      <c r="E89" s="23" t="s">
        <v>72</v>
      </c>
      <c r="F89" s="28">
        <v>1</v>
      </c>
    </row>
    <row r="90" spans="1:6" s="28" customFormat="1" x14ac:dyDescent="0.25">
      <c r="A90" s="27">
        <v>89</v>
      </c>
      <c r="B90" s="24">
        <v>5</v>
      </c>
      <c r="C90" s="24" t="s">
        <v>73</v>
      </c>
      <c r="D90" s="24">
        <v>65507143699</v>
      </c>
      <c r="E90" s="24" t="s">
        <v>73</v>
      </c>
      <c r="F90" s="28">
        <v>1</v>
      </c>
    </row>
    <row r="91" spans="1:6" s="28" customFormat="1" x14ac:dyDescent="0.25">
      <c r="A91" s="27">
        <v>90</v>
      </c>
      <c r="B91" s="24">
        <v>5</v>
      </c>
      <c r="C91" s="24" t="s">
        <v>74</v>
      </c>
      <c r="D91" s="24">
        <v>65507143745</v>
      </c>
      <c r="E91" s="24" t="s">
        <v>74</v>
      </c>
      <c r="F91" s="28">
        <v>1</v>
      </c>
    </row>
    <row r="92" spans="1:6" s="28" customFormat="1" x14ac:dyDescent="0.25">
      <c r="A92" s="27">
        <v>91</v>
      </c>
      <c r="B92" s="24">
        <v>5</v>
      </c>
      <c r="C92" s="24" t="s">
        <v>75</v>
      </c>
      <c r="D92" s="24">
        <v>65507142173</v>
      </c>
      <c r="E92" s="24" t="s">
        <v>75</v>
      </c>
      <c r="F92" s="28">
        <v>1</v>
      </c>
    </row>
    <row r="93" spans="1:6" s="28" customFormat="1" x14ac:dyDescent="0.25">
      <c r="A93" s="27">
        <v>92</v>
      </c>
      <c r="B93" s="24">
        <v>5</v>
      </c>
      <c r="C93" s="24" t="s">
        <v>76</v>
      </c>
      <c r="D93" s="24">
        <v>65507052215</v>
      </c>
      <c r="E93" s="24" t="s">
        <v>77</v>
      </c>
      <c r="F93" s="28">
        <v>1</v>
      </c>
    </row>
    <row r="94" spans="1:6" s="28" customFormat="1" x14ac:dyDescent="0.25">
      <c r="A94" s="27">
        <v>93</v>
      </c>
      <c r="B94" s="24">
        <v>5</v>
      </c>
      <c r="C94" s="24" t="s">
        <v>78</v>
      </c>
      <c r="D94" s="24">
        <v>65507052277</v>
      </c>
      <c r="E94" s="24" t="s">
        <v>77</v>
      </c>
      <c r="F94" s="28">
        <v>1</v>
      </c>
    </row>
    <row r="95" spans="1:6" s="28" customFormat="1" x14ac:dyDescent="0.25">
      <c r="A95" s="27">
        <v>94</v>
      </c>
      <c r="B95" s="24">
        <v>5</v>
      </c>
      <c r="C95" s="24" t="s">
        <v>79</v>
      </c>
      <c r="D95" s="24">
        <v>65507052294</v>
      </c>
      <c r="E95" s="24" t="s">
        <v>77</v>
      </c>
      <c r="F95" s="28">
        <v>1</v>
      </c>
    </row>
    <row r="96" spans="1:6" s="28" customFormat="1" x14ac:dyDescent="0.25">
      <c r="A96" s="27">
        <v>95</v>
      </c>
      <c r="B96" s="24">
        <v>5</v>
      </c>
      <c r="C96" s="24" t="s">
        <v>85</v>
      </c>
      <c r="D96" s="24">
        <v>2000480</v>
      </c>
      <c r="E96" s="24" t="s">
        <v>86</v>
      </c>
      <c r="F96" s="28">
        <v>1</v>
      </c>
    </row>
    <row r="97" spans="1:6" s="28" customFormat="1" x14ac:dyDescent="0.25">
      <c r="A97" s="27">
        <v>96</v>
      </c>
      <c r="B97" s="24">
        <v>5</v>
      </c>
      <c r="C97" s="24">
        <v>21</v>
      </c>
      <c r="D97" s="24">
        <v>147309</v>
      </c>
      <c r="E97" s="24" t="s">
        <v>97</v>
      </c>
      <c r="F97" s="28">
        <v>1</v>
      </c>
    </row>
    <row r="98" spans="1:6" s="28" customFormat="1" x14ac:dyDescent="0.25">
      <c r="A98" s="27">
        <v>97</v>
      </c>
      <c r="B98" s="24">
        <v>5</v>
      </c>
      <c r="C98" s="24">
        <v>23</v>
      </c>
      <c r="D98" s="24">
        <v>147311</v>
      </c>
      <c r="E98" s="24" t="s">
        <v>99</v>
      </c>
      <c r="F98" s="28">
        <v>1</v>
      </c>
    </row>
    <row r="99" spans="1:6" s="28" customFormat="1" x14ac:dyDescent="0.25">
      <c r="A99" s="27">
        <v>98</v>
      </c>
      <c r="B99" s="24">
        <v>5</v>
      </c>
      <c r="C99" s="24">
        <v>25</v>
      </c>
      <c r="D99" s="24">
        <v>147314</v>
      </c>
      <c r="E99" s="24" t="s">
        <v>101</v>
      </c>
      <c r="F99" s="28">
        <v>1</v>
      </c>
    </row>
    <row r="100" spans="1:6" s="28" customFormat="1" x14ac:dyDescent="0.25">
      <c r="A100" s="27">
        <v>99</v>
      </c>
      <c r="B100" s="24">
        <v>5</v>
      </c>
      <c r="C100" s="24">
        <v>127</v>
      </c>
      <c r="D100" s="26">
        <v>1013187</v>
      </c>
      <c r="E100" s="24" t="s">
        <v>102</v>
      </c>
      <c r="F100" s="28">
        <v>1</v>
      </c>
    </row>
    <row r="101" spans="1:6" s="28" customFormat="1" x14ac:dyDescent="0.25">
      <c r="A101" s="27">
        <v>100</v>
      </c>
      <c r="B101" s="24">
        <v>5</v>
      </c>
      <c r="C101" s="24">
        <v>1800</v>
      </c>
      <c r="D101" s="24">
        <v>75146</v>
      </c>
      <c r="E101" s="24" t="s">
        <v>103</v>
      </c>
      <c r="F101" s="28">
        <v>1</v>
      </c>
    </row>
    <row r="102" spans="1:6" s="28" customFormat="1" x14ac:dyDescent="0.25">
      <c r="A102" s="27">
        <v>101</v>
      </c>
      <c r="B102" s="24">
        <v>5</v>
      </c>
      <c r="C102" s="24" t="s">
        <v>111</v>
      </c>
      <c r="D102" s="24">
        <v>65503691935</v>
      </c>
      <c r="E102" s="24" t="s">
        <v>112</v>
      </c>
      <c r="F102" s="28">
        <v>1</v>
      </c>
    </row>
    <row r="103" spans="1:6" s="28" customFormat="1" x14ac:dyDescent="0.25">
      <c r="A103" s="27">
        <v>102</v>
      </c>
      <c r="B103" s="24">
        <v>5</v>
      </c>
      <c r="C103" s="24">
        <v>1074</v>
      </c>
      <c r="D103" s="24">
        <v>1031627</v>
      </c>
      <c r="E103" s="24" t="s">
        <v>119</v>
      </c>
      <c r="F103" s="28">
        <v>1</v>
      </c>
    </row>
    <row r="104" spans="1:6" s="28" customFormat="1" x14ac:dyDescent="0.25">
      <c r="A104" s="27">
        <v>103</v>
      </c>
      <c r="B104" s="24">
        <v>5</v>
      </c>
      <c r="C104" s="24">
        <v>60</v>
      </c>
      <c r="D104" s="24">
        <v>154702</v>
      </c>
      <c r="E104" s="24" t="s">
        <v>132</v>
      </c>
      <c r="F104" s="28">
        <v>1</v>
      </c>
    </row>
    <row r="105" spans="1:6" s="28" customFormat="1" x14ac:dyDescent="0.25">
      <c r="A105" s="27">
        <v>104</v>
      </c>
      <c r="B105" s="24">
        <v>5</v>
      </c>
      <c r="C105" s="24">
        <v>63</v>
      </c>
      <c r="D105" s="24">
        <v>80820</v>
      </c>
      <c r="E105" s="24" t="s">
        <v>133</v>
      </c>
      <c r="F105" s="28">
        <v>1</v>
      </c>
    </row>
    <row r="106" spans="1:6" s="28" customFormat="1" x14ac:dyDescent="0.25">
      <c r="A106" s="27">
        <v>105</v>
      </c>
      <c r="B106" s="24">
        <v>5</v>
      </c>
      <c r="C106" s="24">
        <v>118</v>
      </c>
      <c r="D106" s="24">
        <v>78665</v>
      </c>
      <c r="E106" s="24" t="s">
        <v>134</v>
      </c>
      <c r="F106" s="28">
        <v>1</v>
      </c>
    </row>
    <row r="107" spans="1:6" s="28" customFormat="1" x14ac:dyDescent="0.25">
      <c r="A107" s="27">
        <v>106</v>
      </c>
      <c r="B107" s="24">
        <v>5</v>
      </c>
      <c r="C107" s="24">
        <v>2500</v>
      </c>
      <c r="D107" s="24">
        <v>2000183</v>
      </c>
      <c r="E107" s="24" t="s">
        <v>135</v>
      </c>
      <c r="F107" s="28">
        <v>1</v>
      </c>
    </row>
    <row r="108" spans="1:6" s="28" customFormat="1" x14ac:dyDescent="0.25">
      <c r="A108" s="27">
        <v>107</v>
      </c>
      <c r="B108" s="25">
        <v>5</v>
      </c>
      <c r="C108" s="25">
        <v>2600</v>
      </c>
      <c r="D108" s="24">
        <v>1012260</v>
      </c>
      <c r="E108" s="24" t="s">
        <v>136</v>
      </c>
      <c r="F108" s="28">
        <v>1</v>
      </c>
    </row>
    <row r="109" spans="1:6" s="28" customFormat="1" x14ac:dyDescent="0.25">
      <c r="A109" s="27">
        <v>108</v>
      </c>
      <c r="B109" s="24">
        <v>5</v>
      </c>
      <c r="C109" s="24">
        <v>2700</v>
      </c>
      <c r="D109" s="26">
        <v>2000424</v>
      </c>
      <c r="E109" s="24" t="s">
        <v>137</v>
      </c>
      <c r="F109" s="28">
        <v>1</v>
      </c>
    </row>
    <row r="110" spans="1:6" s="28" customFormat="1" x14ac:dyDescent="0.25">
      <c r="A110" s="27">
        <v>109</v>
      </c>
      <c r="B110" s="24">
        <v>5</v>
      </c>
      <c r="C110" s="24">
        <v>2779</v>
      </c>
      <c r="D110" s="26">
        <v>2001047</v>
      </c>
      <c r="E110" s="24" t="s">
        <v>138</v>
      </c>
      <c r="F110" s="28">
        <v>1</v>
      </c>
    </row>
    <row r="111" spans="1:6" s="28" customFormat="1" x14ac:dyDescent="0.25">
      <c r="A111" s="27">
        <v>110</v>
      </c>
      <c r="B111" s="24">
        <v>5</v>
      </c>
      <c r="C111" s="24">
        <v>2901</v>
      </c>
      <c r="D111" s="24">
        <v>1033545</v>
      </c>
      <c r="E111" s="24" t="s">
        <v>139</v>
      </c>
      <c r="F111" s="28">
        <v>1</v>
      </c>
    </row>
    <row r="112" spans="1:6" s="28" customFormat="1" x14ac:dyDescent="0.25">
      <c r="A112" s="27">
        <v>111</v>
      </c>
      <c r="B112" s="24">
        <v>5</v>
      </c>
      <c r="C112" s="24" t="s">
        <v>140</v>
      </c>
      <c r="D112" s="24">
        <v>2183</v>
      </c>
      <c r="E112" s="24" t="s">
        <v>141</v>
      </c>
      <c r="F112" s="28">
        <v>1</v>
      </c>
    </row>
    <row r="113" spans="1:6" s="28" customFormat="1" x14ac:dyDescent="0.25">
      <c r="A113" s="27">
        <v>112</v>
      </c>
      <c r="B113" s="24">
        <v>5</v>
      </c>
      <c r="C113" s="24" t="s">
        <v>142</v>
      </c>
      <c r="D113" s="24">
        <v>65507684389</v>
      </c>
      <c r="E113" s="24" t="s">
        <v>143</v>
      </c>
      <c r="F113" s="28">
        <v>1</v>
      </c>
    </row>
    <row r="114" spans="1:6" s="28" customFormat="1" x14ac:dyDescent="0.25">
      <c r="A114" s="27">
        <v>113</v>
      </c>
      <c r="B114" s="24">
        <v>5</v>
      </c>
      <c r="C114" s="24" t="s">
        <v>184</v>
      </c>
      <c r="D114" s="24">
        <v>65501902345</v>
      </c>
      <c r="E114" s="24" t="s">
        <v>185</v>
      </c>
      <c r="F114" s="28">
        <v>1</v>
      </c>
    </row>
    <row r="115" spans="1:6" s="28" customFormat="1" x14ac:dyDescent="0.25">
      <c r="A115" s="27">
        <v>114</v>
      </c>
      <c r="B115" s="24">
        <v>5</v>
      </c>
      <c r="C115" s="24" t="s">
        <v>195</v>
      </c>
      <c r="D115" s="24">
        <v>2000581</v>
      </c>
      <c r="E115" s="24" t="s">
        <v>168</v>
      </c>
      <c r="F115" s="28">
        <v>1</v>
      </c>
    </row>
    <row r="116" spans="1:6" s="28" customFormat="1" x14ac:dyDescent="0.25">
      <c r="A116" s="27">
        <v>115</v>
      </c>
      <c r="B116" s="24">
        <v>5</v>
      </c>
      <c r="C116" s="24" t="s">
        <v>199</v>
      </c>
      <c r="D116" s="24">
        <v>2000574</v>
      </c>
      <c r="E116" s="24" t="s">
        <v>200</v>
      </c>
      <c r="F116" s="28">
        <v>1</v>
      </c>
    </row>
    <row r="117" spans="1:6" s="28" customFormat="1" x14ac:dyDescent="0.25">
      <c r="A117" s="27">
        <v>116</v>
      </c>
      <c r="B117" s="24">
        <v>5</v>
      </c>
      <c r="C117" s="24">
        <v>119</v>
      </c>
      <c r="D117" s="24">
        <v>1008496</v>
      </c>
      <c r="E117" s="24" t="s">
        <v>202</v>
      </c>
      <c r="F117" s="28">
        <v>1</v>
      </c>
    </row>
    <row r="118" spans="1:6" s="28" customFormat="1" x14ac:dyDescent="0.25">
      <c r="A118" s="27">
        <v>117</v>
      </c>
      <c r="B118" s="24">
        <v>5</v>
      </c>
      <c r="C118" s="24">
        <v>122</v>
      </c>
      <c r="D118" s="24">
        <v>65501387259</v>
      </c>
      <c r="E118" s="24" t="s">
        <v>203</v>
      </c>
      <c r="F118" s="28">
        <v>1</v>
      </c>
    </row>
    <row r="119" spans="1:6" s="28" customFormat="1" x14ac:dyDescent="0.25">
      <c r="A119" s="27">
        <v>118</v>
      </c>
      <c r="B119" s="24">
        <v>6</v>
      </c>
      <c r="C119" s="24" t="s">
        <v>144</v>
      </c>
      <c r="D119" s="24">
        <v>147492</v>
      </c>
      <c r="E119" s="24" t="s">
        <v>145</v>
      </c>
      <c r="F119" s="28">
        <v>1</v>
      </c>
    </row>
    <row r="120" spans="1:6" s="28" customFormat="1" x14ac:dyDescent="0.25">
      <c r="A120" s="27">
        <v>119</v>
      </c>
      <c r="B120" s="24">
        <v>7</v>
      </c>
      <c r="C120" s="24" t="s">
        <v>142</v>
      </c>
      <c r="D120" s="24">
        <v>65507528400</v>
      </c>
      <c r="E120" s="24" t="s">
        <v>143</v>
      </c>
      <c r="F120" s="28">
        <v>1</v>
      </c>
    </row>
    <row r="121" spans="1:6" s="28" customFormat="1" x14ac:dyDescent="0.25">
      <c r="A121" s="27">
        <v>120</v>
      </c>
      <c r="B121" s="24">
        <v>7</v>
      </c>
      <c r="C121" s="24" t="s">
        <v>142</v>
      </c>
      <c r="D121" s="24">
        <v>65507671187</v>
      </c>
      <c r="E121" s="24" t="s">
        <v>143</v>
      </c>
      <c r="F121" s="28">
        <v>1</v>
      </c>
    </row>
    <row r="122" spans="1:6" s="28" customFormat="1" x14ac:dyDescent="0.25">
      <c r="A122" s="27">
        <v>121</v>
      </c>
      <c r="B122" s="24">
        <v>5</v>
      </c>
      <c r="C122" s="24" t="s">
        <v>107</v>
      </c>
      <c r="D122" s="24">
        <v>65506131264</v>
      </c>
      <c r="E122" s="24" t="s">
        <v>108</v>
      </c>
      <c r="F122" s="28">
        <v>2</v>
      </c>
    </row>
    <row r="123" spans="1:6" s="28" customFormat="1" x14ac:dyDescent="0.25">
      <c r="A123" s="27">
        <v>122</v>
      </c>
      <c r="B123" s="24">
        <v>5</v>
      </c>
      <c r="C123" s="24" t="s">
        <v>148</v>
      </c>
      <c r="D123" s="24">
        <v>1000003633</v>
      </c>
      <c r="E123" s="24" t="s">
        <v>148</v>
      </c>
      <c r="F123" s="28">
        <v>2</v>
      </c>
    </row>
    <row r="124" spans="1:6" s="28" customFormat="1" x14ac:dyDescent="0.25">
      <c r="A124" s="27">
        <v>123</v>
      </c>
      <c r="B124" s="24">
        <v>5</v>
      </c>
      <c r="C124" s="24" t="s">
        <v>153</v>
      </c>
      <c r="D124" s="24">
        <v>1000002677</v>
      </c>
      <c r="E124" s="24" t="s">
        <v>155</v>
      </c>
      <c r="F124" s="28">
        <v>2</v>
      </c>
    </row>
    <row r="125" spans="1:6" s="28" customFormat="1" x14ac:dyDescent="0.25">
      <c r="A125" s="27">
        <v>124</v>
      </c>
      <c r="B125" s="24">
        <v>5</v>
      </c>
      <c r="C125" s="24" t="s">
        <v>30</v>
      </c>
      <c r="D125" s="24">
        <v>65507895505</v>
      </c>
      <c r="E125" s="24" t="s">
        <v>30</v>
      </c>
      <c r="F125" s="28">
        <v>2</v>
      </c>
    </row>
    <row r="126" spans="1:6" s="28" customFormat="1" x14ac:dyDescent="0.25">
      <c r="A126" s="27">
        <v>125</v>
      </c>
      <c r="B126" s="24">
        <v>5</v>
      </c>
      <c r="C126" s="24" t="s">
        <v>156</v>
      </c>
      <c r="D126" s="24">
        <v>1000001249</v>
      </c>
      <c r="E126" s="24" t="s">
        <v>158</v>
      </c>
      <c r="F126" s="28">
        <v>2</v>
      </c>
    </row>
    <row r="127" spans="1:6" s="28" customFormat="1" x14ac:dyDescent="0.25">
      <c r="A127" s="27">
        <v>126</v>
      </c>
      <c r="B127" s="24">
        <v>5</v>
      </c>
      <c r="C127" s="24">
        <v>64</v>
      </c>
      <c r="D127" s="24">
        <v>80862</v>
      </c>
      <c r="E127" s="24" t="s">
        <v>31</v>
      </c>
      <c r="F127" s="28">
        <v>3</v>
      </c>
    </row>
    <row r="128" spans="1:6" s="28" customFormat="1" x14ac:dyDescent="0.25">
      <c r="A128" s="27">
        <v>127</v>
      </c>
      <c r="B128" s="24">
        <v>5</v>
      </c>
      <c r="C128" s="24">
        <v>2000795</v>
      </c>
      <c r="D128" s="24">
        <v>2000795</v>
      </c>
      <c r="E128" s="24" t="s">
        <v>106</v>
      </c>
      <c r="F128" s="28">
        <v>3</v>
      </c>
    </row>
    <row r="129" spans="1:6" s="28" customFormat="1" x14ac:dyDescent="0.25">
      <c r="A129" s="27">
        <v>128</v>
      </c>
      <c r="B129" s="24">
        <v>5</v>
      </c>
      <c r="C129" s="24" t="s">
        <v>87</v>
      </c>
      <c r="D129" s="24">
        <v>2000465</v>
      </c>
      <c r="E129" s="24" t="s">
        <v>88</v>
      </c>
      <c r="F129" s="28">
        <v>3</v>
      </c>
    </row>
    <row r="130" spans="1:6" s="28" customFormat="1" x14ac:dyDescent="0.25">
      <c r="A130" s="27">
        <v>129</v>
      </c>
      <c r="B130" s="24">
        <v>5</v>
      </c>
      <c r="C130" s="24">
        <v>1096</v>
      </c>
      <c r="D130" s="24">
        <v>152981</v>
      </c>
      <c r="E130" s="24" t="s">
        <v>150</v>
      </c>
      <c r="F130" s="28">
        <v>3</v>
      </c>
    </row>
    <row r="131" spans="1:6" s="28" customFormat="1" x14ac:dyDescent="0.25">
      <c r="A131" s="27">
        <v>130</v>
      </c>
      <c r="B131" s="24">
        <v>2</v>
      </c>
      <c r="C131" s="24">
        <v>2074</v>
      </c>
      <c r="D131" s="24">
        <v>2074</v>
      </c>
      <c r="E131" s="24" t="s">
        <v>349</v>
      </c>
      <c r="F131" s="28">
        <v>4</v>
      </c>
    </row>
    <row r="132" spans="1:6" s="28" customFormat="1" x14ac:dyDescent="0.25">
      <c r="A132" s="27">
        <v>131</v>
      </c>
      <c r="B132" s="24">
        <v>2</v>
      </c>
      <c r="C132" s="24">
        <v>2195</v>
      </c>
      <c r="D132" s="24">
        <v>2195</v>
      </c>
      <c r="E132" s="24" t="s">
        <v>250</v>
      </c>
      <c r="F132" s="28">
        <v>4</v>
      </c>
    </row>
    <row r="133" spans="1:6" s="28" customFormat="1" x14ac:dyDescent="0.25">
      <c r="A133" s="27">
        <v>132</v>
      </c>
      <c r="B133" s="24">
        <v>2</v>
      </c>
      <c r="C133" s="24">
        <v>2279</v>
      </c>
      <c r="D133" s="24">
        <v>2279</v>
      </c>
      <c r="E133" s="24" t="s">
        <v>255</v>
      </c>
      <c r="F133" s="28">
        <v>4</v>
      </c>
    </row>
    <row r="134" spans="1:6" s="28" customFormat="1" x14ac:dyDescent="0.25">
      <c r="A134" s="27">
        <v>133</v>
      </c>
      <c r="B134" s="24">
        <v>2</v>
      </c>
      <c r="C134" s="24">
        <v>2225</v>
      </c>
      <c r="D134" s="24">
        <v>2225</v>
      </c>
      <c r="E134" s="24" t="s">
        <v>279</v>
      </c>
      <c r="F134" s="28">
        <v>4</v>
      </c>
    </row>
    <row r="135" spans="1:6" s="28" customFormat="1" x14ac:dyDescent="0.25">
      <c r="A135" s="27">
        <v>134</v>
      </c>
      <c r="B135" s="24">
        <v>2</v>
      </c>
      <c r="C135" s="24">
        <v>2226</v>
      </c>
      <c r="D135" s="24">
        <v>2226</v>
      </c>
      <c r="E135" s="24" t="s">
        <v>303</v>
      </c>
      <c r="F135" s="28">
        <v>4</v>
      </c>
    </row>
    <row r="136" spans="1:6" s="28" customFormat="1" x14ac:dyDescent="0.25">
      <c r="A136" s="27">
        <v>135</v>
      </c>
      <c r="B136" s="24">
        <v>2</v>
      </c>
      <c r="C136" s="24">
        <v>2303</v>
      </c>
      <c r="D136" s="24">
        <v>2303</v>
      </c>
      <c r="E136" s="24" t="s">
        <v>335</v>
      </c>
      <c r="F136" s="28">
        <v>4</v>
      </c>
    </row>
    <row r="137" spans="1:6" s="28" customFormat="1" x14ac:dyDescent="0.25">
      <c r="A137" s="27">
        <v>136</v>
      </c>
      <c r="B137" s="24">
        <v>2</v>
      </c>
      <c r="C137" s="24">
        <v>2248</v>
      </c>
      <c r="D137" s="24">
        <v>2248</v>
      </c>
      <c r="E137" s="24" t="s">
        <v>337</v>
      </c>
      <c r="F137" s="28">
        <v>4</v>
      </c>
    </row>
    <row r="138" spans="1:6" s="28" customFormat="1" x14ac:dyDescent="0.25">
      <c r="A138" s="27">
        <v>137</v>
      </c>
      <c r="B138" s="24">
        <v>2</v>
      </c>
      <c r="C138" s="24">
        <v>2250</v>
      </c>
      <c r="D138" s="24">
        <v>2250</v>
      </c>
      <c r="E138" s="24" t="s">
        <v>345</v>
      </c>
      <c r="F138" s="28">
        <v>4</v>
      </c>
    </row>
    <row r="139" spans="1:6" s="28" customFormat="1" x14ac:dyDescent="0.25">
      <c r="A139" s="27">
        <v>138</v>
      </c>
      <c r="B139" s="24">
        <v>2</v>
      </c>
      <c r="C139" s="24">
        <v>2242</v>
      </c>
      <c r="D139" s="24">
        <v>2242</v>
      </c>
      <c r="E139" s="24" t="s">
        <v>355</v>
      </c>
      <c r="F139" s="28">
        <v>4</v>
      </c>
    </row>
    <row r="140" spans="1:6" s="28" customFormat="1" x14ac:dyDescent="0.25">
      <c r="A140" s="27">
        <v>139</v>
      </c>
      <c r="B140" s="24">
        <v>2</v>
      </c>
      <c r="C140" s="24">
        <v>2262</v>
      </c>
      <c r="D140" s="24">
        <v>2262</v>
      </c>
      <c r="E140" s="24" t="s">
        <v>364</v>
      </c>
      <c r="F140" s="28">
        <v>4</v>
      </c>
    </row>
    <row r="141" spans="1:6" s="28" customFormat="1" x14ac:dyDescent="0.25">
      <c r="A141" s="27">
        <v>140</v>
      </c>
      <c r="B141" s="24">
        <v>2</v>
      </c>
      <c r="C141" s="24" t="s">
        <v>367</v>
      </c>
      <c r="D141" s="24">
        <v>2275</v>
      </c>
      <c r="E141" s="24" t="s">
        <v>368</v>
      </c>
      <c r="F141" s="28">
        <v>4</v>
      </c>
    </row>
    <row r="142" spans="1:6" s="28" customFormat="1" x14ac:dyDescent="0.25">
      <c r="A142" s="27">
        <v>141</v>
      </c>
      <c r="B142" s="24">
        <v>2</v>
      </c>
      <c r="C142" s="24">
        <v>2313</v>
      </c>
      <c r="D142" s="24">
        <v>2313</v>
      </c>
      <c r="E142" s="24" t="s">
        <v>374</v>
      </c>
      <c r="F142" s="28">
        <v>4</v>
      </c>
    </row>
    <row r="143" spans="1:6" s="28" customFormat="1" x14ac:dyDescent="0.25">
      <c r="A143" s="27">
        <v>142</v>
      </c>
      <c r="B143" s="24">
        <v>2</v>
      </c>
      <c r="C143" s="24">
        <v>2314</v>
      </c>
      <c r="D143" s="24">
        <v>2314</v>
      </c>
      <c r="E143" s="24" t="s">
        <v>375</v>
      </c>
      <c r="F143" s="28">
        <v>4</v>
      </c>
    </row>
    <row r="144" spans="1:6" s="28" customFormat="1" x14ac:dyDescent="0.25">
      <c r="A144" s="27">
        <v>143</v>
      </c>
      <c r="B144" s="24">
        <v>3</v>
      </c>
      <c r="C144" s="24">
        <v>2107</v>
      </c>
      <c r="D144" s="24">
        <v>2107</v>
      </c>
      <c r="E144" s="24" t="s">
        <v>218</v>
      </c>
      <c r="F144" s="28">
        <v>4</v>
      </c>
    </row>
    <row r="145" spans="1:6" s="28" customFormat="1" x14ac:dyDescent="0.25">
      <c r="A145" s="27">
        <v>144</v>
      </c>
      <c r="B145" s="24">
        <v>3</v>
      </c>
      <c r="C145" s="24">
        <v>2023</v>
      </c>
      <c r="D145" s="24">
        <v>2023</v>
      </c>
      <c r="E145" s="24" t="s">
        <v>222</v>
      </c>
      <c r="F145" s="28">
        <v>4</v>
      </c>
    </row>
    <row r="146" spans="1:6" s="28" customFormat="1" x14ac:dyDescent="0.25">
      <c r="A146" s="27">
        <v>145</v>
      </c>
      <c r="B146" s="24">
        <v>3</v>
      </c>
      <c r="C146" s="24">
        <v>2170</v>
      </c>
      <c r="D146" s="26">
        <v>2170</v>
      </c>
      <c r="E146" s="24" t="s">
        <v>224</v>
      </c>
      <c r="F146" s="28">
        <v>4</v>
      </c>
    </row>
    <row r="147" spans="1:6" s="28" customFormat="1" x14ac:dyDescent="0.25">
      <c r="A147" s="27">
        <v>146</v>
      </c>
      <c r="B147" s="24">
        <v>3</v>
      </c>
      <c r="C147" s="24">
        <v>2040</v>
      </c>
      <c r="D147" s="24">
        <v>2040</v>
      </c>
      <c r="E147" s="24" t="s">
        <v>228</v>
      </c>
      <c r="F147" s="28">
        <v>4</v>
      </c>
    </row>
    <row r="148" spans="1:6" s="28" customFormat="1" x14ac:dyDescent="0.25">
      <c r="A148" s="27">
        <v>147</v>
      </c>
      <c r="B148" s="24">
        <v>3</v>
      </c>
      <c r="C148" s="24">
        <v>2037</v>
      </c>
      <c r="D148" s="24">
        <v>2037</v>
      </c>
      <c r="E148" s="24" t="s">
        <v>232</v>
      </c>
      <c r="F148" s="28">
        <v>4</v>
      </c>
    </row>
    <row r="149" spans="1:6" s="28" customFormat="1" x14ac:dyDescent="0.25">
      <c r="A149" s="27">
        <v>148</v>
      </c>
      <c r="B149" s="24">
        <v>3</v>
      </c>
      <c r="C149" s="24">
        <v>2086</v>
      </c>
      <c r="D149" s="24">
        <v>2086</v>
      </c>
      <c r="E149" s="24" t="s">
        <v>236</v>
      </c>
      <c r="F149" s="28">
        <v>4</v>
      </c>
    </row>
    <row r="150" spans="1:6" s="28" customFormat="1" x14ac:dyDescent="0.25">
      <c r="A150" s="27">
        <v>149</v>
      </c>
      <c r="B150" s="24">
        <v>3</v>
      </c>
      <c r="C150" s="24">
        <v>2088</v>
      </c>
      <c r="D150" s="24">
        <v>2088</v>
      </c>
      <c r="E150" s="24" t="s">
        <v>237</v>
      </c>
      <c r="F150" s="28">
        <v>4</v>
      </c>
    </row>
    <row r="151" spans="1:6" s="28" customFormat="1" x14ac:dyDescent="0.25">
      <c r="A151" s="27">
        <v>150</v>
      </c>
      <c r="B151" s="24">
        <v>3</v>
      </c>
      <c r="C151" s="24">
        <v>2043</v>
      </c>
      <c r="D151" s="24">
        <v>2043</v>
      </c>
      <c r="E151" s="24" t="s">
        <v>241</v>
      </c>
      <c r="F151" s="28">
        <v>4</v>
      </c>
    </row>
    <row r="152" spans="1:6" s="28" customFormat="1" x14ac:dyDescent="0.25">
      <c r="A152" s="27">
        <v>151</v>
      </c>
      <c r="B152" s="24">
        <v>3</v>
      </c>
      <c r="C152" s="24">
        <v>2080</v>
      </c>
      <c r="D152" s="24">
        <v>2080</v>
      </c>
      <c r="E152" s="24" t="s">
        <v>242</v>
      </c>
      <c r="F152" s="28">
        <v>4</v>
      </c>
    </row>
    <row r="153" spans="1:6" s="28" customFormat="1" x14ac:dyDescent="0.25">
      <c r="A153" s="27">
        <v>152</v>
      </c>
      <c r="B153" s="24">
        <v>3</v>
      </c>
      <c r="C153" s="24">
        <v>2082</v>
      </c>
      <c r="D153" s="24">
        <v>2082</v>
      </c>
      <c r="E153" s="24" t="s">
        <v>243</v>
      </c>
      <c r="F153" s="28">
        <v>4</v>
      </c>
    </row>
    <row r="154" spans="1:6" s="28" customFormat="1" x14ac:dyDescent="0.25">
      <c r="A154" s="27">
        <v>153</v>
      </c>
      <c r="B154" s="24">
        <v>3</v>
      </c>
      <c r="C154" s="24">
        <v>2084</v>
      </c>
      <c r="D154" s="24">
        <v>2084</v>
      </c>
      <c r="E154" s="24" t="s">
        <v>244</v>
      </c>
      <c r="F154" s="28">
        <v>4</v>
      </c>
    </row>
    <row r="155" spans="1:6" s="28" customFormat="1" x14ac:dyDescent="0.25">
      <c r="A155" s="27">
        <v>154</v>
      </c>
      <c r="B155" s="24">
        <v>3</v>
      </c>
      <c r="C155" s="24">
        <v>2041</v>
      </c>
      <c r="D155" s="24">
        <v>2041</v>
      </c>
      <c r="E155" s="24" t="s">
        <v>256</v>
      </c>
      <c r="F155" s="28">
        <v>4</v>
      </c>
    </row>
    <row r="156" spans="1:6" s="28" customFormat="1" x14ac:dyDescent="0.25">
      <c r="A156" s="27">
        <v>155</v>
      </c>
      <c r="B156" s="25">
        <v>3</v>
      </c>
      <c r="C156" s="25">
        <v>2052</v>
      </c>
      <c r="D156" s="24">
        <v>2052</v>
      </c>
      <c r="E156" s="24" t="s">
        <v>258</v>
      </c>
      <c r="F156" s="28">
        <v>4</v>
      </c>
    </row>
    <row r="157" spans="1:6" s="28" customFormat="1" x14ac:dyDescent="0.25">
      <c r="A157" s="27">
        <v>156</v>
      </c>
      <c r="B157" s="24">
        <v>3</v>
      </c>
      <c r="C157" s="24">
        <v>2033</v>
      </c>
      <c r="D157" s="24">
        <v>2033</v>
      </c>
      <c r="E157" s="24" t="s">
        <v>260</v>
      </c>
      <c r="F157" s="28">
        <v>4</v>
      </c>
    </row>
    <row r="158" spans="1:6" s="28" customFormat="1" x14ac:dyDescent="0.25">
      <c r="A158" s="27">
        <v>157</v>
      </c>
      <c r="B158" s="24">
        <v>3</v>
      </c>
      <c r="C158" s="24">
        <v>2047</v>
      </c>
      <c r="D158" s="24">
        <v>2047</v>
      </c>
      <c r="E158" s="24" t="s">
        <v>264</v>
      </c>
      <c r="F158" s="28">
        <v>4</v>
      </c>
    </row>
    <row r="159" spans="1:6" s="28" customFormat="1" x14ac:dyDescent="0.25">
      <c r="A159" s="27">
        <v>158</v>
      </c>
      <c r="B159" s="24">
        <v>3</v>
      </c>
      <c r="C159" s="24">
        <v>2071</v>
      </c>
      <c r="D159" s="24">
        <v>2071</v>
      </c>
      <c r="E159" s="24" t="s">
        <v>265</v>
      </c>
      <c r="F159" s="28">
        <v>4</v>
      </c>
    </row>
    <row r="160" spans="1:6" s="28" customFormat="1" x14ac:dyDescent="0.25">
      <c r="A160" s="27">
        <v>159</v>
      </c>
      <c r="B160" s="24">
        <v>3</v>
      </c>
      <c r="C160" s="24">
        <v>2067</v>
      </c>
      <c r="D160" s="24">
        <v>2067</v>
      </c>
      <c r="E160" s="24" t="s">
        <v>266</v>
      </c>
      <c r="F160" s="28">
        <v>4</v>
      </c>
    </row>
    <row r="161" spans="1:6" s="28" customFormat="1" x14ac:dyDescent="0.25">
      <c r="A161" s="27">
        <v>160</v>
      </c>
      <c r="B161" s="24">
        <v>3</v>
      </c>
      <c r="C161" s="24">
        <v>2068</v>
      </c>
      <c r="D161" s="30">
        <v>2068</v>
      </c>
      <c r="E161" s="24" t="s">
        <v>267</v>
      </c>
      <c r="F161" s="28">
        <v>4</v>
      </c>
    </row>
    <row r="162" spans="1:6" s="28" customFormat="1" x14ac:dyDescent="0.25">
      <c r="A162" s="27">
        <v>161</v>
      </c>
      <c r="B162" s="24">
        <v>3</v>
      </c>
      <c r="C162" s="24">
        <v>2069</v>
      </c>
      <c r="D162" s="24">
        <v>2069</v>
      </c>
      <c r="E162" s="24" t="s">
        <v>268</v>
      </c>
      <c r="F162" s="28">
        <v>4</v>
      </c>
    </row>
    <row r="163" spans="1:6" s="28" customFormat="1" x14ac:dyDescent="0.25">
      <c r="A163" s="27">
        <v>162</v>
      </c>
      <c r="B163" s="24">
        <v>3</v>
      </c>
      <c r="C163" s="24">
        <v>2070</v>
      </c>
      <c r="D163" s="24">
        <v>2070</v>
      </c>
      <c r="E163" s="24" t="s">
        <v>269</v>
      </c>
      <c r="F163" s="28">
        <v>4</v>
      </c>
    </row>
    <row r="164" spans="1:6" s="28" customFormat="1" x14ac:dyDescent="0.25">
      <c r="A164" s="27">
        <v>163</v>
      </c>
      <c r="B164" s="24">
        <v>3</v>
      </c>
      <c r="C164" s="24">
        <v>2306</v>
      </c>
      <c r="D164" s="24">
        <v>2306</v>
      </c>
      <c r="E164" s="24" t="s">
        <v>272</v>
      </c>
      <c r="F164" s="28">
        <v>4</v>
      </c>
    </row>
    <row r="165" spans="1:6" s="28" customFormat="1" x14ac:dyDescent="0.25">
      <c r="A165" s="27">
        <v>164</v>
      </c>
      <c r="B165" s="24">
        <v>3</v>
      </c>
      <c r="C165" s="24">
        <v>2034</v>
      </c>
      <c r="D165" s="24">
        <v>2034</v>
      </c>
      <c r="E165" s="24" t="s">
        <v>283</v>
      </c>
      <c r="F165" s="28">
        <v>4</v>
      </c>
    </row>
    <row r="166" spans="1:6" s="28" customFormat="1" x14ac:dyDescent="0.25">
      <c r="A166" s="27">
        <v>165</v>
      </c>
      <c r="B166" s="24">
        <v>3</v>
      </c>
      <c r="C166" s="24">
        <v>2153</v>
      </c>
      <c r="D166" s="24">
        <v>2153</v>
      </c>
      <c r="E166" s="24" t="s">
        <v>284</v>
      </c>
      <c r="F166" s="28">
        <v>4</v>
      </c>
    </row>
    <row r="167" spans="1:6" s="28" customFormat="1" x14ac:dyDescent="0.25">
      <c r="A167" s="27">
        <v>166</v>
      </c>
      <c r="B167" s="24">
        <v>3</v>
      </c>
      <c r="C167" s="24" t="s">
        <v>289</v>
      </c>
      <c r="D167" s="24">
        <v>2015</v>
      </c>
      <c r="E167" s="24" t="s">
        <v>290</v>
      </c>
      <c r="F167" s="28">
        <v>4</v>
      </c>
    </row>
    <row r="168" spans="1:6" s="28" customFormat="1" x14ac:dyDescent="0.25">
      <c r="A168" s="27">
        <v>167</v>
      </c>
      <c r="B168" s="24">
        <v>3</v>
      </c>
      <c r="C168" s="24">
        <v>2081</v>
      </c>
      <c r="D168" s="24">
        <v>2081</v>
      </c>
      <c r="E168" s="24" t="s">
        <v>292</v>
      </c>
      <c r="F168" s="28">
        <v>4</v>
      </c>
    </row>
    <row r="169" spans="1:6" s="28" customFormat="1" x14ac:dyDescent="0.25">
      <c r="A169" s="27">
        <v>168</v>
      </c>
      <c r="B169" s="24">
        <v>3</v>
      </c>
      <c r="C169" s="24">
        <v>2083</v>
      </c>
      <c r="D169" s="24">
        <v>2083</v>
      </c>
      <c r="E169" s="24" t="s">
        <v>293</v>
      </c>
      <c r="F169" s="28">
        <v>4</v>
      </c>
    </row>
    <row r="170" spans="1:6" s="28" customFormat="1" x14ac:dyDescent="0.25">
      <c r="A170" s="27">
        <v>169</v>
      </c>
      <c r="B170" s="24">
        <v>3</v>
      </c>
      <c r="C170" s="24">
        <v>2089</v>
      </c>
      <c r="D170" s="24">
        <v>2089</v>
      </c>
      <c r="E170" s="24" t="s">
        <v>299</v>
      </c>
      <c r="F170" s="28">
        <v>4</v>
      </c>
    </row>
    <row r="171" spans="1:6" s="28" customFormat="1" x14ac:dyDescent="0.25">
      <c r="A171" s="27">
        <v>170</v>
      </c>
      <c r="B171" s="24">
        <v>3</v>
      </c>
      <c r="C171" s="24">
        <v>2018</v>
      </c>
      <c r="D171" s="24">
        <v>2018</v>
      </c>
      <c r="E171" s="24" t="s">
        <v>308</v>
      </c>
      <c r="F171" s="28">
        <v>4</v>
      </c>
    </row>
    <row r="172" spans="1:6" s="28" customFormat="1" x14ac:dyDescent="0.25">
      <c r="A172" s="27">
        <v>171</v>
      </c>
      <c r="B172" s="24">
        <v>3</v>
      </c>
      <c r="C172" s="24">
        <v>2046</v>
      </c>
      <c r="D172" s="24">
        <v>2046</v>
      </c>
      <c r="E172" s="24" t="s">
        <v>314</v>
      </c>
      <c r="F172" s="28">
        <v>4</v>
      </c>
    </row>
    <row r="173" spans="1:6" s="28" customFormat="1" x14ac:dyDescent="0.25">
      <c r="A173" s="27">
        <v>172</v>
      </c>
      <c r="B173" s="24">
        <v>3</v>
      </c>
      <c r="C173" s="24">
        <v>2075</v>
      </c>
      <c r="D173" s="24">
        <v>2075</v>
      </c>
      <c r="E173" s="24" t="s">
        <v>317</v>
      </c>
      <c r="F173" s="28">
        <v>4</v>
      </c>
    </row>
    <row r="174" spans="1:6" s="28" customFormat="1" x14ac:dyDescent="0.25">
      <c r="A174" s="27">
        <v>173</v>
      </c>
      <c r="B174" s="24">
        <v>3</v>
      </c>
      <c r="C174" s="24">
        <v>2076</v>
      </c>
      <c r="D174" s="24">
        <v>2076</v>
      </c>
      <c r="E174" s="24" t="s">
        <v>318</v>
      </c>
      <c r="F174" s="28">
        <v>4</v>
      </c>
    </row>
    <row r="175" spans="1:6" s="28" customFormat="1" x14ac:dyDescent="0.25">
      <c r="A175" s="27">
        <v>174</v>
      </c>
      <c r="B175" s="24">
        <v>3</v>
      </c>
      <c r="C175" s="24">
        <v>2038</v>
      </c>
      <c r="D175" s="24">
        <v>2038</v>
      </c>
      <c r="E175" s="24" t="s">
        <v>320</v>
      </c>
      <c r="F175" s="28">
        <v>4</v>
      </c>
    </row>
    <row r="176" spans="1:6" s="28" customFormat="1" x14ac:dyDescent="0.25">
      <c r="A176" s="27">
        <v>175</v>
      </c>
      <c r="B176" s="24">
        <v>3</v>
      </c>
      <c r="C176" s="24">
        <v>2085</v>
      </c>
      <c r="D176" s="24">
        <v>2085</v>
      </c>
      <c r="E176" s="24" t="s">
        <v>324</v>
      </c>
      <c r="F176" s="28">
        <v>4</v>
      </c>
    </row>
    <row r="177" spans="1:6" s="28" customFormat="1" x14ac:dyDescent="0.25">
      <c r="A177" s="27">
        <v>176</v>
      </c>
      <c r="B177" s="24">
        <v>3</v>
      </c>
      <c r="C177" s="24">
        <v>2035</v>
      </c>
      <c r="D177" s="24">
        <v>2035</v>
      </c>
      <c r="E177" s="24" t="s">
        <v>326</v>
      </c>
      <c r="F177" s="28">
        <v>4</v>
      </c>
    </row>
    <row r="178" spans="1:6" s="28" customFormat="1" x14ac:dyDescent="0.25">
      <c r="A178" s="27">
        <v>177</v>
      </c>
      <c r="B178" s="24">
        <v>3</v>
      </c>
      <c r="C178" s="24">
        <v>2087</v>
      </c>
      <c r="D178" s="24">
        <v>2087</v>
      </c>
      <c r="E178" s="24" t="s">
        <v>327</v>
      </c>
      <c r="F178" s="28">
        <v>4</v>
      </c>
    </row>
    <row r="179" spans="1:6" s="28" customFormat="1" x14ac:dyDescent="0.25">
      <c r="A179" s="27">
        <v>178</v>
      </c>
      <c r="B179" s="24">
        <v>3</v>
      </c>
      <c r="C179" s="24">
        <v>2305</v>
      </c>
      <c r="D179" s="24">
        <v>2305</v>
      </c>
      <c r="E179" s="24" t="s">
        <v>334</v>
      </c>
      <c r="F179" s="28">
        <v>4</v>
      </c>
    </row>
    <row r="180" spans="1:6" s="28" customFormat="1" x14ac:dyDescent="0.25">
      <c r="A180" s="27">
        <v>179</v>
      </c>
      <c r="B180" s="24">
        <v>3</v>
      </c>
      <c r="C180" s="24">
        <v>2125</v>
      </c>
      <c r="D180" s="24">
        <v>2125</v>
      </c>
      <c r="E180" s="24" t="s">
        <v>339</v>
      </c>
      <c r="F180" s="28">
        <v>4</v>
      </c>
    </row>
    <row r="181" spans="1:6" s="28" customFormat="1" x14ac:dyDescent="0.25">
      <c r="A181" s="27">
        <v>180</v>
      </c>
      <c r="B181" s="24">
        <v>3</v>
      </c>
      <c r="C181" s="24">
        <v>2039</v>
      </c>
      <c r="D181" s="24">
        <v>2039</v>
      </c>
      <c r="E181" s="24" t="s">
        <v>348</v>
      </c>
      <c r="F181" s="28">
        <v>4</v>
      </c>
    </row>
    <row r="182" spans="1:6" s="28" customFormat="1" x14ac:dyDescent="0.25">
      <c r="A182" s="27">
        <v>181</v>
      </c>
      <c r="B182" s="24">
        <v>3</v>
      </c>
      <c r="C182" s="24">
        <v>2017</v>
      </c>
      <c r="D182" s="24">
        <v>2017</v>
      </c>
      <c r="E182" s="24" t="s">
        <v>354</v>
      </c>
      <c r="F182" s="28">
        <v>4</v>
      </c>
    </row>
    <row r="183" spans="1:6" s="28" customFormat="1" x14ac:dyDescent="0.25">
      <c r="A183" s="27">
        <v>182</v>
      </c>
      <c r="B183" s="24">
        <v>3</v>
      </c>
      <c r="C183" s="24">
        <v>2304</v>
      </c>
      <c r="D183" s="24">
        <v>2304</v>
      </c>
      <c r="E183" s="24" t="s">
        <v>365</v>
      </c>
      <c r="F183" s="28">
        <v>4</v>
      </c>
    </row>
    <row r="184" spans="1:6" s="28" customFormat="1" x14ac:dyDescent="0.25">
      <c r="A184" s="27">
        <v>183</v>
      </c>
      <c r="B184" s="24">
        <v>3</v>
      </c>
      <c r="C184" s="24">
        <v>2196</v>
      </c>
      <c r="D184" s="24">
        <v>2196</v>
      </c>
      <c r="E184" s="24" t="s">
        <v>219</v>
      </c>
      <c r="F184" s="28">
        <v>4</v>
      </c>
    </row>
    <row r="185" spans="1:6" s="28" customFormat="1" x14ac:dyDescent="0.25">
      <c r="A185" s="27">
        <v>184</v>
      </c>
      <c r="B185" s="24">
        <v>3</v>
      </c>
      <c r="C185" s="24">
        <v>2197</v>
      </c>
      <c r="D185" s="24">
        <v>2197</v>
      </c>
      <c r="E185" s="24" t="s">
        <v>221</v>
      </c>
      <c r="F185" s="28">
        <v>4</v>
      </c>
    </row>
    <row r="186" spans="1:6" s="28" customFormat="1" x14ac:dyDescent="0.25">
      <c r="A186" s="27">
        <v>185</v>
      </c>
      <c r="B186" s="24">
        <v>3</v>
      </c>
      <c r="C186" s="24">
        <v>2292</v>
      </c>
      <c r="D186" s="24">
        <v>2292</v>
      </c>
      <c r="E186" s="24" t="s">
        <v>246</v>
      </c>
      <c r="F186" s="28">
        <v>4</v>
      </c>
    </row>
    <row r="187" spans="1:6" s="28" customFormat="1" x14ac:dyDescent="0.25">
      <c r="A187" s="27">
        <v>186</v>
      </c>
      <c r="B187" s="24">
        <v>3</v>
      </c>
      <c r="C187" s="24">
        <v>2113</v>
      </c>
      <c r="D187" s="24">
        <v>2113</v>
      </c>
      <c r="E187" s="24" t="s">
        <v>261</v>
      </c>
      <c r="F187" s="28">
        <v>4</v>
      </c>
    </row>
    <row r="188" spans="1:6" s="28" customFormat="1" x14ac:dyDescent="0.25">
      <c r="A188" s="27">
        <v>187</v>
      </c>
      <c r="B188" s="24">
        <v>3</v>
      </c>
      <c r="C188" s="24">
        <v>2114</v>
      </c>
      <c r="D188" s="24">
        <v>2114</v>
      </c>
      <c r="E188" s="24" t="s">
        <v>262</v>
      </c>
      <c r="F188" s="28">
        <v>4</v>
      </c>
    </row>
    <row r="189" spans="1:6" s="28" customFormat="1" x14ac:dyDescent="0.25">
      <c r="A189" s="27">
        <v>188</v>
      </c>
      <c r="B189" s="24">
        <v>3</v>
      </c>
      <c r="C189" s="24">
        <v>2103</v>
      </c>
      <c r="D189" s="24">
        <v>2103</v>
      </c>
      <c r="E189" s="24" t="s">
        <v>278</v>
      </c>
      <c r="F189" s="28">
        <v>4</v>
      </c>
    </row>
    <row r="190" spans="1:6" s="28" customFormat="1" x14ac:dyDescent="0.25">
      <c r="A190" s="27">
        <v>189</v>
      </c>
      <c r="B190" s="24">
        <v>3</v>
      </c>
      <c r="C190" s="24">
        <v>2219</v>
      </c>
      <c r="D190" s="24">
        <v>2219</v>
      </c>
      <c r="E190" s="24" t="s">
        <v>282</v>
      </c>
      <c r="F190" s="28">
        <v>4</v>
      </c>
    </row>
    <row r="191" spans="1:6" s="28" customFormat="1" x14ac:dyDescent="0.25">
      <c r="A191" s="27">
        <v>190</v>
      </c>
      <c r="B191" s="24">
        <v>3</v>
      </c>
      <c r="C191" s="24">
        <v>2201</v>
      </c>
      <c r="D191" s="24">
        <v>2201</v>
      </c>
      <c r="E191" s="24" t="s">
        <v>287</v>
      </c>
      <c r="F191" s="28">
        <v>4</v>
      </c>
    </row>
    <row r="192" spans="1:6" s="28" customFormat="1" x14ac:dyDescent="0.25">
      <c r="A192" s="27">
        <v>191</v>
      </c>
      <c r="B192" s="24">
        <v>3</v>
      </c>
      <c r="C192" s="24">
        <v>2237</v>
      </c>
      <c r="D192" s="24">
        <v>2237</v>
      </c>
      <c r="E192" s="24" t="s">
        <v>288</v>
      </c>
      <c r="F192" s="28">
        <v>4</v>
      </c>
    </row>
    <row r="193" spans="1:6" s="28" customFormat="1" x14ac:dyDescent="0.25">
      <c r="A193" s="27">
        <v>192</v>
      </c>
      <c r="B193" s="24">
        <v>3</v>
      </c>
      <c r="C193" s="24">
        <v>2291</v>
      </c>
      <c r="D193" s="24">
        <v>2291</v>
      </c>
      <c r="E193" s="24" t="s">
        <v>315</v>
      </c>
      <c r="F193" s="28">
        <v>4</v>
      </c>
    </row>
    <row r="194" spans="1:6" s="28" customFormat="1" x14ac:dyDescent="0.25">
      <c r="A194" s="27">
        <v>193</v>
      </c>
      <c r="B194" s="24">
        <v>3</v>
      </c>
      <c r="C194" s="24">
        <v>2244</v>
      </c>
      <c r="D194" s="24">
        <v>2244</v>
      </c>
      <c r="E194" s="24" t="s">
        <v>343</v>
      </c>
      <c r="F194" s="28">
        <v>4</v>
      </c>
    </row>
    <row r="195" spans="1:6" s="28" customFormat="1" x14ac:dyDescent="0.25">
      <c r="A195" s="27">
        <v>194</v>
      </c>
      <c r="B195" s="24">
        <v>3</v>
      </c>
      <c r="C195" s="24">
        <v>2100</v>
      </c>
      <c r="D195" s="24">
        <v>2100</v>
      </c>
      <c r="E195" s="24" t="s">
        <v>363</v>
      </c>
      <c r="F195" s="28">
        <v>4</v>
      </c>
    </row>
    <row r="196" spans="1:6" s="28" customFormat="1" x14ac:dyDescent="0.25">
      <c r="A196" s="27">
        <v>195</v>
      </c>
      <c r="B196" s="24">
        <v>3</v>
      </c>
      <c r="C196" s="24">
        <v>2278</v>
      </c>
      <c r="D196" s="24">
        <v>2278</v>
      </c>
      <c r="E196" s="24" t="s">
        <v>369</v>
      </c>
      <c r="F196" s="28">
        <v>4</v>
      </c>
    </row>
    <row r="197" spans="1:6" s="28" customFormat="1" x14ac:dyDescent="0.25">
      <c r="A197" s="27">
        <v>196</v>
      </c>
      <c r="B197" s="24">
        <v>3</v>
      </c>
      <c r="C197" s="24">
        <v>2092</v>
      </c>
      <c r="D197" s="24">
        <v>2092</v>
      </c>
      <c r="E197" s="24" t="s">
        <v>223</v>
      </c>
      <c r="F197" s="28">
        <v>4</v>
      </c>
    </row>
    <row r="198" spans="1:6" s="28" customFormat="1" x14ac:dyDescent="0.25">
      <c r="A198" s="27">
        <v>197</v>
      </c>
      <c r="B198" s="24">
        <v>3</v>
      </c>
      <c r="C198" s="24">
        <v>1934</v>
      </c>
      <c r="D198" s="24">
        <v>2258</v>
      </c>
      <c r="E198" s="24" t="s">
        <v>225</v>
      </c>
      <c r="F198" s="28">
        <v>4</v>
      </c>
    </row>
    <row r="199" spans="1:6" s="28" customFormat="1" x14ac:dyDescent="0.25">
      <c r="A199" s="27">
        <v>198</v>
      </c>
      <c r="B199" s="24">
        <v>3</v>
      </c>
      <c r="C199" s="24">
        <v>2205</v>
      </c>
      <c r="D199" s="24">
        <v>2205</v>
      </c>
      <c r="E199" s="24" t="s">
        <v>226</v>
      </c>
      <c r="F199" s="28">
        <v>4</v>
      </c>
    </row>
    <row r="200" spans="1:6" s="28" customFormat="1" x14ac:dyDescent="0.25">
      <c r="A200" s="27">
        <v>199</v>
      </c>
      <c r="B200" s="24">
        <v>3</v>
      </c>
      <c r="C200" s="24">
        <v>2206</v>
      </c>
      <c r="D200" s="24">
        <v>2206</v>
      </c>
      <c r="E200" s="24" t="s">
        <v>227</v>
      </c>
      <c r="F200" s="28">
        <v>4</v>
      </c>
    </row>
    <row r="201" spans="1:6" s="28" customFormat="1" x14ac:dyDescent="0.25">
      <c r="A201" s="27">
        <v>200</v>
      </c>
      <c r="B201" s="24">
        <v>3</v>
      </c>
      <c r="C201" s="24">
        <v>2131</v>
      </c>
      <c r="D201" s="24">
        <v>2131</v>
      </c>
      <c r="E201" s="24" t="s">
        <v>230</v>
      </c>
      <c r="F201" s="28">
        <v>4</v>
      </c>
    </row>
    <row r="202" spans="1:6" s="28" customFormat="1" x14ac:dyDescent="0.25">
      <c r="A202" s="27">
        <v>201</v>
      </c>
      <c r="B202" s="24">
        <v>3</v>
      </c>
      <c r="C202" s="24">
        <v>2158</v>
      </c>
      <c r="D202" s="24">
        <v>2158</v>
      </c>
      <c r="E202" s="24" t="s">
        <v>233</v>
      </c>
      <c r="F202" s="28">
        <v>4</v>
      </c>
    </row>
    <row r="203" spans="1:6" s="28" customFormat="1" x14ac:dyDescent="0.25">
      <c r="A203" s="27">
        <v>202</v>
      </c>
      <c r="B203" s="24">
        <v>3</v>
      </c>
      <c r="C203" s="24">
        <v>2165</v>
      </c>
      <c r="D203" s="24">
        <v>2165</v>
      </c>
      <c r="E203" s="24" t="s">
        <v>234</v>
      </c>
      <c r="F203" s="28">
        <v>4</v>
      </c>
    </row>
    <row r="204" spans="1:6" s="28" customFormat="1" x14ac:dyDescent="0.25">
      <c r="A204" s="27">
        <v>203</v>
      </c>
      <c r="B204" s="24">
        <v>3</v>
      </c>
      <c r="C204" s="24">
        <v>2203</v>
      </c>
      <c r="D204" s="24">
        <v>2203</v>
      </c>
      <c r="E204" s="24" t="s">
        <v>235</v>
      </c>
      <c r="F204" s="28">
        <v>4</v>
      </c>
    </row>
    <row r="205" spans="1:6" s="28" customFormat="1" x14ac:dyDescent="0.25">
      <c r="A205" s="27">
        <v>204</v>
      </c>
      <c r="B205" s="24">
        <v>3</v>
      </c>
      <c r="C205" s="24">
        <v>2108</v>
      </c>
      <c r="D205" s="24">
        <v>2108</v>
      </c>
      <c r="E205" s="24" t="s">
        <v>238</v>
      </c>
      <c r="F205" s="28">
        <v>4</v>
      </c>
    </row>
    <row r="206" spans="1:6" s="28" customFormat="1" x14ac:dyDescent="0.25">
      <c r="A206" s="27">
        <v>205</v>
      </c>
      <c r="B206" s="24">
        <v>3</v>
      </c>
      <c r="C206" s="24">
        <v>2146</v>
      </c>
      <c r="D206" s="24">
        <v>2146</v>
      </c>
      <c r="E206" s="24" t="s">
        <v>239</v>
      </c>
      <c r="F206" s="28">
        <v>4</v>
      </c>
    </row>
    <row r="207" spans="1:6" s="28" customFormat="1" x14ac:dyDescent="0.25">
      <c r="A207" s="27">
        <v>206</v>
      </c>
      <c r="B207" s="24">
        <v>3</v>
      </c>
      <c r="C207" s="24">
        <v>2252</v>
      </c>
      <c r="D207" s="24">
        <v>2252</v>
      </c>
      <c r="E207" s="24" t="s">
        <v>240</v>
      </c>
      <c r="F207" s="28">
        <v>4</v>
      </c>
    </row>
    <row r="208" spans="1:6" s="28" customFormat="1" x14ac:dyDescent="0.25">
      <c r="A208" s="27">
        <v>207</v>
      </c>
      <c r="B208" s="24">
        <v>3</v>
      </c>
      <c r="C208" s="24">
        <v>2280</v>
      </c>
      <c r="D208" s="24">
        <v>2280</v>
      </c>
      <c r="E208" s="24" t="s">
        <v>245</v>
      </c>
      <c r="F208" s="28">
        <v>4</v>
      </c>
    </row>
    <row r="209" spans="1:6" s="28" customFormat="1" x14ac:dyDescent="0.25">
      <c r="A209" s="27">
        <v>208</v>
      </c>
      <c r="B209" s="24">
        <v>3</v>
      </c>
      <c r="C209" s="24">
        <v>2161</v>
      </c>
      <c r="D209" s="24">
        <v>2161</v>
      </c>
      <c r="E209" s="24" t="s">
        <v>247</v>
      </c>
      <c r="F209" s="28">
        <v>4</v>
      </c>
    </row>
    <row r="210" spans="1:6" s="28" customFormat="1" x14ac:dyDescent="0.25">
      <c r="A210" s="27">
        <v>209</v>
      </c>
      <c r="B210" s="24">
        <v>3</v>
      </c>
      <c r="C210" s="24">
        <v>2162</v>
      </c>
      <c r="D210" s="24">
        <v>2162</v>
      </c>
      <c r="E210" s="24" t="s">
        <v>248</v>
      </c>
      <c r="F210" s="28">
        <v>4</v>
      </c>
    </row>
    <row r="211" spans="1:6" s="28" customFormat="1" x14ac:dyDescent="0.25">
      <c r="A211" s="27">
        <v>210</v>
      </c>
      <c r="B211" s="24">
        <v>3</v>
      </c>
      <c r="C211" s="24">
        <v>2163</v>
      </c>
      <c r="D211" s="24">
        <v>2163</v>
      </c>
      <c r="E211" s="24" t="s">
        <v>249</v>
      </c>
      <c r="F211" s="28">
        <v>4</v>
      </c>
    </row>
    <row r="212" spans="1:6" s="28" customFormat="1" x14ac:dyDescent="0.25">
      <c r="A212" s="27">
        <v>211</v>
      </c>
      <c r="B212" s="24">
        <v>3</v>
      </c>
      <c r="C212" s="24">
        <v>2272</v>
      </c>
      <c r="D212" s="24">
        <v>2272</v>
      </c>
      <c r="E212" s="24" t="s">
        <v>251</v>
      </c>
      <c r="F212" s="28">
        <v>4</v>
      </c>
    </row>
    <row r="213" spans="1:6" s="28" customFormat="1" x14ac:dyDescent="0.25">
      <c r="A213" s="27">
        <v>212</v>
      </c>
      <c r="B213" s="24">
        <v>3</v>
      </c>
      <c r="C213" s="24">
        <v>2223</v>
      </c>
      <c r="D213" s="24">
        <v>2223</v>
      </c>
      <c r="E213" s="24" t="s">
        <v>252</v>
      </c>
      <c r="F213" s="28">
        <v>4</v>
      </c>
    </row>
    <row r="214" spans="1:6" s="28" customFormat="1" x14ac:dyDescent="0.25">
      <c r="A214" s="27">
        <v>213</v>
      </c>
      <c r="B214" s="24">
        <v>3</v>
      </c>
      <c r="C214" s="24">
        <v>2247</v>
      </c>
      <c r="D214" s="24">
        <v>2247</v>
      </c>
      <c r="E214" s="24" t="s">
        <v>253</v>
      </c>
      <c r="F214" s="28">
        <v>4</v>
      </c>
    </row>
    <row r="215" spans="1:6" s="28" customFormat="1" x14ac:dyDescent="0.25">
      <c r="A215" s="27">
        <v>214</v>
      </c>
      <c r="B215" s="24">
        <v>3</v>
      </c>
      <c r="C215" s="24">
        <v>2270</v>
      </c>
      <c r="D215" s="24">
        <v>2270</v>
      </c>
      <c r="E215" s="24" t="s">
        <v>254</v>
      </c>
      <c r="F215" s="28">
        <v>4</v>
      </c>
    </row>
    <row r="216" spans="1:6" s="28" customFormat="1" x14ac:dyDescent="0.25">
      <c r="A216" s="27">
        <v>215</v>
      </c>
      <c r="B216" s="24">
        <v>3</v>
      </c>
      <c r="C216" s="24">
        <v>2251</v>
      </c>
      <c r="D216" s="24">
        <v>2251</v>
      </c>
      <c r="E216" s="24" t="s">
        <v>257</v>
      </c>
      <c r="F216" s="28">
        <v>4</v>
      </c>
    </row>
    <row r="217" spans="1:6" s="28" customFormat="1" x14ac:dyDescent="0.25">
      <c r="A217" s="27">
        <v>216</v>
      </c>
      <c r="B217" s="24">
        <v>3</v>
      </c>
      <c r="C217" s="24">
        <v>2193</v>
      </c>
      <c r="D217" s="24">
        <v>2193</v>
      </c>
      <c r="E217" s="24" t="s">
        <v>263</v>
      </c>
      <c r="F217" s="28">
        <v>4</v>
      </c>
    </row>
    <row r="218" spans="1:6" s="28" customFormat="1" x14ac:dyDescent="0.25">
      <c r="A218" s="27">
        <v>217</v>
      </c>
      <c r="B218" s="24">
        <v>3</v>
      </c>
      <c r="C218" s="24">
        <v>2150</v>
      </c>
      <c r="D218" s="24">
        <v>2150</v>
      </c>
      <c r="E218" s="24" t="s">
        <v>270</v>
      </c>
      <c r="F218" s="28">
        <v>4</v>
      </c>
    </row>
    <row r="219" spans="1:6" s="28" customFormat="1" x14ac:dyDescent="0.25">
      <c r="A219" s="27">
        <v>218</v>
      </c>
      <c r="B219" s="24">
        <v>3</v>
      </c>
      <c r="C219" s="24">
        <v>2152</v>
      </c>
      <c r="D219" s="24">
        <v>2152</v>
      </c>
      <c r="E219" s="24" t="s">
        <v>271</v>
      </c>
      <c r="F219" s="28">
        <v>4</v>
      </c>
    </row>
    <row r="220" spans="1:6" s="28" customFormat="1" x14ac:dyDescent="0.25">
      <c r="A220" s="27">
        <v>219</v>
      </c>
      <c r="B220" s="24">
        <v>3</v>
      </c>
      <c r="C220" s="24">
        <v>2263</v>
      </c>
      <c r="D220" s="26">
        <v>2263</v>
      </c>
      <c r="E220" s="24" t="s">
        <v>273</v>
      </c>
      <c r="F220" s="28">
        <v>4</v>
      </c>
    </row>
    <row r="221" spans="1:6" s="28" customFormat="1" x14ac:dyDescent="0.25">
      <c r="A221" s="27">
        <v>220</v>
      </c>
      <c r="B221" s="24">
        <v>3</v>
      </c>
      <c r="C221" s="24" t="s">
        <v>274</v>
      </c>
      <c r="D221" s="24">
        <v>2311</v>
      </c>
      <c r="E221" s="24" t="s">
        <v>275</v>
      </c>
      <c r="F221" s="28">
        <v>4</v>
      </c>
    </row>
    <row r="222" spans="1:6" s="28" customFormat="1" x14ac:dyDescent="0.25">
      <c r="A222" s="27">
        <v>221</v>
      </c>
      <c r="B222" s="24">
        <v>3</v>
      </c>
      <c r="C222" s="24">
        <v>2128</v>
      </c>
      <c r="D222" s="24">
        <v>2128</v>
      </c>
      <c r="E222" s="24" t="s">
        <v>277</v>
      </c>
      <c r="F222" s="28">
        <v>4</v>
      </c>
    </row>
    <row r="223" spans="1:6" s="28" customFormat="1" x14ac:dyDescent="0.25">
      <c r="A223" s="27">
        <v>222</v>
      </c>
      <c r="B223" s="24">
        <v>3</v>
      </c>
      <c r="C223" s="24">
        <v>1720</v>
      </c>
      <c r="D223" s="24">
        <v>2256</v>
      </c>
      <c r="E223" s="24" t="s">
        <v>280</v>
      </c>
      <c r="F223" s="28">
        <v>4</v>
      </c>
    </row>
    <row r="224" spans="1:6" s="28" customFormat="1" x14ac:dyDescent="0.25">
      <c r="A224" s="27">
        <v>223</v>
      </c>
      <c r="B224" s="24">
        <v>3</v>
      </c>
      <c r="C224" s="24">
        <v>1932</v>
      </c>
      <c r="D224" s="24">
        <v>2257</v>
      </c>
      <c r="E224" s="24" t="s">
        <v>281</v>
      </c>
      <c r="F224" s="28">
        <v>4</v>
      </c>
    </row>
    <row r="225" spans="1:6" s="28" customFormat="1" x14ac:dyDescent="0.25">
      <c r="A225" s="27">
        <v>224</v>
      </c>
      <c r="B225" s="24">
        <v>3</v>
      </c>
      <c r="C225" s="24">
        <v>2164</v>
      </c>
      <c r="D225" s="24">
        <v>2164</v>
      </c>
      <c r="E225" s="24" t="s">
        <v>285</v>
      </c>
      <c r="F225" s="28">
        <v>4</v>
      </c>
    </row>
    <row r="226" spans="1:6" s="28" customFormat="1" x14ac:dyDescent="0.25">
      <c r="A226" s="27">
        <v>225</v>
      </c>
      <c r="B226" s="24">
        <v>3</v>
      </c>
      <c r="C226" s="24">
        <v>2173</v>
      </c>
      <c r="D226" s="24">
        <v>2173</v>
      </c>
      <c r="E226" s="24" t="s">
        <v>286</v>
      </c>
      <c r="F226" s="28">
        <v>4</v>
      </c>
    </row>
    <row r="227" spans="1:6" s="28" customFormat="1" x14ac:dyDescent="0.25">
      <c r="A227" s="27">
        <v>226</v>
      </c>
      <c r="B227" s="24">
        <v>3</v>
      </c>
      <c r="C227" s="29">
        <v>2079</v>
      </c>
      <c r="D227" s="24">
        <v>2079</v>
      </c>
      <c r="E227" s="24" t="s">
        <v>291</v>
      </c>
      <c r="F227" s="28">
        <v>4</v>
      </c>
    </row>
    <row r="228" spans="1:6" s="28" customFormat="1" x14ac:dyDescent="0.25">
      <c r="A228" s="27">
        <v>227</v>
      </c>
      <c r="B228" s="24">
        <v>3</v>
      </c>
      <c r="C228" s="24">
        <v>2139</v>
      </c>
      <c r="D228" s="24">
        <v>2139</v>
      </c>
      <c r="E228" s="24" t="s">
        <v>294</v>
      </c>
      <c r="F228" s="28">
        <v>4</v>
      </c>
    </row>
    <row r="229" spans="1:6" s="28" customFormat="1" x14ac:dyDescent="0.25">
      <c r="A229" s="27">
        <v>228</v>
      </c>
      <c r="B229" s="24">
        <v>3</v>
      </c>
      <c r="C229" s="24">
        <v>2245</v>
      </c>
      <c r="D229" s="24">
        <v>2245</v>
      </c>
      <c r="E229" s="24" t="s">
        <v>295</v>
      </c>
      <c r="F229" s="28">
        <v>4</v>
      </c>
    </row>
    <row r="230" spans="1:6" s="28" customFormat="1" x14ac:dyDescent="0.25">
      <c r="A230" s="27">
        <v>229</v>
      </c>
      <c r="B230" s="24">
        <v>3</v>
      </c>
      <c r="C230" s="24" t="s">
        <v>296</v>
      </c>
      <c r="D230" s="24" t="s">
        <v>297</v>
      </c>
      <c r="E230" s="24" t="s">
        <v>298</v>
      </c>
      <c r="F230" s="28">
        <v>4</v>
      </c>
    </row>
    <row r="231" spans="1:6" s="28" customFormat="1" x14ac:dyDescent="0.25">
      <c r="A231" s="27">
        <v>230</v>
      </c>
      <c r="B231" s="24">
        <v>3</v>
      </c>
      <c r="C231" s="24">
        <v>2142</v>
      </c>
      <c r="D231" s="24">
        <v>2142</v>
      </c>
      <c r="E231" s="24" t="s">
        <v>300</v>
      </c>
      <c r="F231" s="28">
        <v>4</v>
      </c>
    </row>
    <row r="232" spans="1:6" s="28" customFormat="1" x14ac:dyDescent="0.25">
      <c r="A232" s="27">
        <v>231</v>
      </c>
      <c r="B232" s="24">
        <v>3</v>
      </c>
      <c r="C232" s="24">
        <v>2249</v>
      </c>
      <c r="D232" s="24">
        <v>2249</v>
      </c>
      <c r="E232" s="24" t="s">
        <v>301</v>
      </c>
      <c r="F232" s="28">
        <v>4</v>
      </c>
    </row>
    <row r="233" spans="1:6" s="28" customFormat="1" x14ac:dyDescent="0.25">
      <c r="A233" s="27">
        <v>232</v>
      </c>
      <c r="B233" s="24">
        <v>3</v>
      </c>
      <c r="C233" s="24">
        <v>2241</v>
      </c>
      <c r="D233" s="24">
        <v>2241</v>
      </c>
      <c r="E233" s="24" t="s">
        <v>302</v>
      </c>
      <c r="F233" s="28">
        <v>4</v>
      </c>
    </row>
    <row r="234" spans="1:6" s="28" customFormat="1" x14ac:dyDescent="0.25">
      <c r="A234" s="27">
        <v>233</v>
      </c>
      <c r="B234" s="24">
        <v>3</v>
      </c>
      <c r="C234" s="24">
        <v>2281</v>
      </c>
      <c r="D234" s="24">
        <v>2281</v>
      </c>
      <c r="E234" s="24" t="s">
        <v>304</v>
      </c>
      <c r="F234" s="28">
        <v>4</v>
      </c>
    </row>
    <row r="235" spans="1:6" s="28" customFormat="1" x14ac:dyDescent="0.25">
      <c r="A235" s="27">
        <v>234</v>
      </c>
      <c r="B235" s="24">
        <v>3</v>
      </c>
      <c r="C235" s="24">
        <v>2282</v>
      </c>
      <c r="D235" s="24">
        <v>2282</v>
      </c>
      <c r="E235" s="24" t="s">
        <v>305</v>
      </c>
      <c r="F235" s="28">
        <v>4</v>
      </c>
    </row>
    <row r="236" spans="1:6" s="28" customFormat="1" x14ac:dyDescent="0.25">
      <c r="A236" s="27">
        <v>235</v>
      </c>
      <c r="B236" s="24">
        <v>3</v>
      </c>
      <c r="C236" s="24">
        <v>2276</v>
      </c>
      <c r="D236" s="24">
        <v>2276</v>
      </c>
      <c r="E236" s="24" t="s">
        <v>306</v>
      </c>
      <c r="F236" s="28">
        <v>4</v>
      </c>
    </row>
    <row r="237" spans="1:6" s="28" customFormat="1" x14ac:dyDescent="0.25">
      <c r="A237" s="27">
        <v>236</v>
      </c>
      <c r="B237" s="24">
        <v>3</v>
      </c>
      <c r="C237" s="24">
        <v>2298</v>
      </c>
      <c r="D237" s="24">
        <v>2298</v>
      </c>
      <c r="E237" s="24" t="s">
        <v>307</v>
      </c>
      <c r="F237" s="28">
        <v>4</v>
      </c>
    </row>
    <row r="238" spans="1:6" s="28" customFormat="1" x14ac:dyDescent="0.25">
      <c r="A238" s="27">
        <v>237</v>
      </c>
      <c r="B238" s="24">
        <v>3</v>
      </c>
      <c r="C238" s="24">
        <v>2232</v>
      </c>
      <c r="D238" s="24">
        <v>2232</v>
      </c>
      <c r="E238" s="24" t="s">
        <v>309</v>
      </c>
      <c r="F238" s="28">
        <v>4</v>
      </c>
    </row>
    <row r="239" spans="1:6" s="28" customFormat="1" x14ac:dyDescent="0.25">
      <c r="A239" s="27">
        <v>238</v>
      </c>
      <c r="B239" s="24">
        <v>3</v>
      </c>
      <c r="C239" s="24">
        <v>2283</v>
      </c>
      <c r="D239" s="24">
        <v>2283</v>
      </c>
      <c r="E239" s="24" t="s">
        <v>310</v>
      </c>
      <c r="F239" s="28">
        <v>4</v>
      </c>
    </row>
    <row r="240" spans="1:6" s="28" customFormat="1" x14ac:dyDescent="0.25">
      <c r="A240" s="27">
        <v>239</v>
      </c>
      <c r="B240" s="24">
        <v>3</v>
      </c>
      <c r="C240" s="24">
        <v>2180</v>
      </c>
      <c r="D240" s="24">
        <v>2180</v>
      </c>
      <c r="E240" s="24" t="s">
        <v>311</v>
      </c>
      <c r="F240" s="28">
        <v>4</v>
      </c>
    </row>
    <row r="241" spans="1:6" s="28" customFormat="1" x14ac:dyDescent="0.25">
      <c r="A241" s="27">
        <v>240</v>
      </c>
      <c r="B241" s="24">
        <v>3</v>
      </c>
      <c r="C241" s="24">
        <v>2233</v>
      </c>
      <c r="D241" s="24">
        <v>2233</v>
      </c>
      <c r="E241" s="24" t="s">
        <v>312</v>
      </c>
      <c r="F241" s="28">
        <v>4</v>
      </c>
    </row>
    <row r="242" spans="1:6" s="28" customFormat="1" x14ac:dyDescent="0.25">
      <c r="A242" s="27">
        <v>241</v>
      </c>
      <c r="B242" s="24">
        <v>3</v>
      </c>
      <c r="C242" s="24">
        <v>2235</v>
      </c>
      <c r="D242" s="24">
        <v>2235</v>
      </c>
      <c r="E242" s="24" t="s">
        <v>313</v>
      </c>
      <c r="F242" s="28">
        <v>4</v>
      </c>
    </row>
    <row r="243" spans="1:6" s="28" customFormat="1" x14ac:dyDescent="0.25">
      <c r="A243" s="27">
        <v>242</v>
      </c>
      <c r="B243" s="24">
        <v>3</v>
      </c>
      <c r="C243" s="24">
        <v>2198</v>
      </c>
      <c r="D243" s="24">
        <v>2198</v>
      </c>
      <c r="E243" s="24" t="s">
        <v>316</v>
      </c>
      <c r="F243" s="28">
        <v>4</v>
      </c>
    </row>
    <row r="244" spans="1:6" s="28" customFormat="1" x14ac:dyDescent="0.25">
      <c r="A244" s="27">
        <v>243</v>
      </c>
      <c r="B244" s="24">
        <v>3</v>
      </c>
      <c r="C244" s="24">
        <v>2155</v>
      </c>
      <c r="D244" s="24">
        <v>2155</v>
      </c>
      <c r="E244" s="24" t="s">
        <v>319</v>
      </c>
      <c r="F244" s="28">
        <v>4</v>
      </c>
    </row>
    <row r="245" spans="1:6" s="28" customFormat="1" x14ac:dyDescent="0.25">
      <c r="A245" s="27">
        <v>244</v>
      </c>
      <c r="B245" s="24">
        <v>3</v>
      </c>
      <c r="C245" s="24">
        <v>2143</v>
      </c>
      <c r="D245" s="24">
        <v>2143</v>
      </c>
      <c r="E245" s="24" t="s">
        <v>321</v>
      </c>
      <c r="F245" s="28">
        <v>4</v>
      </c>
    </row>
    <row r="246" spans="1:6" s="28" customFormat="1" x14ac:dyDescent="0.25">
      <c r="A246" s="27">
        <v>245</v>
      </c>
      <c r="B246" s="24">
        <v>3</v>
      </c>
      <c r="C246" s="24">
        <v>2120</v>
      </c>
      <c r="D246" s="24">
        <v>2120</v>
      </c>
      <c r="E246" s="24" t="s">
        <v>322</v>
      </c>
      <c r="F246" s="28">
        <v>4</v>
      </c>
    </row>
    <row r="247" spans="1:6" s="28" customFormat="1" x14ac:dyDescent="0.25">
      <c r="A247" s="27">
        <v>246</v>
      </c>
      <c r="B247" s="24">
        <v>3</v>
      </c>
      <c r="C247" s="24">
        <v>2137</v>
      </c>
      <c r="D247" s="24">
        <v>2137</v>
      </c>
      <c r="E247" s="24" t="s">
        <v>323</v>
      </c>
      <c r="F247" s="28">
        <v>4</v>
      </c>
    </row>
    <row r="248" spans="1:6" s="28" customFormat="1" x14ac:dyDescent="0.25">
      <c r="A248" s="27">
        <v>247</v>
      </c>
      <c r="B248" s="24">
        <v>3</v>
      </c>
      <c r="C248" s="24">
        <v>2138</v>
      </c>
      <c r="D248" s="24">
        <v>2138</v>
      </c>
      <c r="E248" s="24" t="s">
        <v>325</v>
      </c>
      <c r="F248" s="28">
        <v>4</v>
      </c>
    </row>
    <row r="249" spans="1:6" s="28" customFormat="1" x14ac:dyDescent="0.25">
      <c r="A249" s="27">
        <v>248</v>
      </c>
      <c r="B249" s="24">
        <v>3</v>
      </c>
      <c r="C249" s="24">
        <v>2168</v>
      </c>
      <c r="D249" s="24">
        <v>2168</v>
      </c>
      <c r="E249" s="24" t="s">
        <v>328</v>
      </c>
      <c r="F249" s="28">
        <v>4</v>
      </c>
    </row>
    <row r="250" spans="1:6" s="28" customFormat="1" x14ac:dyDescent="0.25">
      <c r="A250" s="27">
        <v>249</v>
      </c>
      <c r="B250" s="24">
        <v>3</v>
      </c>
      <c r="C250" s="24">
        <v>2169</v>
      </c>
      <c r="D250" s="24">
        <v>2169</v>
      </c>
      <c r="E250" s="24" t="s">
        <v>329</v>
      </c>
      <c r="F250" s="28">
        <v>4</v>
      </c>
    </row>
    <row r="251" spans="1:6" s="28" customFormat="1" x14ac:dyDescent="0.25">
      <c r="A251" s="27">
        <v>250</v>
      </c>
      <c r="B251" s="24">
        <v>3</v>
      </c>
      <c r="C251" s="24">
        <v>2267</v>
      </c>
      <c r="D251" s="24">
        <v>2267</v>
      </c>
      <c r="E251" s="24" t="s">
        <v>330</v>
      </c>
      <c r="F251" s="28">
        <v>4</v>
      </c>
    </row>
    <row r="252" spans="1:6" s="28" customFormat="1" x14ac:dyDescent="0.25">
      <c r="A252" s="27">
        <v>251</v>
      </c>
      <c r="B252" s="24">
        <v>3</v>
      </c>
      <c r="C252" s="24">
        <v>2268</v>
      </c>
      <c r="D252" s="24">
        <v>2268</v>
      </c>
      <c r="E252" s="24" t="s">
        <v>331</v>
      </c>
      <c r="F252" s="28">
        <v>4</v>
      </c>
    </row>
    <row r="253" spans="1:6" s="28" customFormat="1" x14ac:dyDescent="0.25">
      <c r="A253" s="27">
        <v>252</v>
      </c>
      <c r="B253" s="24">
        <v>3</v>
      </c>
      <c r="C253" s="24">
        <v>2269</v>
      </c>
      <c r="D253" s="24">
        <v>2269</v>
      </c>
      <c r="E253" s="24" t="s">
        <v>332</v>
      </c>
      <c r="F253" s="28">
        <v>4</v>
      </c>
    </row>
    <row r="254" spans="1:6" s="28" customFormat="1" x14ac:dyDescent="0.25">
      <c r="A254" s="27">
        <v>253</v>
      </c>
      <c r="B254" s="24">
        <v>3</v>
      </c>
      <c r="C254" s="24">
        <v>2297</v>
      </c>
      <c r="D254" s="24">
        <v>2297</v>
      </c>
      <c r="E254" s="24" t="s">
        <v>333</v>
      </c>
      <c r="F254" s="28">
        <v>4</v>
      </c>
    </row>
    <row r="255" spans="1:6" s="28" customFormat="1" x14ac:dyDescent="0.25">
      <c r="A255" s="27">
        <v>254</v>
      </c>
      <c r="B255" s="24">
        <v>3</v>
      </c>
      <c r="C255" s="24">
        <v>2302</v>
      </c>
      <c r="D255" s="24">
        <v>2302</v>
      </c>
      <c r="E255" s="24" t="s">
        <v>335</v>
      </c>
      <c r="F255" s="28">
        <v>4</v>
      </c>
    </row>
    <row r="256" spans="1:6" s="28" customFormat="1" x14ac:dyDescent="0.25">
      <c r="A256" s="27">
        <v>255</v>
      </c>
      <c r="B256" s="24">
        <v>3</v>
      </c>
      <c r="C256" s="24">
        <v>2265</v>
      </c>
      <c r="D256" s="24">
        <v>2265</v>
      </c>
      <c r="E256" s="24" t="s">
        <v>336</v>
      </c>
      <c r="F256" s="28">
        <v>4</v>
      </c>
    </row>
    <row r="257" spans="1:6" s="28" customFormat="1" x14ac:dyDescent="0.25">
      <c r="A257" s="27">
        <v>256</v>
      </c>
      <c r="B257" s="24">
        <v>3</v>
      </c>
      <c r="C257" s="24">
        <v>2202</v>
      </c>
      <c r="D257" s="24">
        <v>2202</v>
      </c>
      <c r="E257" s="24" t="s">
        <v>341</v>
      </c>
      <c r="F257" s="28">
        <v>4</v>
      </c>
    </row>
    <row r="258" spans="1:6" s="28" customFormat="1" x14ac:dyDescent="0.25">
      <c r="A258" s="27">
        <v>257</v>
      </c>
      <c r="B258" s="24">
        <v>3</v>
      </c>
      <c r="C258" s="24">
        <v>2109</v>
      </c>
      <c r="D258" s="24">
        <v>2109</v>
      </c>
      <c r="E258" s="24" t="s">
        <v>342</v>
      </c>
      <c r="F258" s="28">
        <v>4</v>
      </c>
    </row>
    <row r="259" spans="1:6" s="28" customFormat="1" x14ac:dyDescent="0.25">
      <c r="A259" s="27">
        <v>258</v>
      </c>
      <c r="B259" s="24">
        <v>3</v>
      </c>
      <c r="C259" s="24">
        <v>2156</v>
      </c>
      <c r="D259" s="24">
        <v>2156</v>
      </c>
      <c r="E259" s="24" t="s">
        <v>344</v>
      </c>
      <c r="F259" s="28">
        <v>4</v>
      </c>
    </row>
    <row r="260" spans="1:6" s="28" customFormat="1" x14ac:dyDescent="0.25">
      <c r="A260" s="27">
        <v>259</v>
      </c>
      <c r="B260" s="24">
        <v>3</v>
      </c>
      <c r="C260" s="24">
        <v>2204</v>
      </c>
      <c r="D260" s="24">
        <v>2204</v>
      </c>
      <c r="E260" s="24" t="s">
        <v>346</v>
      </c>
      <c r="F260" s="28">
        <v>4</v>
      </c>
    </row>
    <row r="261" spans="1:6" s="28" customFormat="1" x14ac:dyDescent="0.25">
      <c r="A261" s="27">
        <v>260</v>
      </c>
      <c r="B261" s="24">
        <v>3</v>
      </c>
      <c r="C261" s="24">
        <v>2124</v>
      </c>
      <c r="D261" s="24">
        <v>2124</v>
      </c>
      <c r="E261" s="24" t="s">
        <v>347</v>
      </c>
      <c r="F261" s="28">
        <v>4</v>
      </c>
    </row>
    <row r="262" spans="1:6" s="28" customFormat="1" x14ac:dyDescent="0.25">
      <c r="A262" s="27">
        <v>261</v>
      </c>
      <c r="B262" s="24">
        <v>3</v>
      </c>
      <c r="C262" s="24">
        <v>2119</v>
      </c>
      <c r="D262" s="24">
        <v>2119</v>
      </c>
      <c r="E262" s="24" t="s">
        <v>350</v>
      </c>
      <c r="F262" s="28">
        <v>4</v>
      </c>
    </row>
    <row r="263" spans="1:6" s="28" customFormat="1" x14ac:dyDescent="0.25">
      <c r="A263" s="27">
        <v>262</v>
      </c>
      <c r="B263" s="24">
        <v>3</v>
      </c>
      <c r="C263" s="24">
        <v>2159</v>
      </c>
      <c r="D263" s="24">
        <v>2159</v>
      </c>
      <c r="E263" s="24" t="s">
        <v>351</v>
      </c>
      <c r="F263" s="28">
        <v>4</v>
      </c>
    </row>
    <row r="264" spans="1:6" s="28" customFormat="1" x14ac:dyDescent="0.25">
      <c r="A264" s="27">
        <v>263</v>
      </c>
      <c r="B264" s="24">
        <v>3</v>
      </c>
      <c r="C264" s="24">
        <v>2160</v>
      </c>
      <c r="D264" s="24">
        <v>2160</v>
      </c>
      <c r="E264" s="24" t="s">
        <v>352</v>
      </c>
      <c r="F264" s="28">
        <v>4</v>
      </c>
    </row>
    <row r="265" spans="1:6" s="28" customFormat="1" x14ac:dyDescent="0.25">
      <c r="A265" s="27">
        <v>264</v>
      </c>
      <c r="B265" s="24">
        <v>3</v>
      </c>
      <c r="C265" s="24">
        <v>2273</v>
      </c>
      <c r="D265" s="24">
        <v>2273</v>
      </c>
      <c r="E265" s="24" t="s">
        <v>353</v>
      </c>
      <c r="F265" s="28">
        <v>4</v>
      </c>
    </row>
    <row r="266" spans="1:6" s="28" customFormat="1" x14ac:dyDescent="0.25">
      <c r="A266" s="27">
        <v>265</v>
      </c>
      <c r="B266" s="24">
        <v>3</v>
      </c>
      <c r="C266" s="24">
        <v>1781</v>
      </c>
      <c r="D266" s="24">
        <v>2254</v>
      </c>
      <c r="E266" s="24" t="s">
        <v>356</v>
      </c>
      <c r="F266" s="28">
        <v>4</v>
      </c>
    </row>
    <row r="267" spans="1:6" s="28" customFormat="1" x14ac:dyDescent="0.25">
      <c r="A267" s="27">
        <v>266</v>
      </c>
      <c r="B267" s="24">
        <v>3</v>
      </c>
      <c r="C267" s="24">
        <v>1931</v>
      </c>
      <c r="D267" s="24">
        <v>2255</v>
      </c>
      <c r="E267" s="24" t="s">
        <v>357</v>
      </c>
      <c r="F267" s="28">
        <v>4</v>
      </c>
    </row>
    <row r="268" spans="1:6" s="28" customFormat="1" x14ac:dyDescent="0.25">
      <c r="A268" s="27">
        <v>267</v>
      </c>
      <c r="B268" s="24">
        <v>3</v>
      </c>
      <c r="C268" s="24">
        <v>2259</v>
      </c>
      <c r="D268" s="24">
        <v>2259</v>
      </c>
      <c r="E268" s="24" t="s">
        <v>358</v>
      </c>
      <c r="F268" s="28">
        <v>4</v>
      </c>
    </row>
    <row r="269" spans="1:6" s="28" customFormat="1" x14ac:dyDescent="0.25">
      <c r="A269" s="27">
        <v>268</v>
      </c>
      <c r="B269" s="24">
        <v>3</v>
      </c>
      <c r="C269" s="24">
        <v>2236</v>
      </c>
      <c r="D269" s="24">
        <v>2236</v>
      </c>
      <c r="E269" s="24" t="s">
        <v>359</v>
      </c>
      <c r="F269" s="28">
        <v>4</v>
      </c>
    </row>
    <row r="270" spans="1:6" s="28" customFormat="1" x14ac:dyDescent="0.25">
      <c r="A270" s="27">
        <v>269</v>
      </c>
      <c r="B270" s="24">
        <v>3</v>
      </c>
      <c r="C270" s="24">
        <v>2284</v>
      </c>
      <c r="D270" s="24">
        <v>2284</v>
      </c>
      <c r="E270" s="24" t="s">
        <v>360</v>
      </c>
      <c r="F270" s="28">
        <v>4</v>
      </c>
    </row>
    <row r="271" spans="1:6" s="28" customFormat="1" x14ac:dyDescent="0.25">
      <c r="A271" s="27">
        <v>270</v>
      </c>
      <c r="B271" s="24">
        <v>3</v>
      </c>
      <c r="C271" s="24">
        <v>2277</v>
      </c>
      <c r="D271" s="24">
        <v>2277</v>
      </c>
      <c r="E271" s="24" t="s">
        <v>362</v>
      </c>
      <c r="F271" s="28">
        <v>4</v>
      </c>
    </row>
    <row r="272" spans="1:6" s="28" customFormat="1" x14ac:dyDescent="0.25">
      <c r="A272" s="27">
        <v>271</v>
      </c>
      <c r="B272" s="24">
        <v>3</v>
      </c>
      <c r="C272" s="24">
        <v>2264</v>
      </c>
      <c r="D272" s="24">
        <v>2264</v>
      </c>
      <c r="E272" s="24" t="s">
        <v>366</v>
      </c>
      <c r="F272" s="28">
        <v>4</v>
      </c>
    </row>
    <row r="273" spans="1:6" s="28" customFormat="1" x14ac:dyDescent="0.25">
      <c r="A273" s="27">
        <v>272</v>
      </c>
      <c r="B273" s="24">
        <v>3</v>
      </c>
      <c r="C273" s="24">
        <v>2261</v>
      </c>
      <c r="D273" s="24">
        <v>2261</v>
      </c>
      <c r="E273" s="24" t="s">
        <v>370</v>
      </c>
      <c r="F273" s="28">
        <v>4</v>
      </c>
    </row>
    <row r="274" spans="1:6" s="28" customFormat="1" x14ac:dyDescent="0.25">
      <c r="A274" s="27">
        <v>273</v>
      </c>
      <c r="B274" s="24">
        <v>3</v>
      </c>
      <c r="C274" s="24">
        <v>2301</v>
      </c>
      <c r="D274" s="24">
        <v>2301</v>
      </c>
      <c r="E274" s="24" t="s">
        <v>371</v>
      </c>
      <c r="F274" s="28">
        <v>4</v>
      </c>
    </row>
    <row r="275" spans="1:6" s="28" customFormat="1" x14ac:dyDescent="0.25">
      <c r="A275" s="27">
        <v>274</v>
      </c>
      <c r="B275" s="24">
        <v>3</v>
      </c>
      <c r="C275" s="24">
        <v>2315</v>
      </c>
      <c r="D275" s="24">
        <v>2315</v>
      </c>
      <c r="E275" s="24" t="s">
        <v>372</v>
      </c>
      <c r="F275" s="28">
        <v>4</v>
      </c>
    </row>
    <row r="276" spans="1:6" s="28" customFormat="1" x14ac:dyDescent="0.25">
      <c r="A276" s="27">
        <v>275</v>
      </c>
      <c r="B276" s="24">
        <v>3</v>
      </c>
      <c r="C276" s="24">
        <v>2316</v>
      </c>
      <c r="D276" s="24">
        <v>2316</v>
      </c>
      <c r="E276" s="24" t="s">
        <v>373</v>
      </c>
      <c r="F276" s="28">
        <v>4</v>
      </c>
    </row>
    <row r="277" spans="1:6" s="28" customFormat="1" x14ac:dyDescent="0.25">
      <c r="A277" s="27">
        <v>276</v>
      </c>
      <c r="B277" s="24">
        <v>5</v>
      </c>
      <c r="C277" s="24">
        <v>2053</v>
      </c>
      <c r="D277" s="24">
        <v>2053</v>
      </c>
      <c r="E277" s="24" t="s">
        <v>259</v>
      </c>
      <c r="F277" s="28">
        <v>4</v>
      </c>
    </row>
    <row r="278" spans="1:6" s="28" customFormat="1" x14ac:dyDescent="0.25">
      <c r="A278" s="27">
        <v>277</v>
      </c>
      <c r="B278" s="24">
        <v>5</v>
      </c>
      <c r="C278" s="24" t="s">
        <v>274</v>
      </c>
      <c r="D278" s="24">
        <v>2312</v>
      </c>
      <c r="E278" s="24" t="s">
        <v>276</v>
      </c>
      <c r="F278" s="28">
        <v>4</v>
      </c>
    </row>
    <row r="279" spans="1:6" s="28" customFormat="1" x14ac:dyDescent="0.25">
      <c r="A279" s="27">
        <v>278</v>
      </c>
      <c r="B279" s="24">
        <v>5</v>
      </c>
      <c r="C279" s="24">
        <v>2054</v>
      </c>
      <c r="D279" s="24">
        <v>2054</v>
      </c>
      <c r="E279" s="24" t="s">
        <v>338</v>
      </c>
      <c r="F279" s="28">
        <v>5</v>
      </c>
    </row>
    <row r="280" spans="1:6" s="28" customFormat="1" x14ac:dyDescent="0.25">
      <c r="A280" s="27">
        <v>279</v>
      </c>
      <c r="B280" s="24">
        <v>5</v>
      </c>
      <c r="C280" s="24">
        <v>2059</v>
      </c>
      <c r="D280" s="24">
        <v>2059</v>
      </c>
      <c r="E280" s="24" t="s">
        <v>229</v>
      </c>
      <c r="F280" s="28">
        <v>5</v>
      </c>
    </row>
    <row r="281" spans="1:6" s="28" customFormat="1" x14ac:dyDescent="0.25">
      <c r="A281" s="27">
        <v>280</v>
      </c>
      <c r="B281" s="24">
        <v>5</v>
      </c>
      <c r="C281" s="24">
        <v>2099</v>
      </c>
      <c r="D281" s="24">
        <v>2099</v>
      </c>
      <c r="E281" s="24" t="s">
        <v>363</v>
      </c>
      <c r="F281" s="28">
        <v>5</v>
      </c>
    </row>
    <row r="282" spans="1:6" s="28" customFormat="1" x14ac:dyDescent="0.25">
      <c r="A282" s="27">
        <v>281</v>
      </c>
      <c r="B282" s="24">
        <v>5</v>
      </c>
      <c r="C282" s="24">
        <v>2126</v>
      </c>
      <c r="D282" s="24">
        <v>2126</v>
      </c>
      <c r="E282" s="24" t="s">
        <v>340</v>
      </c>
      <c r="F282" s="28">
        <v>5</v>
      </c>
    </row>
    <row r="283" spans="1:6" s="28" customFormat="1" x14ac:dyDescent="0.25">
      <c r="A283" s="27">
        <v>282</v>
      </c>
      <c r="B283" s="24">
        <v>5</v>
      </c>
      <c r="C283" s="24">
        <v>2129</v>
      </c>
      <c r="D283" s="24">
        <v>2129</v>
      </c>
      <c r="E283" s="24" t="s">
        <v>277</v>
      </c>
      <c r="F283" s="28">
        <v>5</v>
      </c>
    </row>
    <row r="284" spans="1:6" s="28" customFormat="1" x14ac:dyDescent="0.25">
      <c r="A284" s="27">
        <v>283</v>
      </c>
      <c r="B284" s="24">
        <v>5</v>
      </c>
      <c r="C284" s="24">
        <v>2132</v>
      </c>
      <c r="D284" s="24">
        <v>2132</v>
      </c>
      <c r="E284" s="24" t="s">
        <v>231</v>
      </c>
      <c r="F284" s="28">
        <v>5</v>
      </c>
    </row>
    <row r="285" spans="1:6" s="28" customFormat="1" x14ac:dyDescent="0.25">
      <c r="A285" s="27">
        <v>284</v>
      </c>
      <c r="B285" s="24">
        <v>5</v>
      </c>
      <c r="C285" s="24">
        <v>2260</v>
      </c>
      <c r="D285" s="24">
        <v>2260</v>
      </c>
      <c r="E285" s="24" t="s">
        <v>361</v>
      </c>
      <c r="F285" s="28">
        <v>5</v>
      </c>
    </row>
  </sheetData>
  <autoFilter ref="B1:E285" xr:uid="{41F8ED9C-1264-4DD3-9237-ACF0D5B82360}">
    <sortState xmlns:xlrd2="http://schemas.microsoft.com/office/spreadsheetml/2017/richdata2" ref="B2:E285">
      <sortCondition ref="B1"/>
    </sortState>
  </autoFilter>
  <conditionalFormatting sqref="B157">
    <cfRule type="duplicateValues" dxfId="59" priority="59"/>
  </conditionalFormatting>
  <conditionalFormatting sqref="C157">
    <cfRule type="duplicateValues" dxfId="58" priority="60"/>
  </conditionalFormatting>
  <conditionalFormatting sqref="C158">
    <cfRule type="duplicateValues" dxfId="57" priority="58"/>
  </conditionalFormatting>
  <conditionalFormatting sqref="C160">
    <cfRule type="duplicateValues" dxfId="56" priority="57"/>
  </conditionalFormatting>
  <conditionalFormatting sqref="C161">
    <cfRule type="duplicateValues" dxfId="55" priority="56"/>
  </conditionalFormatting>
  <conditionalFormatting sqref="C163">
    <cfRule type="duplicateValues" dxfId="54" priority="55"/>
  </conditionalFormatting>
  <conditionalFormatting sqref="C164">
    <cfRule type="duplicateValues" dxfId="53" priority="54"/>
  </conditionalFormatting>
  <conditionalFormatting sqref="C165">
    <cfRule type="duplicateValues" dxfId="52" priority="53"/>
  </conditionalFormatting>
  <conditionalFormatting sqref="B166 B170">
    <cfRule type="duplicateValues" dxfId="51" priority="23"/>
  </conditionalFormatting>
  <conditionalFormatting sqref="B167 B171">
    <cfRule type="duplicateValues" dxfId="50" priority="21"/>
  </conditionalFormatting>
  <conditionalFormatting sqref="B172">
    <cfRule type="duplicateValues" dxfId="49" priority="8"/>
  </conditionalFormatting>
  <conditionalFormatting sqref="B175">
    <cfRule type="duplicateValues" dxfId="48" priority="40"/>
  </conditionalFormatting>
  <conditionalFormatting sqref="B182:B184">
    <cfRule type="duplicateValues" dxfId="47" priority="51"/>
  </conditionalFormatting>
  <conditionalFormatting sqref="B186:B189">
    <cfRule type="duplicateValues" dxfId="46" priority="41"/>
  </conditionalFormatting>
  <conditionalFormatting sqref="B191">
    <cfRule type="duplicateValues" dxfId="45" priority="20"/>
  </conditionalFormatting>
  <conditionalFormatting sqref="B192">
    <cfRule type="duplicateValues" dxfId="44" priority="34"/>
  </conditionalFormatting>
  <conditionalFormatting sqref="B194">
    <cfRule type="duplicateValues" dxfId="43" priority="19"/>
  </conditionalFormatting>
  <conditionalFormatting sqref="B197:B198">
    <cfRule type="duplicateValues" dxfId="42" priority="18"/>
  </conditionalFormatting>
  <conditionalFormatting sqref="B199">
    <cfRule type="duplicateValues" dxfId="41" priority="38"/>
  </conditionalFormatting>
  <conditionalFormatting sqref="B200:B202">
    <cfRule type="duplicateValues" dxfId="40" priority="32"/>
  </conditionalFormatting>
  <conditionalFormatting sqref="B203">
    <cfRule type="duplicateValues" dxfId="39" priority="30"/>
  </conditionalFormatting>
  <conditionalFormatting sqref="B204">
    <cfRule type="duplicateValues" dxfId="38" priority="17"/>
  </conditionalFormatting>
  <conditionalFormatting sqref="B229:B231">
    <cfRule type="duplicateValues" dxfId="37" priority="16"/>
  </conditionalFormatting>
  <conditionalFormatting sqref="B232">
    <cfRule type="duplicateValues" dxfId="36" priority="42"/>
  </conditionalFormatting>
  <conditionalFormatting sqref="B238:B240">
    <cfRule type="duplicateValues" dxfId="35" priority="14"/>
  </conditionalFormatting>
  <conditionalFormatting sqref="B242">
    <cfRule type="duplicateValues" dxfId="34" priority="43"/>
  </conditionalFormatting>
  <conditionalFormatting sqref="B255">
    <cfRule type="duplicateValues" dxfId="33" priority="11"/>
  </conditionalFormatting>
  <conditionalFormatting sqref="B257:B258">
    <cfRule type="duplicateValues" dxfId="32" priority="10"/>
  </conditionalFormatting>
  <conditionalFormatting sqref="B265">
    <cfRule type="duplicateValues" dxfId="31" priority="9"/>
  </conditionalFormatting>
  <conditionalFormatting sqref="B275:D277">
    <cfRule type="duplicateValues" dxfId="30" priority="28"/>
  </conditionalFormatting>
  <conditionalFormatting sqref="C166 C170">
    <cfRule type="duplicateValues" dxfId="29" priority="24"/>
  </conditionalFormatting>
  <conditionalFormatting sqref="C167 C171">
    <cfRule type="duplicateValues" dxfId="28" priority="22"/>
  </conditionalFormatting>
  <conditionalFormatting sqref="C168:C169">
    <cfRule type="duplicateValues" dxfId="27" priority="5"/>
  </conditionalFormatting>
  <conditionalFormatting sqref="C190">
    <cfRule type="duplicateValues" dxfId="26" priority="7"/>
  </conditionalFormatting>
  <conditionalFormatting sqref="C192">
    <cfRule type="duplicateValues" dxfId="25" priority="35"/>
  </conditionalFormatting>
  <conditionalFormatting sqref="C193">
    <cfRule type="duplicateValues" dxfId="24" priority="36"/>
  </conditionalFormatting>
  <conditionalFormatting sqref="C195:C196">
    <cfRule type="duplicateValues" dxfId="23" priority="37"/>
  </conditionalFormatting>
  <conditionalFormatting sqref="C199">
    <cfRule type="duplicateValues" dxfId="22" priority="39"/>
  </conditionalFormatting>
  <conditionalFormatting sqref="C200:C202">
    <cfRule type="duplicateValues" dxfId="21" priority="33"/>
  </conditionalFormatting>
  <conditionalFormatting sqref="C203">
    <cfRule type="duplicateValues" dxfId="20" priority="31"/>
  </conditionalFormatting>
  <conditionalFormatting sqref="C205:C211">
    <cfRule type="duplicateValues" dxfId="19" priority="3"/>
  </conditionalFormatting>
  <conditionalFormatting sqref="C221">
    <cfRule type="duplicateValues" dxfId="18" priority="2"/>
  </conditionalFormatting>
  <conditionalFormatting sqref="C224">
    <cfRule type="duplicateValues" dxfId="17" priority="1"/>
  </conditionalFormatting>
  <conditionalFormatting sqref="C226">
    <cfRule type="duplicateValues" dxfId="16" priority="47"/>
  </conditionalFormatting>
  <conditionalFormatting sqref="C233">
    <cfRule type="duplicateValues" dxfId="15" priority="15"/>
  </conditionalFormatting>
  <conditionalFormatting sqref="C234">
    <cfRule type="duplicateValues" dxfId="14" priority="45"/>
  </conditionalFormatting>
  <conditionalFormatting sqref="C235">
    <cfRule type="duplicateValues" dxfId="13" priority="44"/>
  </conditionalFormatting>
  <conditionalFormatting sqref="C236:C237">
    <cfRule type="duplicateValues" dxfId="12" priority="48"/>
  </conditionalFormatting>
  <conditionalFormatting sqref="C243">
    <cfRule type="duplicateValues" dxfId="11" priority="13"/>
  </conditionalFormatting>
  <conditionalFormatting sqref="C244">
    <cfRule type="duplicateValues" dxfId="10" priority="12"/>
  </conditionalFormatting>
  <conditionalFormatting sqref="C250:C251 C187:C189 C172:C174 C176:C185">
    <cfRule type="duplicateValues" dxfId="9" priority="52"/>
  </conditionalFormatting>
  <conditionalFormatting sqref="C252:C254 C256">
    <cfRule type="duplicateValues" dxfId="8" priority="50"/>
  </conditionalFormatting>
  <conditionalFormatting sqref="C259:C261">
    <cfRule type="duplicateValues" dxfId="7" priority="49"/>
  </conditionalFormatting>
  <conditionalFormatting sqref="C262">
    <cfRule type="duplicateValues" dxfId="6" priority="4"/>
  </conditionalFormatting>
  <conditionalFormatting sqref="C263">
    <cfRule type="duplicateValues" dxfId="5" priority="46"/>
  </conditionalFormatting>
  <conditionalFormatting sqref="C271:C274">
    <cfRule type="duplicateValues" dxfId="4" priority="29"/>
  </conditionalFormatting>
  <conditionalFormatting sqref="C280:C281">
    <cfRule type="duplicateValues" dxfId="3" priority="26"/>
  </conditionalFormatting>
  <conditionalFormatting sqref="C282:C284">
    <cfRule type="duplicateValues" dxfId="2" priority="25"/>
  </conditionalFormatting>
  <conditionalFormatting sqref="C285">
    <cfRule type="duplicateValues" dxfId="1" priority="6"/>
  </conditionalFormatting>
  <conditionalFormatting sqref="E275:E277">
    <cfRule type="duplicateValues" dxfId="0" priority="27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FRONT NORMAL</vt:lpstr>
      <vt:lpstr>FRONT VIVES</vt:lpstr>
      <vt:lpstr>FRONT EDC</vt:lpstr>
      <vt:lpstr>CITRIX NORMAL</vt:lpstr>
      <vt:lpstr>CITRIX VIVES</vt:lpstr>
      <vt:lpstr>Hoja1</vt:lpstr>
    </vt:vector>
  </TitlesOfParts>
  <Company>Produban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Araiza Macias Daniela</dc:creator>
  <cp:lastModifiedBy>Carlos Alberto</cp:lastModifiedBy>
  <dcterms:created xsi:type="dcterms:W3CDTF">2024-05-17T16:55:58Z</dcterms:created>
  <dcterms:modified xsi:type="dcterms:W3CDTF">2024-05-21T22:30:53Z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41c091-3cbc-4dba-8b59-ce62f19500db_Enabled">
    <vt:lpwstr>true</vt:lpwstr>
  </property>
  <property fmtid="{D5CDD505-2E9C-101B-9397-08002B2CF9AE}" pid="3" name="MSIP_Label_3c41c091-3cbc-4dba-8b59-ce62f19500db_SetDate">
    <vt:lpwstr>2024-05-17T17:10:09Z</vt:lpwstr>
  </property>
  <property fmtid="{D5CDD505-2E9C-101B-9397-08002B2CF9AE}" pid="4" name="MSIP_Label_3c41c091-3cbc-4dba-8b59-ce62f19500db_Method">
    <vt:lpwstr>Privileged</vt:lpwstr>
  </property>
  <property fmtid="{D5CDD505-2E9C-101B-9397-08002B2CF9AE}" pid="5" name="MSIP_Label_3c41c091-3cbc-4dba-8b59-ce62f19500db_Name">
    <vt:lpwstr>Confidential_0_1</vt:lpwstr>
  </property>
  <property fmtid="{D5CDD505-2E9C-101B-9397-08002B2CF9AE}" pid="6" name="MSIP_Label_3c41c091-3cbc-4dba-8b59-ce62f19500db_SiteId">
    <vt:lpwstr>35595a02-4d6d-44ac-99e1-f9ab4cd872db</vt:lpwstr>
  </property>
  <property fmtid="{D5CDD505-2E9C-101B-9397-08002B2CF9AE}" pid="7" name="MSIP_Label_3c41c091-3cbc-4dba-8b59-ce62f19500db_ActionId">
    <vt:lpwstr>a664f4a4-7c4f-48f9-a5fa-37fdfbb58306</vt:lpwstr>
  </property>
  <property fmtid="{D5CDD505-2E9C-101B-9397-08002B2CF9AE}" pid="8" name="MSIP_Label_3c41c091-3cbc-4dba-8b59-ce62f19500db_ContentBits">
    <vt:lpwstr>1</vt:lpwstr>
  </property>
</Properties>
</file>